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Sheet1" sheetId="1" r:id="rId1"/>
    <sheet name="Sheet2" sheetId="2" r:id="rId2"/>
  </sheets>
  <definedNames>
    <definedName name="_xlnm.Print_Area" localSheetId="0">Sheet1!$A$1:$N$36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<sst xmlns="http://schemas.openxmlformats.org/spreadsheetml/2006/main" count="141" uniqueCount="99">
  <si>
    <t>项目支出绩效自评表</t>
  </si>
  <si>
    <t>（2024年度）</t>
  </si>
  <si>
    <t>项目名称</t>
  </si>
  <si>
    <t>公共就业服务招聘活动服务</t>
  </si>
  <si>
    <t>主管部门</t>
  </si>
  <si>
    <t>北京市人力资源和社会保障局</t>
  </si>
  <si>
    <t>实施单位</t>
  </si>
  <si>
    <t>北京市职业介绍服务中心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</si>
  <si>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</si>
  <si>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</si>
  <si>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</si>
  <si>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</si>
  <si>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</si>
  <si>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</si>
  <si>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</si>
  <si>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</si>
  <si>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</si>
  <si>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</si>
  <si>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</si>
  <si>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</si>
  <si>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</si>
  <si>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</si>
  <si>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</si>
  <si>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</si>
  <si>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</si>
  <si>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r>
      <t>为贯彻落实《关于实施提升就业服务质量工程的通知》（人社部发〔2021〕80号）、《关于推进全方位公共就业服务的指导意见》（人社部发〔2018〕77号）、《关于巩固拓展家政扶贫工作的通知》（商服贸函〔2020〕170号）和《关于印发线下招聘活动疫情防控工作指南的通知》（人社厅发〔2020〕60号）要求，落实好人力资源社会保障部公共就业服务专项活动的统一部署安排，充分发挥公共就业“保基本、兜底线、优服务”作用，积极为劳务协作地区、</t>
    </r>
    <r>
      <rPr>
        <sz val="10"/>
        <rFont val="宋体"/>
        <charset val="134"/>
      </rPr>
      <t>津</t>
    </r>
    <r>
      <rPr>
        <sz val="10"/>
        <rFont val="仿宋_GB2312"/>
        <charset val="134"/>
      </rPr>
      <t>冀地区劳动力搭建公共就业服务平台，组织我市优质企业赴劳务协作地区，开展跨区域劳务合作、京津冀三地招聘服务活动，促进劳务协作地区劳动力稳定就业工作，持续推进京津冀协同发展。充分发挥公共就业“保基本、兜底线、优服务”作用。结合我市公共就业专项活动，组织举办现场招聘活动，将专场、小型、精品招聘活动送进社区，为求职者和用人单位提供招聘服务、职业指导、政策宣讲、法律咨询、直播带岗、跟踪回访等全链条服务，有效促进本市离校未就业毕业生、失业人员、农村劳动力等重点群体就地就近就业，推进公共就业服务延伸至基层。</t>
    </r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</si>
  <si>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</si>
  <si>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</si>
  <si>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</si>
  <si>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</si>
  <si>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</si>
  <si>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</si>
  <si>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</si>
  <si>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</si>
  <si>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</si>
  <si>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跨区域工作交流合作场次</t>
  </si>
  <si>
    <r>
      <rPr>
        <sz val="9"/>
        <rFont val="宋体"/>
        <charset val="134"/>
      </rPr>
      <t>跨区域工作交流合作场次</t>
    </r>
  </si>
  <si>
    <t>≥3场</t>
  </si>
  <si>
    <t>组织我市企业与劳务协作省市开展区域劳务对接、招聘活动场次</t>
  </si>
  <si>
    <r>
      <rPr>
        <sz val="9"/>
        <rFont val="宋体"/>
        <charset val="134"/>
      </rPr>
      <t>组织我市企业与劳务协作省市开展区域劳务对接、招聘活动场次</t>
    </r>
  </si>
  <si>
    <t>≥5次</t>
  </si>
  <si>
    <t>招聘活动岗位数</t>
  </si>
  <si>
    <r>
      <rPr>
        <sz val="9"/>
        <rFont val="宋体"/>
        <charset val="134"/>
      </rPr>
      <t>招聘活动岗位数</t>
    </r>
  </si>
  <si>
    <t>≥10000个</t>
  </si>
  <si>
    <t>2.1万</t>
  </si>
  <si>
    <t>参与活动求职人数</t>
  </si>
  <si>
    <r>
      <rPr>
        <sz val="9"/>
        <rFont val="宋体"/>
        <charset val="134"/>
      </rPr>
      <t>参与活动求职人数</t>
    </r>
  </si>
  <si>
    <t>≥10000人次</t>
  </si>
  <si>
    <t>1.1万人次</t>
  </si>
  <si>
    <t>招聘活动场次</t>
  </si>
  <si>
    <t>≥20场</t>
  </si>
  <si>
    <t>20场</t>
  </si>
  <si>
    <t>质量指标</t>
  </si>
  <si>
    <t>符合相关文件组织实施要求</t>
  </si>
  <si>
    <r>
      <rPr>
        <sz val="9"/>
        <rFont val="宋体"/>
        <charset val="134"/>
      </rPr>
      <t>符合相关文件组织实施要求</t>
    </r>
  </si>
  <si>
    <t>=100%</t>
  </si>
  <si>
    <t>促进劳务协作地区劳动力稳定就业，每次活动提供岗位</t>
  </si>
  <si>
    <r>
      <rPr>
        <sz val="9"/>
        <rFont val="宋体"/>
        <charset val="134"/>
      </rPr>
      <t>促进劳务协作地区劳动力稳定就业，每次活动提供岗位</t>
    </r>
  </si>
  <si>
    <t>≥500个</t>
  </si>
  <si>
    <t>每次均大于500个</t>
  </si>
  <si>
    <t>跨区域工作交流合作每次活动提供就业岗位数</t>
  </si>
  <si>
    <r>
      <rPr>
        <sz val="9"/>
        <rFont val="宋体"/>
        <charset val="134"/>
      </rPr>
      <t>跨区域工作交流合作每次活动提供就业岗位数</t>
    </r>
  </si>
  <si>
    <t>时效指标</t>
  </si>
  <si>
    <t>招聘活动完成时间</t>
  </si>
  <si>
    <t>≤11月</t>
  </si>
  <si>
    <t>11月</t>
  </si>
  <si>
    <t>委托合同签订时间</t>
  </si>
  <si>
    <t>成本指标</t>
  </si>
  <si>
    <t>经济成本指标</t>
  </si>
  <si>
    <t>就业在北京进社区现场招聘活动</t>
  </si>
  <si>
    <r>
      <rPr>
        <sz val="9"/>
        <rFont val="宋体"/>
        <charset val="134"/>
      </rPr>
      <t>就业在北京进社区现场招聘活动</t>
    </r>
  </si>
  <si>
    <t>≤84.2万元</t>
  </si>
  <si>
    <t>84.2万元</t>
  </si>
  <si>
    <t>促进劳务协作地区劳动力稳定就业工作</t>
  </si>
  <si>
    <r>
      <rPr>
        <sz val="9"/>
        <rFont val="宋体"/>
        <charset val="134"/>
      </rPr>
      <t>促进劳务协作地区劳动力稳定就业工作</t>
    </r>
  </si>
  <si>
    <t>≤30万元</t>
  </si>
  <si>
    <t>28.71万元</t>
  </si>
  <si>
    <t>跨区域工作交流合作活动成本</t>
  </si>
  <si>
    <r>
      <rPr>
        <sz val="9"/>
        <rFont val="宋体"/>
        <charset val="134"/>
      </rPr>
      <t>跨区域工作交流合作活动成本</t>
    </r>
  </si>
  <si>
    <t>≤9.5万元</t>
  </si>
  <si>
    <t>9.5万元</t>
  </si>
  <si>
    <t>效益指标</t>
  </si>
  <si>
    <t>可持续影响指标</t>
  </si>
  <si>
    <t>为求职者和用人单位提供招聘服务、职业指导、政策宣讲、法律咨询、跟踪回访等全链条服务，有效促进本市离校未就业毕业生、35岁以下青年、失业人员、农村劳动力、退役军人、企业分流职工、残疾人等重点群体就地就近就业，推进公共就业服务延伸至基层。</t>
  </si>
  <si>
    <r>
      <rPr>
        <sz val="9"/>
        <rFont val="宋体"/>
        <charset val="134"/>
      </rPr>
      <t>为求职者和用人单位提供招聘服务、职业指导、政策宣讲、法律咨询、跟踪回访等全链条服务，有效促进本市离校未就业毕业生、35岁以下青年、失业人员、农村劳动力、退役军人、企业分流职工、残疾人等重点群体就地就近就业，推进公共就业服务延伸至基层。</t>
    </r>
  </si>
  <si>
    <t>优</t>
  </si>
  <si>
    <t>引导来京人员有序流动</t>
  </si>
  <si>
    <r>
      <rPr>
        <sz val="9"/>
        <rFont val="宋体"/>
        <charset val="134"/>
      </rPr>
      <t>引导来京人员有序流动</t>
    </r>
  </si>
  <si>
    <t>社会效益指标</t>
  </si>
  <si>
    <t>结合我市公共就业专项活动，组织举办现场招聘活动，将专场、小型、精品招聘活动送进社区，为求职者和用人单位提供招聘服务、职业指导、政策宣讲、法律咨询、直播带岗、跟踪回访等全链条服务，有效促进本市离校未就业毕业生、失业人员、农村劳动力、退役军人、残疾人、企业分流职工等重点群体就地就近就业，推进公共就业服务</t>
  </si>
  <si>
    <t>满意度指标</t>
  </si>
  <si>
    <t>服务对象满意度指标</t>
  </si>
  <si>
    <t>≥85%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</si>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</sst>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2"/>
      <name val="宋体"/>
      <charset val="134"/>
    </font>
    <font>
      <sz val="14"/>
      <name val="仿宋_GB2312"/>
      <charset val="134"/>
    </font>
    <font>
      <sz val="12"/>
      <name val="仿宋_GB2312"/>
      <charset val="134"/>
    </font>
    <font>
      <sz val="10"/>
      <name val="仿宋_GB2312"/>
      <charset val="134"/>
    </font>
    <font>
      <sz val="9"/>
      <name val="仿宋_GB2312"/>
      <charset val="134"/>
    </font>
    <font>
      <sz val="10"/>
      <color rgb="FF000000"/>
      <name val="仿宋_GB2312"/>
      <charset val="134"/>
    </font>
    <font>
      <sz val="10.5"/>
      <name val="仿宋_GB2312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1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8" applyNumberFormat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3" fillId="0" borderId="1" xfId="3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7" fillId="0" borderId="10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>
      <alignment vertical="center"/>
    </xf>
    <xf numFmtId="0" fontId="3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showGridLines="0" tabSelected="1" zoomScale="80" zoomScaleNormal="80" workbookViewId="0">
      <selection activeCell="H12" sqref="H12:N12"/>
    </sheetView>
  </sheetViews>
  <sheetFormatPr defaultColWidth="9.125" defaultRowHeight="15.75"/>
  <cols>
    <col min="1" max="1" width="5.875" style="1" customWidth="1"/>
    <col min="2" max="2" width="10.375" style="1" customWidth="1"/>
    <col min="3" max="3" width="11.875" style="1" customWidth="1"/>
    <col min="4" max="4" width="9" style="1"/>
    <col min="5" max="5" width="13.375" style="1" customWidth="1"/>
    <col min="6" max="6" width="4.125" style="1" customWidth="1"/>
    <col min="7" max="7" width="13.75" style="1" customWidth="1"/>
    <col min="8" max="8" width="28.25" style="1" customWidth="1"/>
    <col min="9" max="9" width="2.75" style="1" customWidth="1"/>
    <col min="10" max="12" width="3.375" style="1" customWidth="1"/>
    <col min="13" max="13" width="17.125" style="1" customWidth="1"/>
    <col min="14" max="14" width="16.25" style="1" customWidth="1"/>
    <col min="15" max="32" width="9" style="1"/>
    <col min="33" max="16384" width="9.125" style="1"/>
  </cols>
  <sheetData>
    <row r="1" ht="25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7.1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1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customHeight="1" spans="1:14">
      <c r="A5" s="4" t="s">
        <v>8</v>
      </c>
      <c r="B5" s="4"/>
      <c r="C5" s="4"/>
      <c r="D5" s="4"/>
      <c r="E5" s="4"/>
      <c r="F5" s="4"/>
      <c r="G5" s="4"/>
      <c r="H5" s="4" t="s">
        <v>9</v>
      </c>
      <c r="I5" s="4"/>
      <c r="J5" s="4"/>
      <c r="K5" s="4"/>
      <c r="L5" s="4"/>
      <c r="M5" s="4"/>
      <c r="N5" s="4"/>
    </row>
    <row r="6" customHeight="1" spans="1:14">
      <c r="A6" s="5" t="s">
        <v>10</v>
      </c>
      <c r="B6" s="6"/>
      <c r="C6" s="4"/>
      <c r="D6" s="4"/>
      <c r="E6" s="4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4" t="s">
        <v>16</v>
      </c>
    </row>
    <row r="7" customHeight="1" spans="1:14">
      <c r="A7" s="7"/>
      <c r="B7" s="8"/>
      <c r="C7" s="9" t="s">
        <v>17</v>
      </c>
      <c r="D7" s="9"/>
      <c r="E7" s="10">
        <v>123.7</v>
      </c>
      <c r="F7" s="10">
        <v>123.7</v>
      </c>
      <c r="G7" s="10"/>
      <c r="H7" s="10">
        <v>122.710578</v>
      </c>
      <c r="I7" s="10"/>
      <c r="J7" s="4">
        <v>10</v>
      </c>
      <c r="K7" s="4"/>
      <c r="L7" s="33">
        <f>H7/F7</f>
        <v>0.992001438965238</v>
      </c>
      <c r="M7" s="33"/>
      <c r="N7" s="34">
        <f>J7*L7</f>
        <v>9.92001438965238</v>
      </c>
    </row>
    <row r="8" customHeight="1" spans="1:14">
      <c r="A8" s="7"/>
      <c r="B8" s="8"/>
      <c r="C8" s="4" t="s">
        <v>18</v>
      </c>
      <c r="D8" s="4"/>
      <c r="E8" s="10">
        <v>123.7</v>
      </c>
      <c r="F8" s="10">
        <v>123.7</v>
      </c>
      <c r="G8" s="10"/>
      <c r="H8" s="10">
        <v>122.710578</v>
      </c>
      <c r="I8" s="10"/>
      <c r="J8" s="4" t="s">
        <v>19</v>
      </c>
      <c r="K8" s="4"/>
      <c r="L8" s="33"/>
      <c r="M8" s="33"/>
      <c r="N8" s="4" t="s">
        <v>19</v>
      </c>
    </row>
    <row r="9" customHeight="1" spans="1:14">
      <c r="A9" s="7"/>
      <c r="B9" s="8"/>
      <c r="C9" s="4" t="s">
        <v>20</v>
      </c>
      <c r="D9" s="4"/>
      <c r="E9" s="10"/>
      <c r="F9" s="10"/>
      <c r="G9" s="10"/>
      <c r="H9" s="10"/>
      <c r="I9" s="10"/>
      <c r="J9" s="4" t="s">
        <v>19</v>
      </c>
      <c r="K9" s="4"/>
      <c r="L9" s="4"/>
      <c r="M9" s="4"/>
      <c r="N9" s="4" t="s">
        <v>19</v>
      </c>
    </row>
    <row r="10" customHeight="1" spans="1:14">
      <c r="A10" s="11"/>
      <c r="B10" s="12"/>
      <c r="C10" s="4" t="s">
        <v>21</v>
      </c>
      <c r="D10" s="4"/>
      <c r="E10" s="10"/>
      <c r="F10" s="10"/>
      <c r="G10" s="10"/>
      <c r="H10" s="10"/>
      <c r="I10" s="10"/>
      <c r="J10" s="4" t="s">
        <v>19</v>
      </c>
      <c r="K10" s="4"/>
      <c r="L10" s="4"/>
      <c r="M10" s="4"/>
      <c r="N10" s="4" t="s">
        <v>19</v>
      </c>
    </row>
    <row r="11" customHeight="1" spans="1:14">
      <c r="A11" s="13" t="s">
        <v>22</v>
      </c>
      <c r="B11" s="4" t="s">
        <v>23</v>
      </c>
      <c r="C11" s="4"/>
      <c r="D11" s="4"/>
      <c r="E11" s="4"/>
      <c r="F11" s="4"/>
      <c r="G11" s="4"/>
      <c r="H11" s="4" t="s">
        <v>24</v>
      </c>
      <c r="I11" s="4"/>
      <c r="J11" s="4"/>
      <c r="K11" s="4"/>
      <c r="L11" s="4"/>
      <c r="M11" s="4"/>
      <c r="N11" s="4"/>
    </row>
    <row r="12" ht="186" customHeight="1" spans="1:14">
      <c r="A12" s="14"/>
      <c r="B12" s="15" t="s">
        <v>25</v>
      </c>
      <c r="C12" s="15"/>
      <c r="D12" s="15"/>
      <c r="E12" s="15"/>
      <c r="F12" s="15"/>
      <c r="G12" s="15"/>
      <c r="H12" s="16" t="s">
        <v>25</v>
      </c>
      <c r="I12" s="35"/>
      <c r="J12" s="35"/>
      <c r="K12" s="35"/>
      <c r="L12" s="35"/>
      <c r="M12" s="35"/>
      <c r="N12" s="36"/>
    </row>
    <row r="13" ht="18" customHeight="1" spans="1:14">
      <c r="A13" s="13" t="s">
        <v>26</v>
      </c>
      <c r="B13" s="4" t="s">
        <v>27</v>
      </c>
      <c r="C13" s="4" t="s">
        <v>28</v>
      </c>
      <c r="D13" s="4" t="s">
        <v>29</v>
      </c>
      <c r="E13" s="4"/>
      <c r="F13" s="4"/>
      <c r="G13" s="13" t="s">
        <v>30</v>
      </c>
      <c r="H13" s="13" t="s">
        <v>31</v>
      </c>
      <c r="I13" s="4" t="s">
        <v>14</v>
      </c>
      <c r="J13" s="4"/>
      <c r="K13" s="4" t="s">
        <v>16</v>
      </c>
      <c r="L13" s="4"/>
      <c r="M13" s="4" t="s">
        <v>32</v>
      </c>
      <c r="N13" s="4"/>
    </row>
    <row r="14" ht="27.95" customHeight="1" spans="1:14">
      <c r="A14" s="17"/>
      <c r="B14" s="4" t="s">
        <v>33</v>
      </c>
      <c r="C14" s="4" t="s">
        <v>34</v>
      </c>
      <c r="D14" s="18" t="s">
        <v>35</v>
      </c>
      <c r="E14" s="19" t="s">
        <v>36</v>
      </c>
      <c r="F14" s="20" t="s">
        <v>36</v>
      </c>
      <c r="G14" s="21" t="s">
        <v>37</v>
      </c>
      <c r="H14" s="4">
        <v>3</v>
      </c>
      <c r="I14" s="37">
        <v>3</v>
      </c>
      <c r="J14" s="38"/>
      <c r="K14" s="37">
        <v>3</v>
      </c>
      <c r="L14" s="38"/>
      <c r="M14" s="18"/>
      <c r="N14" s="39"/>
    </row>
    <row r="15" ht="57" customHeight="1" spans="1:14">
      <c r="A15" s="17"/>
      <c r="B15" s="4"/>
      <c r="C15" s="4" t="s">
        <v>34</v>
      </c>
      <c r="D15" s="18" t="s">
        <v>38</v>
      </c>
      <c r="E15" s="19" t="s">
        <v>39</v>
      </c>
      <c r="F15" s="20" t="s">
        <v>39</v>
      </c>
      <c r="G15" s="21" t="s">
        <v>40</v>
      </c>
      <c r="H15" s="4">
        <v>5</v>
      </c>
      <c r="I15" s="37">
        <v>3</v>
      </c>
      <c r="J15" s="38"/>
      <c r="K15" s="37">
        <v>3</v>
      </c>
      <c r="L15" s="38"/>
      <c r="M15" s="18"/>
      <c r="N15" s="39"/>
    </row>
    <row r="16" ht="42" customHeight="1" spans="1:14">
      <c r="A16" s="17"/>
      <c r="B16" s="4"/>
      <c r="C16" s="4" t="s">
        <v>34</v>
      </c>
      <c r="D16" s="18" t="s">
        <v>41</v>
      </c>
      <c r="E16" s="19" t="s">
        <v>42</v>
      </c>
      <c r="F16" s="20" t="s">
        <v>42</v>
      </c>
      <c r="G16" s="21" t="s">
        <v>43</v>
      </c>
      <c r="H16" s="4" t="s">
        <v>44</v>
      </c>
      <c r="I16" s="37">
        <v>3</v>
      </c>
      <c r="J16" s="38"/>
      <c r="K16" s="37">
        <v>2.7</v>
      </c>
      <c r="L16" s="38"/>
      <c r="M16" s="18"/>
      <c r="N16" s="39"/>
    </row>
    <row r="17" ht="42" customHeight="1" spans="1:14">
      <c r="A17" s="17"/>
      <c r="B17" s="4"/>
      <c r="C17" s="4" t="s">
        <v>34</v>
      </c>
      <c r="D17" s="18" t="s">
        <v>45</v>
      </c>
      <c r="E17" s="19" t="s">
        <v>46</v>
      </c>
      <c r="F17" s="20" t="s">
        <v>46</v>
      </c>
      <c r="G17" s="21" t="s">
        <v>47</v>
      </c>
      <c r="H17" s="4" t="s">
        <v>48</v>
      </c>
      <c r="I17" s="37">
        <v>3</v>
      </c>
      <c r="J17" s="38"/>
      <c r="K17" s="37">
        <v>3</v>
      </c>
      <c r="L17" s="38"/>
      <c r="M17" s="18"/>
      <c r="N17" s="39"/>
    </row>
    <row r="18" ht="48.95" customHeight="1" spans="1:14">
      <c r="A18" s="17"/>
      <c r="B18" s="4"/>
      <c r="C18" s="4" t="s">
        <v>34</v>
      </c>
      <c r="D18" s="21" t="s">
        <v>49</v>
      </c>
      <c r="E18" s="22" t="s">
        <v>38</v>
      </c>
      <c r="F18" s="23" t="s">
        <v>38</v>
      </c>
      <c r="G18" s="4" t="s">
        <v>50</v>
      </c>
      <c r="H18" s="4" t="s">
        <v>51</v>
      </c>
      <c r="I18" s="37">
        <v>3</v>
      </c>
      <c r="J18" s="38"/>
      <c r="K18" s="37">
        <v>3</v>
      </c>
      <c r="L18" s="38"/>
      <c r="M18" s="18"/>
      <c r="N18" s="39"/>
    </row>
    <row r="19" ht="42" customHeight="1" spans="1:14">
      <c r="A19" s="17"/>
      <c r="B19" s="4"/>
      <c r="C19" s="4" t="s">
        <v>52</v>
      </c>
      <c r="D19" s="4" t="s">
        <v>53</v>
      </c>
      <c r="E19" s="24" t="s">
        <v>54</v>
      </c>
      <c r="F19" s="24" t="s">
        <v>54</v>
      </c>
      <c r="G19" s="45" t="s">
        <v>55</v>
      </c>
      <c r="H19" s="25">
        <v>1</v>
      </c>
      <c r="I19" s="37">
        <v>5</v>
      </c>
      <c r="J19" s="38"/>
      <c r="K19" s="37">
        <v>5</v>
      </c>
      <c r="L19" s="38"/>
      <c r="M19" s="18"/>
      <c r="N19" s="39"/>
    </row>
    <row r="20" ht="47.1" customHeight="1" spans="1:14">
      <c r="A20" s="17"/>
      <c r="B20" s="4"/>
      <c r="C20" s="4" t="s">
        <v>52</v>
      </c>
      <c r="D20" s="4" t="s">
        <v>56</v>
      </c>
      <c r="E20" s="24" t="s">
        <v>57</v>
      </c>
      <c r="F20" s="24" t="s">
        <v>57</v>
      </c>
      <c r="G20" s="26" t="s">
        <v>58</v>
      </c>
      <c r="H20" s="25" t="s">
        <v>59</v>
      </c>
      <c r="I20" s="37">
        <v>5</v>
      </c>
      <c r="J20" s="38"/>
      <c r="K20" s="37">
        <v>5</v>
      </c>
      <c r="L20" s="38"/>
      <c r="M20" s="18"/>
      <c r="N20" s="39"/>
    </row>
    <row r="21" ht="48.95" customHeight="1" spans="1:14">
      <c r="A21" s="17"/>
      <c r="B21" s="4"/>
      <c r="C21" s="4" t="s">
        <v>52</v>
      </c>
      <c r="D21" s="4" t="s">
        <v>60</v>
      </c>
      <c r="E21" s="24" t="s">
        <v>61</v>
      </c>
      <c r="F21" s="24" t="s">
        <v>61</v>
      </c>
      <c r="G21" s="4" t="s">
        <v>58</v>
      </c>
      <c r="H21" s="4" t="s">
        <v>59</v>
      </c>
      <c r="I21" s="37">
        <v>5</v>
      </c>
      <c r="J21" s="38"/>
      <c r="K21" s="37">
        <v>5</v>
      </c>
      <c r="L21" s="38"/>
      <c r="M21" s="18"/>
      <c r="N21" s="39"/>
    </row>
    <row r="22" ht="27.95" customHeight="1" spans="1:14">
      <c r="A22" s="17"/>
      <c r="B22" s="4"/>
      <c r="C22" s="4" t="s">
        <v>62</v>
      </c>
      <c r="D22" s="27" t="s">
        <v>63</v>
      </c>
      <c r="E22" s="27"/>
      <c r="F22" s="27"/>
      <c r="G22" s="13" t="s">
        <v>64</v>
      </c>
      <c r="H22" s="4" t="s">
        <v>65</v>
      </c>
      <c r="I22" s="37">
        <v>5</v>
      </c>
      <c r="J22" s="38"/>
      <c r="K22" s="37">
        <v>5</v>
      </c>
      <c r="L22" s="38"/>
      <c r="M22" s="4"/>
      <c r="N22" s="4"/>
    </row>
    <row r="23" ht="27.95" customHeight="1" spans="1:14">
      <c r="A23" s="17"/>
      <c r="B23" s="4"/>
      <c r="C23" s="4" t="s">
        <v>62</v>
      </c>
      <c r="D23" s="21" t="s">
        <v>66</v>
      </c>
      <c r="E23" s="22"/>
      <c r="F23" s="23"/>
      <c r="G23" s="13" t="s">
        <v>64</v>
      </c>
      <c r="H23" s="4" t="s">
        <v>65</v>
      </c>
      <c r="I23" s="37">
        <v>5</v>
      </c>
      <c r="J23" s="38"/>
      <c r="K23" s="37">
        <v>5</v>
      </c>
      <c r="L23" s="38"/>
      <c r="M23" s="18"/>
      <c r="N23" s="39"/>
    </row>
    <row r="24" ht="36" customHeight="1" spans="1:15">
      <c r="A24" s="17"/>
      <c r="B24" s="17" t="s">
        <v>67</v>
      </c>
      <c r="C24" s="4" t="s">
        <v>68</v>
      </c>
      <c r="D24" s="4" t="s">
        <v>69</v>
      </c>
      <c r="E24" s="24" t="s">
        <v>70</v>
      </c>
      <c r="F24" s="24" t="s">
        <v>70</v>
      </c>
      <c r="G24" s="13" t="s">
        <v>71</v>
      </c>
      <c r="H24" s="13" t="s">
        <v>72</v>
      </c>
      <c r="I24" s="37">
        <v>10</v>
      </c>
      <c r="J24" s="38"/>
      <c r="K24" s="37">
        <v>10</v>
      </c>
      <c r="L24" s="38"/>
      <c r="M24" s="16"/>
      <c r="N24" s="36"/>
      <c r="O24" s="40"/>
    </row>
    <row r="25" ht="56.1" customHeight="1" spans="1:15">
      <c r="A25" s="17"/>
      <c r="B25" s="17"/>
      <c r="C25" s="4" t="s">
        <v>68</v>
      </c>
      <c r="D25" s="4" t="s">
        <v>73</v>
      </c>
      <c r="E25" s="24" t="s">
        <v>74</v>
      </c>
      <c r="F25" s="24" t="s">
        <v>74</v>
      </c>
      <c r="G25" s="13" t="s">
        <v>75</v>
      </c>
      <c r="H25" s="13" t="s">
        <v>76</v>
      </c>
      <c r="I25" s="37">
        <v>5</v>
      </c>
      <c r="J25" s="38"/>
      <c r="K25" s="37">
        <v>5</v>
      </c>
      <c r="L25" s="38"/>
      <c r="M25" s="18"/>
      <c r="N25" s="39"/>
      <c r="O25" s="40"/>
    </row>
    <row r="26" ht="27.95" customHeight="1" spans="1:14">
      <c r="A26" s="17"/>
      <c r="B26" s="14"/>
      <c r="C26" s="4" t="s">
        <v>68</v>
      </c>
      <c r="D26" s="4" t="s">
        <v>77</v>
      </c>
      <c r="E26" s="24" t="s">
        <v>78</v>
      </c>
      <c r="F26" s="24" t="s">
        <v>78</v>
      </c>
      <c r="G26" s="13" t="s">
        <v>79</v>
      </c>
      <c r="H26" s="13" t="s">
        <v>80</v>
      </c>
      <c r="I26" s="37">
        <v>5</v>
      </c>
      <c r="J26" s="38"/>
      <c r="K26" s="37">
        <v>5</v>
      </c>
      <c r="L26" s="38"/>
      <c r="M26" s="4"/>
      <c r="N26" s="4"/>
    </row>
    <row r="27" ht="117" customHeight="1" spans="1:14">
      <c r="A27" s="17"/>
      <c r="B27" s="17" t="s">
        <v>81</v>
      </c>
      <c r="C27" s="4" t="s">
        <v>82</v>
      </c>
      <c r="D27" s="4" t="s">
        <v>83</v>
      </c>
      <c r="E27" s="24" t="s">
        <v>84</v>
      </c>
      <c r="F27" s="24" t="s">
        <v>84</v>
      </c>
      <c r="G27" s="13" t="s">
        <v>85</v>
      </c>
      <c r="H27" s="13" t="s">
        <v>85</v>
      </c>
      <c r="I27" s="37">
        <v>5</v>
      </c>
      <c r="J27" s="38"/>
      <c r="K27" s="37">
        <v>5</v>
      </c>
      <c r="L27" s="38"/>
      <c r="M27" s="18"/>
      <c r="N27" s="39"/>
    </row>
    <row r="28" ht="62.25" customHeight="1" spans="1:14">
      <c r="A28" s="17"/>
      <c r="B28" s="17"/>
      <c r="C28" s="4" t="s">
        <v>82</v>
      </c>
      <c r="D28" s="4" t="s">
        <v>86</v>
      </c>
      <c r="E28" s="24" t="s">
        <v>87</v>
      </c>
      <c r="F28" s="24" t="s">
        <v>87</v>
      </c>
      <c r="G28" s="13" t="s">
        <v>85</v>
      </c>
      <c r="H28" s="13" t="s">
        <v>85</v>
      </c>
      <c r="I28" s="37">
        <v>5</v>
      </c>
      <c r="J28" s="38"/>
      <c r="K28" s="37">
        <v>5</v>
      </c>
      <c r="L28" s="38"/>
      <c r="M28" s="18"/>
      <c r="N28" s="39"/>
    </row>
    <row r="29" ht="156" customHeight="1" spans="1:14">
      <c r="A29" s="17"/>
      <c r="B29" s="14"/>
      <c r="C29" s="4" t="s">
        <v>88</v>
      </c>
      <c r="D29" s="27" t="s">
        <v>89</v>
      </c>
      <c r="E29" s="27"/>
      <c r="F29" s="27"/>
      <c r="G29" s="13" t="s">
        <v>85</v>
      </c>
      <c r="H29" s="13" t="s">
        <v>85</v>
      </c>
      <c r="I29" s="37">
        <v>10</v>
      </c>
      <c r="J29" s="38"/>
      <c r="K29" s="37">
        <v>10</v>
      </c>
      <c r="L29" s="38"/>
      <c r="M29" s="18"/>
      <c r="N29" s="39"/>
    </row>
    <row r="30" ht="36.95" customHeight="1" spans="1:14">
      <c r="A30" s="17"/>
      <c r="B30" s="28" t="s">
        <v>90</v>
      </c>
      <c r="C30" s="29" t="s">
        <v>91</v>
      </c>
      <c r="D30" s="21" t="s">
        <v>91</v>
      </c>
      <c r="E30" s="22"/>
      <c r="F30" s="23"/>
      <c r="G30" s="27" t="s">
        <v>92</v>
      </c>
      <c r="H30" s="25">
        <v>0.9387</v>
      </c>
      <c r="I30" s="37">
        <v>10</v>
      </c>
      <c r="J30" s="38"/>
      <c r="K30" s="37">
        <v>10</v>
      </c>
      <c r="L30" s="38"/>
      <c r="M30" s="41"/>
      <c r="N30" s="42"/>
    </row>
    <row r="31" ht="21" customHeight="1" spans="1:14">
      <c r="A31" s="27" t="s">
        <v>93</v>
      </c>
      <c r="B31" s="27"/>
      <c r="C31" s="27"/>
      <c r="D31" s="27"/>
      <c r="E31" s="27"/>
      <c r="F31" s="27"/>
      <c r="G31" s="27"/>
      <c r="H31" s="27"/>
      <c r="I31" s="27">
        <f>SUM(I14:J30)+J7</f>
        <v>100</v>
      </c>
      <c r="J31" s="27"/>
      <c r="K31" s="43">
        <f>SUM(K14:L30)+N7</f>
        <v>99.6200143896524</v>
      </c>
      <c r="L31" s="27"/>
      <c r="M31" s="44"/>
      <c r="N31" s="44"/>
    </row>
    <row r="32" ht="16.5" customHeight="1" spans="1:14">
      <c r="A32" s="30" t="s">
        <v>94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</row>
    <row r="33" ht="16.5" customHeight="1" spans="1:14">
      <c r="A33" s="31" t="s">
        <v>95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</row>
    <row r="34" ht="56.25" customHeight="1" spans="1:14">
      <c r="A34" s="31" t="s">
        <v>96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</row>
    <row r="35" ht="16.5" customHeight="1" spans="1:14">
      <c r="A35" s="31" t="s">
        <v>97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</row>
    <row r="36" ht="16.5" customHeight="1" spans="1:14">
      <c r="A36" s="31" t="s">
        <v>98</v>
      </c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</row>
    <row r="42" spans="5:5">
      <c r="E42" s="32"/>
    </row>
  </sheetData>
  <mergeCells count="12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32:N32"/>
    <mergeCell ref="A33:N33"/>
    <mergeCell ref="A34:N34"/>
    <mergeCell ref="A35:N35"/>
    <mergeCell ref="A36:N36"/>
    <mergeCell ref="A11:A12"/>
    <mergeCell ref="A13:A30"/>
    <mergeCell ref="B14:B23"/>
    <mergeCell ref="B24:B26"/>
    <mergeCell ref="B27:B29"/>
    <mergeCell ref="A6:B10"/>
  </mergeCells>
  <printOptions horizontalCentered="1"/>
  <pageMargins left="0.23" right="0.17" top="0.61" bottom="0.35" header="0.51" footer="0.18"/>
  <pageSetup paperSize="9" orientation="landscape"/>
  <headerFooter alignWithMargins="0" scaleWithDoc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5" sqref="H15"/>
    </sheetView>
  </sheetViews>
  <sheetFormatPr defaultColWidth="9" defaultRowHeight="15.75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穆金凤</dc:creator>
  <cp:lastModifiedBy>    </cp:lastModifiedBy>
  <dcterms:created xsi:type="dcterms:W3CDTF">2021-03-07T15:11:00Z</dcterms:created>
  <cp:lastPrinted>2022-05-21T06:38:00Z</cp:lastPrinted>
  <dcterms:modified xsi:type="dcterms:W3CDTF">2025-08-29T03:22:02Z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KSOReadingLayout">
    <vt:bool>true</vt:bool>
  </property>
  <property fmtid="{D5CDD505-2E9C-101B-9397-08002B2CF9AE}" pid="4" name="ICV">
    <vt:lpwstr>75DFA7CE53D74ABDB69B8914CA9B2695</vt:lpwstr>
  </property>
</Properties>
</file>