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项目支出绩效自评表!$A$1:$K$35</definedName>
  </definedNames>
  <calcPr calcId="144525"/>
</workbook>
</file>

<file path=xl/sharedStrings.xml><?xml version="1.0" encoding="utf-8"?>
<sst xmlns="http://schemas.openxmlformats.org/spreadsheetml/2006/main" count="123" uniqueCount="88">
  <si>
    <t>项目支出绩效自评表</t>
  </si>
  <si>
    <t>（2024年度）</t>
  </si>
  <si>
    <t>项目名称</t>
  </si>
  <si>
    <t/>
  </si>
  <si>
    <t>北京市退休职工活动站天然气管道工程</t>
  </si>
  <si>
    <t>主管部门</t>
  </si>
  <si>
    <t>北京市人力资源和社会保障局</t>
  </si>
  <si>
    <t>实施单位</t>
  </si>
  <si>
    <t>北京市退休职工活动站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</si>
  <si>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</si>
  <si>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</si>
  <si>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</si>
  <si>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</si>
  <si>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</si>
  <si>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</si>
  <si>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</si>
  <si>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</si>
  <si>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</si>
  <si>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</si>
  <si>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</si>
  <si>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</si>
  <si>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</si>
  <si>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</si>
  <si>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</si>
  <si>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</si>
  <si>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活动站天然气储气站始建于2017年，历经5年多时间运行，大量问题显现了出来。现北京燃气平谷分公司的天然气管道已修建至金海湖镇海子村，具备了接入天然气管道的条件，所以接入管道天然气。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</si>
  <si>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</si>
  <si>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</si>
  <si>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</si>
  <si>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</si>
  <si>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</si>
  <si>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</si>
  <si>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</si>
  <si>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</si>
  <si>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</si>
  <si>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铺设钢管</t>
  </si>
  <si>
    <t>≥620米</t>
  </si>
  <si>
    <t>620米</t>
  </si>
  <si>
    <t>法兰阀门</t>
  </si>
  <si>
    <t>≥47个</t>
  </si>
  <si>
    <t>47个</t>
  </si>
  <si>
    <t>流量计</t>
  </si>
  <si>
    <t>≥5块</t>
  </si>
  <si>
    <t>5块</t>
  </si>
  <si>
    <t>燃气过滤器</t>
  </si>
  <si>
    <t>≥4个</t>
  </si>
  <si>
    <t>4个</t>
  </si>
  <si>
    <t>燃气表箱</t>
  </si>
  <si>
    <t>≥5台</t>
  </si>
  <si>
    <t>5台</t>
  </si>
  <si>
    <t>燃气灶具</t>
  </si>
  <si>
    <t>≥17台</t>
  </si>
  <si>
    <t>17台</t>
  </si>
  <si>
    <t>远程监控</t>
  </si>
  <si>
    <t>≥1套</t>
  </si>
  <si>
    <t>1套</t>
  </si>
  <si>
    <t>质量指标</t>
  </si>
  <si>
    <t>验收合格率</t>
  </si>
  <si>
    <t>时效指标</t>
  </si>
  <si>
    <t>招标采购阶段</t>
  </si>
  <si>
    <t>≤10月</t>
  </si>
  <si>
    <t>2023.10.27</t>
  </si>
  <si>
    <t>工程实施阶段</t>
  </si>
  <si>
    <t>≤12月</t>
  </si>
  <si>
    <t>2023.12.20</t>
  </si>
  <si>
    <t>工程验收</t>
  </si>
  <si>
    <t>2024.4.28</t>
  </si>
  <si>
    <t>成本指标</t>
  </si>
  <si>
    <t>经济成本指标</t>
  </si>
  <si>
    <t>工程全部支出总额</t>
  </si>
  <si>
    <t>≤235.699103万元</t>
  </si>
  <si>
    <t>223.757316万元</t>
  </si>
  <si>
    <t>效益指标</t>
  </si>
  <si>
    <t>社会效益指标</t>
  </si>
  <si>
    <t>降低安全隐患</t>
  </si>
  <si>
    <t>优</t>
  </si>
  <si>
    <t>可持续影响指标</t>
  </si>
  <si>
    <t>节约燃气成本</t>
  </si>
  <si>
    <t>满意度指标</t>
  </si>
  <si>
    <t>服务对象满意度指标</t>
  </si>
  <si>
    <t>使用设备满意度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</si>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</sst>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_ * #,##0.000000_ ;_ * \-#,##0.000000_ ;_ * &quot;-&quot;??.0000_ ;_ @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134"/>
    </font>
    <font>
      <sz val="9"/>
      <name val="仿宋_GB2312"/>
      <charset val="134"/>
    </font>
    <font>
      <sz val="10"/>
      <name val="仿宋_GB2312"/>
      <charset val="134"/>
    </font>
    <font>
      <b/>
      <sz val="16"/>
      <name val="仿宋_GB2312"/>
      <charset val="134"/>
    </font>
    <font>
      <sz val="11"/>
      <name val="仿宋_GB2312"/>
      <charset val="134"/>
    </font>
    <font>
      <sz val="9"/>
      <color theme="1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6" fillId="29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9" fillId="0" borderId="2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28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3" fillId="0" borderId="24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6" fillId="0" borderId="24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5" fillId="20" borderId="25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7" fillId="16" borderId="25" applyNumberFormat="false" applyAlignment="false" applyProtection="false">
      <alignment vertical="center"/>
    </xf>
    <xf numFmtId="0" fontId="21" fillId="20" borderId="29" applyNumberFormat="false" applyAlignment="false" applyProtection="false">
      <alignment vertical="center"/>
    </xf>
    <xf numFmtId="0" fontId="18" fillId="17" borderId="27" applyNumberFormat="false" applyAlignment="false" applyProtection="false">
      <alignment vertical="center"/>
    </xf>
    <xf numFmtId="0" fontId="26" fillId="0" borderId="30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1" fillId="10" borderId="23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19" fillId="0" borderId="0"/>
    <xf numFmtId="0" fontId="7" fillId="18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</cellStyleXfs>
  <cellXfs count="56">
    <xf numFmtId="0" fontId="0" fillId="0" borderId="0" xfId="0"/>
    <xf numFmtId="0" fontId="1" fillId="0" borderId="0" xfId="0" applyFont="true"/>
    <xf numFmtId="0" fontId="2" fillId="0" borderId="0" xfId="0" applyFont="true"/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center" vertical="center" wrapText="true"/>
    </xf>
    <xf numFmtId="0" fontId="1" fillId="0" borderId="9" xfId="0" applyNumberFormat="true" applyFont="true" applyBorder="true" applyAlignment="true">
      <alignment horizontal="left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left" vertical="center"/>
    </xf>
    <xf numFmtId="0" fontId="1" fillId="0" borderId="14" xfId="0" applyFont="true" applyBorder="true" applyAlignment="true">
      <alignment horizontal="left" vertical="center"/>
    </xf>
    <xf numFmtId="0" fontId="1" fillId="0" borderId="15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6" xfId="0" applyFont="true" applyBorder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8" xfId="0" applyFont="true" applyBorder="true" applyAlignment="true">
      <alignment horizontal="center" vertical="center" wrapText="true"/>
    </xf>
    <xf numFmtId="177" fontId="1" fillId="0" borderId="19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7" fontId="1" fillId="0" borderId="8" xfId="0" applyNumberFormat="true" applyFont="true" applyBorder="true" applyAlignment="true">
      <alignment horizontal="center" vertical="center" wrapText="true"/>
    </xf>
    <xf numFmtId="177" fontId="1" fillId="0" borderId="9" xfId="0" applyNumberFormat="true" applyFont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/>
    </xf>
    <xf numFmtId="9" fontId="1" fillId="0" borderId="9" xfId="0" applyNumberFormat="true" applyFont="true" applyBorder="true" applyAlignment="true">
      <alignment horizontal="center" vertical="center" wrapText="true"/>
    </xf>
    <xf numFmtId="0" fontId="1" fillId="0" borderId="9" xfId="0" applyNumberFormat="true" applyFont="true" applyBorder="true" applyAlignment="true">
      <alignment horizontal="center" vertical="center" wrapText="true"/>
    </xf>
    <xf numFmtId="58" fontId="1" fillId="0" borderId="9" xfId="0" applyNumberFormat="true" applyFont="true" applyFill="true" applyBorder="true" applyAlignment="true" applyProtection="true">
      <alignment horizontal="center" vertical="center" wrapText="true"/>
    </xf>
    <xf numFmtId="31" fontId="1" fillId="0" borderId="9" xfId="0" applyNumberFormat="true" applyFont="true" applyFill="true" applyBorder="true" applyAlignment="true" applyProtection="true">
      <alignment horizontal="center" vertical="center" wrapText="true"/>
    </xf>
    <xf numFmtId="177" fontId="1" fillId="0" borderId="10" xfId="0" applyNumberFormat="true" applyFont="true" applyBorder="true" applyAlignment="true">
      <alignment horizontal="center" vertical="center" wrapText="true"/>
    </xf>
    <xf numFmtId="0" fontId="1" fillId="0" borderId="19" xfId="0" applyFont="true" applyFill="true" applyBorder="true" applyAlignment="true">
      <alignment horizontal="center" vertical="center" wrapText="true"/>
    </xf>
    <xf numFmtId="0" fontId="1" fillId="0" borderId="19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19" xfId="0" applyNumberFormat="true" applyFont="true" applyBorder="true" applyAlignment="true">
      <alignment horizontal="center" vertical="center" wrapText="true"/>
    </xf>
    <xf numFmtId="0" fontId="1" fillId="0" borderId="15" xfId="0" applyFont="true" applyBorder="true"/>
    <xf numFmtId="0" fontId="1" fillId="0" borderId="20" xfId="0" applyFont="true" applyBorder="true" applyAlignment="true">
      <alignment horizontal="left" vertical="center"/>
    </xf>
    <xf numFmtId="0" fontId="1" fillId="0" borderId="21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35"/>
  <sheetViews>
    <sheetView showGridLines="0" tabSelected="1" zoomScale="130" zoomScaleNormal="130" topLeftCell="A17" workbookViewId="0">
      <selection activeCell="J22" sqref="J22:K27"/>
    </sheetView>
  </sheetViews>
  <sheetFormatPr defaultColWidth="9.175" defaultRowHeight="12.75"/>
  <cols>
    <col min="1" max="1" width="7.025" style="2" customWidth="true"/>
    <col min="2" max="2" width="9.275" style="2" customWidth="true"/>
    <col min="3" max="3" width="13.4583333333333" style="2" customWidth="true"/>
    <col min="4" max="4" width="9" style="2" customWidth="true"/>
    <col min="5" max="5" width="11.0416666666667" style="2" customWidth="true"/>
    <col min="6" max="6" width="13.8333333333333" style="2" customWidth="true"/>
    <col min="7" max="7" width="16.5916666666667" style="2" customWidth="true"/>
    <col min="8" max="8" width="8.45833333333333" style="2" customWidth="true"/>
    <col min="9" max="9" width="6.71666666666667" style="2" customWidth="true"/>
    <col min="10" max="10" width="5" style="2" customWidth="true"/>
    <col min="11" max="11" width="9.81666666666667" style="2" customWidth="true"/>
    <col min="12" max="12" width="10.575" style="2"/>
    <col min="13" max="16384" width="9.175" style="2"/>
  </cols>
  <sheetData>
    <row r="1" ht="20.25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5" t="s">
        <v>2</v>
      </c>
      <c r="B4" s="5" t="s">
        <v>3</v>
      </c>
      <c r="C4" s="5" t="s">
        <v>4</v>
      </c>
      <c r="D4" s="5"/>
      <c r="E4" s="5"/>
      <c r="F4" s="5"/>
      <c r="G4" s="33"/>
      <c r="H4" s="5"/>
      <c r="I4" s="5"/>
      <c r="J4" s="5"/>
      <c r="K4" s="5"/>
    </row>
    <row r="5" ht="19" customHeight="true" spans="1:11">
      <c r="A5" s="5" t="s">
        <v>5</v>
      </c>
      <c r="B5" s="5" t="s">
        <v>3</v>
      </c>
      <c r="C5" s="6" t="s">
        <v>6</v>
      </c>
      <c r="D5" s="7"/>
      <c r="E5" s="7"/>
      <c r="F5" s="7"/>
      <c r="G5" s="16" t="s">
        <v>7</v>
      </c>
      <c r="H5" s="34" t="s">
        <v>8</v>
      </c>
      <c r="I5" s="34"/>
      <c r="J5" s="34"/>
      <c r="K5" s="48"/>
    </row>
    <row r="6" ht="19" customHeight="true" spans="1:11">
      <c r="A6" s="8" t="s">
        <v>9</v>
      </c>
      <c r="B6" s="9"/>
      <c r="C6" s="6"/>
      <c r="D6" s="7"/>
      <c r="E6" s="7"/>
      <c r="F6" s="35"/>
      <c r="G6" s="16" t="s">
        <v>10</v>
      </c>
      <c r="H6" s="36"/>
      <c r="I6" s="7"/>
      <c r="J6" s="7"/>
      <c r="K6" s="49"/>
    </row>
    <row r="7" ht="19" customHeight="true" spans="1:11">
      <c r="A7" s="8" t="s">
        <v>11</v>
      </c>
      <c r="B7" s="9"/>
      <c r="C7" s="5" t="s">
        <v>3</v>
      </c>
      <c r="D7" s="5" t="s">
        <v>3</v>
      </c>
      <c r="E7" s="5" t="s">
        <v>12</v>
      </c>
      <c r="F7" s="6" t="s">
        <v>13</v>
      </c>
      <c r="G7" s="16" t="s">
        <v>14</v>
      </c>
      <c r="H7" s="37" t="s">
        <v>15</v>
      </c>
      <c r="I7" s="5" t="s">
        <v>16</v>
      </c>
      <c r="J7" s="5" t="s">
        <v>3</v>
      </c>
      <c r="K7" s="39" t="s">
        <v>17</v>
      </c>
    </row>
    <row r="8" ht="19" customHeight="true" spans="1:11">
      <c r="A8" s="10"/>
      <c r="B8" s="11"/>
      <c r="C8" s="12" t="s">
        <v>18</v>
      </c>
      <c r="D8" s="12" t="s">
        <v>3</v>
      </c>
      <c r="E8" s="38">
        <v>77.718553</v>
      </c>
      <c r="F8" s="38">
        <v>77.718553</v>
      </c>
      <c r="G8" s="38">
        <v>77.718553</v>
      </c>
      <c r="H8" s="39">
        <v>10</v>
      </c>
      <c r="I8" s="50">
        <f>G8/F8</f>
        <v>1</v>
      </c>
      <c r="J8" s="51"/>
      <c r="K8" s="39">
        <f>H8*I8</f>
        <v>10</v>
      </c>
    </row>
    <row r="9" ht="19" customHeight="true" spans="1:11">
      <c r="A9" s="10"/>
      <c r="B9" s="11"/>
      <c r="C9" s="12" t="s">
        <v>19</v>
      </c>
      <c r="D9" s="12" t="s">
        <v>3</v>
      </c>
      <c r="E9" s="38"/>
      <c r="F9" s="38"/>
      <c r="G9" s="38"/>
      <c r="H9" s="39"/>
      <c r="I9" s="50"/>
      <c r="J9" s="51"/>
      <c r="K9" s="39"/>
    </row>
    <row r="10" ht="19" customHeight="true" spans="1:11">
      <c r="A10" s="10"/>
      <c r="B10" s="11"/>
      <c r="C10" s="13" t="s">
        <v>20</v>
      </c>
      <c r="D10" s="14"/>
      <c r="E10" s="38">
        <v>77.718553</v>
      </c>
      <c r="F10" s="38">
        <v>77.718553</v>
      </c>
      <c r="G10" s="38">
        <v>77.718553</v>
      </c>
      <c r="H10" s="39"/>
      <c r="I10" s="50">
        <f>G10/F10</f>
        <v>1</v>
      </c>
      <c r="J10" s="51"/>
      <c r="K10" s="39"/>
    </row>
    <row r="11" ht="19" customHeight="true" spans="1:11">
      <c r="A11" s="10"/>
      <c r="B11" s="11"/>
      <c r="C11" s="15" t="s">
        <v>21</v>
      </c>
      <c r="D11" s="15" t="s">
        <v>3</v>
      </c>
      <c r="E11" s="38"/>
      <c r="F11" s="38"/>
      <c r="G11" s="38"/>
      <c r="H11" s="40"/>
      <c r="I11" s="50"/>
      <c r="J11" s="51"/>
      <c r="K11" s="40"/>
    </row>
    <row r="12" ht="19" customHeight="true" spans="1:11">
      <c r="A12" s="16" t="s">
        <v>22</v>
      </c>
      <c r="B12" s="16" t="s">
        <v>23</v>
      </c>
      <c r="C12" s="16" t="s">
        <v>3</v>
      </c>
      <c r="D12" s="16" t="s">
        <v>3</v>
      </c>
      <c r="E12" s="16" t="s">
        <v>3</v>
      </c>
      <c r="F12" s="16" t="s">
        <v>3</v>
      </c>
      <c r="G12" s="16" t="s">
        <v>24</v>
      </c>
      <c r="H12" s="16" t="s">
        <v>3</v>
      </c>
      <c r="I12" s="16" t="s">
        <v>3</v>
      </c>
      <c r="J12" s="16" t="s">
        <v>3</v>
      </c>
      <c r="K12" s="16" t="s">
        <v>3</v>
      </c>
    </row>
    <row r="13" ht="44" customHeight="true" spans="1:11">
      <c r="A13" s="16"/>
      <c r="B13" s="17" t="s">
        <v>25</v>
      </c>
      <c r="C13" s="17"/>
      <c r="D13" s="17"/>
      <c r="E13" s="17"/>
      <c r="F13" s="17"/>
      <c r="G13" s="17" t="s">
        <v>25</v>
      </c>
      <c r="H13" s="17"/>
      <c r="I13" s="17"/>
      <c r="J13" s="17"/>
      <c r="K13" s="17"/>
    </row>
    <row r="14" ht="27" customHeight="true" spans="1:11">
      <c r="A14" s="18" t="s">
        <v>26</v>
      </c>
      <c r="B14" s="16" t="s">
        <v>27</v>
      </c>
      <c r="C14" s="16" t="s">
        <v>28</v>
      </c>
      <c r="D14" s="16" t="s">
        <v>29</v>
      </c>
      <c r="E14" s="16" t="s">
        <v>3</v>
      </c>
      <c r="F14" s="16" t="s">
        <v>30</v>
      </c>
      <c r="G14" s="16" t="s">
        <v>31</v>
      </c>
      <c r="H14" s="16" t="s">
        <v>15</v>
      </c>
      <c r="I14" s="16" t="s">
        <v>17</v>
      </c>
      <c r="J14" s="16" t="s">
        <v>32</v>
      </c>
      <c r="K14" s="16" t="s">
        <v>3</v>
      </c>
    </row>
    <row r="15" s="1" customFormat="true" ht="19" customHeight="true" spans="1:11">
      <c r="A15" s="19"/>
      <c r="B15" s="18" t="s">
        <v>33</v>
      </c>
      <c r="C15" s="20" t="s">
        <v>34</v>
      </c>
      <c r="D15" s="21" t="s">
        <v>35</v>
      </c>
      <c r="E15" s="21"/>
      <c r="F15" s="16" t="s">
        <v>36</v>
      </c>
      <c r="G15" s="16" t="s">
        <v>37</v>
      </c>
      <c r="H15" s="41">
        <v>4</v>
      </c>
      <c r="I15" s="41">
        <v>4</v>
      </c>
      <c r="J15" s="25"/>
      <c r="K15" s="25"/>
    </row>
    <row r="16" s="1" customFormat="true" ht="19" customHeight="true" spans="1:11">
      <c r="A16" s="19"/>
      <c r="B16" s="19"/>
      <c r="C16" s="20"/>
      <c r="D16" s="21" t="s">
        <v>38</v>
      </c>
      <c r="E16" s="21"/>
      <c r="F16" s="16" t="s">
        <v>39</v>
      </c>
      <c r="G16" s="16" t="s">
        <v>40</v>
      </c>
      <c r="H16" s="41">
        <v>4</v>
      </c>
      <c r="I16" s="41">
        <v>4</v>
      </c>
      <c r="J16" s="25"/>
      <c r="K16" s="25"/>
    </row>
    <row r="17" s="1" customFormat="true" ht="19" customHeight="true" spans="1:11">
      <c r="A17" s="19"/>
      <c r="B17" s="19"/>
      <c r="C17" s="20"/>
      <c r="D17" s="21" t="s">
        <v>41</v>
      </c>
      <c r="E17" s="21" t="s">
        <v>41</v>
      </c>
      <c r="F17" s="42" t="s">
        <v>42</v>
      </c>
      <c r="G17" s="43" t="s">
        <v>43</v>
      </c>
      <c r="H17" s="41">
        <v>3</v>
      </c>
      <c r="I17" s="41">
        <v>3</v>
      </c>
      <c r="J17" s="25"/>
      <c r="K17" s="25"/>
    </row>
    <row r="18" s="1" customFormat="true" ht="19" customHeight="true" spans="1:11">
      <c r="A18" s="19"/>
      <c r="B18" s="19"/>
      <c r="C18" s="20"/>
      <c r="D18" s="21" t="s">
        <v>44</v>
      </c>
      <c r="E18" s="21" t="s">
        <v>44</v>
      </c>
      <c r="F18" s="42" t="s">
        <v>45</v>
      </c>
      <c r="G18" s="43" t="s">
        <v>46</v>
      </c>
      <c r="H18" s="41">
        <v>3</v>
      </c>
      <c r="I18" s="41">
        <v>3</v>
      </c>
      <c r="J18" s="25"/>
      <c r="K18" s="25"/>
    </row>
    <row r="19" s="1" customFormat="true" ht="19" customHeight="true" spans="1:11">
      <c r="A19" s="19"/>
      <c r="B19" s="19"/>
      <c r="C19" s="20"/>
      <c r="D19" s="21" t="s">
        <v>47</v>
      </c>
      <c r="E19" s="21" t="s">
        <v>47</v>
      </c>
      <c r="F19" s="42" t="s">
        <v>48</v>
      </c>
      <c r="G19" s="43" t="s">
        <v>49</v>
      </c>
      <c r="H19" s="41">
        <v>3</v>
      </c>
      <c r="I19" s="41">
        <v>3</v>
      </c>
      <c r="J19" s="25"/>
      <c r="K19" s="25"/>
    </row>
    <row r="20" s="1" customFormat="true" ht="19" customHeight="true" spans="1:11">
      <c r="A20" s="19"/>
      <c r="B20" s="19"/>
      <c r="C20" s="20"/>
      <c r="D20" s="21" t="s">
        <v>50</v>
      </c>
      <c r="E20" s="21" t="s">
        <v>50</v>
      </c>
      <c r="F20" s="42" t="s">
        <v>51</v>
      </c>
      <c r="G20" s="43" t="s">
        <v>52</v>
      </c>
      <c r="H20" s="41">
        <v>3</v>
      </c>
      <c r="I20" s="41">
        <v>3</v>
      </c>
      <c r="J20" s="25"/>
      <c r="K20" s="25"/>
    </row>
    <row r="21" s="1" customFormat="true" ht="19" customHeight="true" spans="1:11">
      <c r="A21" s="19"/>
      <c r="B21" s="19"/>
      <c r="C21" s="20"/>
      <c r="D21" s="21" t="s">
        <v>53</v>
      </c>
      <c r="E21" s="21" t="s">
        <v>53</v>
      </c>
      <c r="F21" s="42" t="s">
        <v>54</v>
      </c>
      <c r="G21" s="43" t="s">
        <v>55</v>
      </c>
      <c r="H21" s="41">
        <v>3</v>
      </c>
      <c r="I21" s="41">
        <v>3</v>
      </c>
      <c r="J21" s="25"/>
      <c r="K21" s="25"/>
    </row>
    <row r="22" s="1" customFormat="true" ht="23.25" customHeight="true" spans="1:11">
      <c r="A22" s="19"/>
      <c r="B22" s="19"/>
      <c r="C22" s="22" t="s">
        <v>56</v>
      </c>
      <c r="D22" s="21" t="s">
        <v>57</v>
      </c>
      <c r="E22" s="21"/>
      <c r="F22" s="43">
        <f>100%</f>
        <v>1</v>
      </c>
      <c r="G22" s="43">
        <v>1</v>
      </c>
      <c r="H22" s="41">
        <v>7</v>
      </c>
      <c r="I22" s="41">
        <v>7</v>
      </c>
      <c r="J22" s="25"/>
      <c r="K22" s="25"/>
    </row>
    <row r="23" s="1" customFormat="true" ht="19" customHeight="true" spans="1:11">
      <c r="A23" s="19"/>
      <c r="B23" s="19"/>
      <c r="C23" s="18" t="s">
        <v>58</v>
      </c>
      <c r="D23" s="21" t="s">
        <v>59</v>
      </c>
      <c r="E23" s="21"/>
      <c r="F23" s="44" t="s">
        <v>60</v>
      </c>
      <c r="G23" s="45" t="s">
        <v>61</v>
      </c>
      <c r="H23" s="41">
        <v>4</v>
      </c>
      <c r="I23" s="41">
        <v>4</v>
      </c>
      <c r="J23" s="25"/>
      <c r="K23" s="25"/>
    </row>
    <row r="24" s="1" customFormat="true" ht="19" customHeight="true" spans="1:11">
      <c r="A24" s="19"/>
      <c r="B24" s="19"/>
      <c r="C24" s="19"/>
      <c r="D24" s="21" t="s">
        <v>62</v>
      </c>
      <c r="E24" s="21"/>
      <c r="F24" s="44" t="s">
        <v>63</v>
      </c>
      <c r="G24" s="45" t="s">
        <v>64</v>
      </c>
      <c r="H24" s="41">
        <v>4</v>
      </c>
      <c r="I24" s="41">
        <v>4</v>
      </c>
      <c r="J24" s="25"/>
      <c r="K24" s="25"/>
    </row>
    <row r="25" s="1" customFormat="true" ht="58" customHeight="true" spans="1:11">
      <c r="A25" s="19"/>
      <c r="B25" s="23"/>
      <c r="C25" s="23"/>
      <c r="D25" s="21" t="s">
        <v>65</v>
      </c>
      <c r="E25" s="21"/>
      <c r="F25" s="44" t="s">
        <v>63</v>
      </c>
      <c r="G25" s="46" t="s">
        <v>66</v>
      </c>
      <c r="H25" s="41">
        <v>2</v>
      </c>
      <c r="I25" s="41">
        <v>1</v>
      </c>
      <c r="J25" s="25"/>
      <c r="K25" s="25"/>
    </row>
    <row r="26" s="1" customFormat="true" ht="23.25" customHeight="true" spans="1:11">
      <c r="A26" s="19"/>
      <c r="B26" s="16" t="s">
        <v>67</v>
      </c>
      <c r="C26" s="16" t="s">
        <v>68</v>
      </c>
      <c r="D26" s="24" t="s">
        <v>69</v>
      </c>
      <c r="E26" s="24"/>
      <c r="F26" s="16" t="s">
        <v>70</v>
      </c>
      <c r="G26" s="43" t="s">
        <v>71</v>
      </c>
      <c r="H26" s="41">
        <v>20</v>
      </c>
      <c r="I26" s="41">
        <v>20</v>
      </c>
      <c r="J26" s="25"/>
      <c r="K26" s="25"/>
    </row>
    <row r="27" s="1" customFormat="true" ht="29" customHeight="true" spans="1:11">
      <c r="A27" s="19"/>
      <c r="B27" s="18" t="s">
        <v>72</v>
      </c>
      <c r="C27" s="16" t="s">
        <v>73</v>
      </c>
      <c r="D27" s="25" t="s">
        <v>74</v>
      </c>
      <c r="E27" s="25"/>
      <c r="F27" s="16" t="s">
        <v>75</v>
      </c>
      <c r="G27" s="16" t="s">
        <v>75</v>
      </c>
      <c r="H27" s="41">
        <v>10</v>
      </c>
      <c r="I27" s="41">
        <v>10</v>
      </c>
      <c r="J27" s="25"/>
      <c r="K27" s="25"/>
    </row>
    <row r="28" s="1" customFormat="true" ht="31" customHeight="true" spans="1:11">
      <c r="A28" s="19"/>
      <c r="B28" s="23"/>
      <c r="C28" s="22" t="s">
        <v>76</v>
      </c>
      <c r="D28" s="24" t="s">
        <v>77</v>
      </c>
      <c r="E28" s="24"/>
      <c r="F28" s="16" t="s">
        <v>75</v>
      </c>
      <c r="G28" s="16" t="s">
        <v>75</v>
      </c>
      <c r="H28" s="41">
        <v>10</v>
      </c>
      <c r="I28" s="41">
        <v>10</v>
      </c>
      <c r="J28" s="25"/>
      <c r="K28" s="25"/>
    </row>
    <row r="29" s="1" customFormat="true" ht="31" customHeight="true" spans="1:11">
      <c r="A29" s="23"/>
      <c r="B29" s="22" t="s">
        <v>78</v>
      </c>
      <c r="C29" s="22" t="s">
        <v>79</v>
      </c>
      <c r="D29" s="24" t="s">
        <v>80</v>
      </c>
      <c r="E29" s="24"/>
      <c r="F29" s="16" t="s">
        <v>81</v>
      </c>
      <c r="G29" s="43">
        <v>0.96</v>
      </c>
      <c r="H29" s="41">
        <v>10</v>
      </c>
      <c r="I29" s="41">
        <v>10</v>
      </c>
      <c r="J29" s="25"/>
      <c r="K29" s="25"/>
    </row>
    <row r="30" s="1" customFormat="true" ht="16" customHeight="true" spans="1:12">
      <c r="A30" s="26" t="s">
        <v>82</v>
      </c>
      <c r="B30" s="26" t="s">
        <v>3</v>
      </c>
      <c r="C30" s="26" t="s">
        <v>3</v>
      </c>
      <c r="D30" s="26" t="s">
        <v>3</v>
      </c>
      <c r="E30" s="26" t="s">
        <v>3</v>
      </c>
      <c r="F30" s="26" t="s">
        <v>3</v>
      </c>
      <c r="G30" s="26" t="s">
        <v>3</v>
      </c>
      <c r="H30" s="47">
        <f>SUM(H15:H29)+H8</f>
        <v>100</v>
      </c>
      <c r="I30" s="47">
        <f>SUM(I15:I29)+K8</f>
        <v>99</v>
      </c>
      <c r="J30" s="25"/>
      <c r="K30" s="25"/>
      <c r="L30" s="52"/>
    </row>
    <row r="31" ht="14.15" customHeight="true" spans="1:11">
      <c r="A31" s="27" t="s">
        <v>83</v>
      </c>
      <c r="B31" s="28"/>
      <c r="C31" s="28"/>
      <c r="D31" s="28"/>
      <c r="E31" s="28"/>
      <c r="F31" s="28"/>
      <c r="G31" s="28"/>
      <c r="H31" s="28"/>
      <c r="I31" s="28"/>
      <c r="J31" s="28"/>
      <c r="K31" s="53"/>
    </row>
    <row r="32" ht="14.15" customHeight="true" spans="1:11">
      <c r="A32" s="29" t="s">
        <v>84</v>
      </c>
      <c r="B32" s="30"/>
      <c r="C32" s="30"/>
      <c r="D32" s="30"/>
      <c r="E32" s="30"/>
      <c r="F32" s="30"/>
      <c r="G32" s="30"/>
      <c r="H32" s="30"/>
      <c r="I32" s="30"/>
      <c r="J32" s="30"/>
      <c r="K32" s="54"/>
    </row>
    <row r="33" ht="49" customHeight="true" spans="1:11">
      <c r="A33" s="29" t="s">
        <v>85</v>
      </c>
      <c r="B33" s="30"/>
      <c r="C33" s="30"/>
      <c r="D33" s="30"/>
      <c r="E33" s="30"/>
      <c r="F33" s="30"/>
      <c r="G33" s="30"/>
      <c r="H33" s="30"/>
      <c r="I33" s="30"/>
      <c r="J33" s="30"/>
      <c r="K33" s="54"/>
    </row>
    <row r="34" ht="14.15" customHeight="true" spans="1:11">
      <c r="A34" s="29" t="s">
        <v>86</v>
      </c>
      <c r="B34" s="30"/>
      <c r="C34" s="30"/>
      <c r="D34" s="30"/>
      <c r="E34" s="30"/>
      <c r="F34" s="30"/>
      <c r="G34" s="30"/>
      <c r="H34" s="30"/>
      <c r="I34" s="30"/>
      <c r="J34" s="30"/>
      <c r="K34" s="54"/>
    </row>
    <row r="35" ht="19" customHeight="true" spans="1:11">
      <c r="A35" s="31" t="s">
        <v>87</v>
      </c>
      <c r="B35" s="32"/>
      <c r="C35" s="32"/>
      <c r="D35" s="32"/>
      <c r="E35" s="32"/>
      <c r="F35" s="32"/>
      <c r="G35" s="32"/>
      <c r="H35" s="32"/>
      <c r="I35" s="32"/>
      <c r="J35" s="32"/>
      <c r="K35" s="55"/>
    </row>
  </sheetData>
  <mergeCells count="70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K31"/>
    <mergeCell ref="A32:K32"/>
    <mergeCell ref="A33:K33"/>
    <mergeCell ref="A34:K34"/>
    <mergeCell ref="A35:K35"/>
    <mergeCell ref="A12:A13"/>
    <mergeCell ref="A14:A29"/>
    <mergeCell ref="B15:B25"/>
    <mergeCell ref="B27:B28"/>
    <mergeCell ref="C15:C21"/>
    <mergeCell ref="C23:C25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35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2022-05-12T19:12:00Z</dcterms:created>
  <cp:lastPrinted>2023-01-16T16:21:00Z</cp:lastPrinted>
  <dcterms:modified xsi:type="dcterms:W3CDTF">2025-08-22T12:47:57Z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B612A12F7E5941239AAEBD807AA82107_13</vt:lpwstr>
  </property>
</Properties>
</file>