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<sst xmlns="http://schemas.openxmlformats.org/spreadsheetml/2006/main" count="151" uniqueCount="116">
  <si>
    <t>项目支出绩效自评表</t>
  </si>
  <si>
    <t>（2024年度）</t>
  </si>
  <si>
    <t>项目名称</t>
  </si>
  <si>
    <t/>
  </si>
  <si>
    <t>市属高校分类发展项目-茵澳家政管理师学院</t>
  </si>
  <si>
    <t>主管部门</t>
  </si>
  <si>
    <t>北京市人力资源和社会保障局</t>
  </si>
  <si>
    <t>实施单位</t>
  </si>
  <si>
    <t>北京劳动保障职业学院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</si>
  <si>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</si>
  <si>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</si>
  <si>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</si>
  <si>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</si>
  <si>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</si>
  <si>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</si>
  <si>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</si>
  <si>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</si>
  <si>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</si>
  <si>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</si>
  <si>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</si>
  <si>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</si>
  <si>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</si>
  <si>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</si>
  <si>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</si>
  <si>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</si>
  <si>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</si>
  <si>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1、组建校企融合人才智库，双方围绕人才培养方案，校内外实训基地，核心课程、专业文化、师资队伍建设等展开深度研讨，制定可行性方案，并形成对应的规章制度，探索开展以课堂改革为主的双主体育人模式，开展工学结合课程实践，组织学生考取1+X证书，提高师资队伍水平。2、规模化开展课堂改革和课堂之外的人才培养创新模式，优化课程体系与教学内容，进一步开发产教融合特色课程资源、活页式/工作手册式教学，共建培训资源库，教学标准、课程标准、实训室建设等，建成并运行现代家政服务于管理校内实训基地。3、总结推广产教融合人才培养的阶段性成果，继续在信息化课程资源、教学改革、技术服务等领域深度建设。</t>
  </si>
  <si>
    <t>1、组建校企小七融合人才智库，双方围绕人才培养方案，校内外实训基地，核心课程、专业文化、师资队伍建设等展开深度研讨，制定可行性方案，并形成对应的规章制度，探索开展以课堂改革为主的双主体育人模式，开展工学结合课程实践，组织学生考取1+X证书，提高师资队伍水平。2、规模化开展课堂改革和课堂之外的人才培养创新模式，优化课程体系与教学内容，进一步开发产教融合特色课程资源、活页式/工作手册式教学，共建培训资源库，教学标准、课程标准、实训室建设等，建成并运行现代家政服务于管理校内实训基地。3、总结推广产教融合人才培养的阶段性成果，继续在信息化课程资源、教学改革、技术服务等领域深度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</si>
  <si>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</si>
  <si>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</si>
  <si>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</si>
  <si>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</si>
  <si>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</si>
  <si>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</si>
  <si>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</si>
  <si>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</si>
  <si>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</si>
  <si>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校企联合开展专业技能大赛</t>
    </r>
  </si>
  <si>
    <t>≥40人/次</t>
  </si>
  <si>
    <t>46人/次</t>
  </si>
  <si>
    <r>
      <rPr>
        <sz val="9"/>
        <rFont val="宋体"/>
        <charset val="134"/>
      </rPr>
      <t>学生取证</t>
    </r>
  </si>
  <si>
    <t>≥100人次</t>
  </si>
  <si>
    <t>123人次</t>
  </si>
  <si>
    <r>
      <rPr>
        <sz val="9"/>
        <rFont val="宋体"/>
        <charset val="134"/>
      </rPr>
      <t>开发活页式、工作手册式教材</t>
    </r>
  </si>
  <si>
    <t>≥2本</t>
  </si>
  <si>
    <t>2本</t>
  </si>
  <si>
    <r>
      <rPr>
        <sz val="9"/>
        <rFont val="宋体"/>
        <charset val="134"/>
      </rPr>
      <t>开发企业员工培训包</t>
    </r>
  </si>
  <si>
    <t>≥2个（套）</t>
  </si>
  <si>
    <t>2个</t>
  </si>
  <si>
    <r>
      <rPr>
        <sz val="9"/>
        <rFont val="宋体"/>
        <charset val="134"/>
      </rPr>
      <t>开展企业或行业专家入校活动</t>
    </r>
  </si>
  <si>
    <t>≥28人/天</t>
  </si>
  <si>
    <t>28次</t>
  </si>
  <si>
    <r>
      <rPr>
        <sz val="9"/>
        <rFont val="宋体"/>
        <charset val="134"/>
      </rPr>
      <t>师资队伍培训</t>
    </r>
  </si>
  <si>
    <t>≥2人次</t>
  </si>
  <si>
    <t>2人次</t>
  </si>
  <si>
    <r>
      <rPr>
        <sz val="9"/>
        <rFont val="宋体"/>
        <charset val="134"/>
      </rPr>
      <t>开展工学交替活动</t>
    </r>
  </si>
  <si>
    <t>≥750人次</t>
  </si>
  <si>
    <t>750人次</t>
  </si>
  <si>
    <r>
      <rPr>
        <sz val="9"/>
        <rFont val="宋体"/>
        <charset val="134"/>
      </rPr>
      <t>开发优质网络课程</t>
    </r>
  </si>
  <si>
    <t>≥2门</t>
  </si>
  <si>
    <t>2门</t>
  </si>
  <si>
    <r>
      <rPr>
        <sz val="9"/>
        <rFont val="宋体"/>
        <charset val="134"/>
      </rPr>
      <t>市级以上媒体成果推广</t>
    </r>
  </si>
  <si>
    <t>≥2次</t>
  </si>
  <si>
    <t>2次</t>
  </si>
  <si>
    <r>
      <rPr>
        <sz val="9"/>
        <rFont val="宋体"/>
        <charset val="134"/>
      </rPr>
      <t>社区服务</t>
    </r>
  </si>
  <si>
    <t>100人次</t>
  </si>
  <si>
    <r>
      <rPr>
        <sz val="9"/>
        <rFont val="宋体"/>
        <charset val="134"/>
      </rPr>
      <t>企业项目入校创新创业大赛项目孵化</t>
    </r>
  </si>
  <si>
    <t>≥40人次</t>
  </si>
  <si>
    <t>40人次</t>
  </si>
  <si>
    <r>
      <rPr>
        <sz val="9"/>
        <rFont val="宋体"/>
        <charset val="134"/>
      </rPr>
      <t>开发产教融合特色课程资源</t>
    </r>
  </si>
  <si>
    <t>质量指标</t>
  </si>
  <si>
    <r>
      <rPr>
        <sz val="9"/>
        <rFont val="宋体"/>
        <charset val="134"/>
      </rPr>
      <t>项目验收合格率</t>
    </r>
  </si>
  <si>
    <t>=100%</t>
  </si>
  <si>
    <t>时效指标</t>
  </si>
  <si>
    <r>
      <rPr>
        <sz val="9"/>
        <rFont val="宋体"/>
        <charset val="134"/>
      </rPr>
      <t>项目完成时间</t>
    </r>
  </si>
  <si>
    <t>≤12月</t>
  </si>
  <si>
    <t>11月</t>
  </si>
  <si>
    <r>
      <rPr>
        <sz val="9"/>
        <rFont val="宋体"/>
        <charset val="134"/>
      </rPr>
      <t>项目招标时间</t>
    </r>
  </si>
  <si>
    <t>≤6月</t>
  </si>
  <si>
    <t>5月</t>
  </si>
  <si>
    <t>成本指标</t>
  </si>
  <si>
    <t>经济成本指标</t>
  </si>
  <si>
    <r>
      <rPr>
        <sz val="9"/>
        <rFont val="宋体"/>
        <charset val="134"/>
      </rPr>
      <t>企业员工培训包</t>
    </r>
  </si>
  <si>
    <t>≤29.9万元</t>
  </si>
  <si>
    <t>29万元</t>
  </si>
  <si>
    <r>
      <rPr>
        <sz val="9"/>
        <rFont val="宋体"/>
        <charset val="134"/>
      </rPr>
      <t>活页式、工作手册式教材</t>
    </r>
  </si>
  <si>
    <t>≤16.15万元</t>
  </si>
  <si>
    <t>15.907万元</t>
  </si>
  <si>
    <r>
      <rPr>
        <sz val="9"/>
        <rFont val="宋体"/>
        <charset val="134"/>
      </rPr>
      <t>人才培养模式创新探索与实践</t>
    </r>
  </si>
  <si>
    <t>≤40.6万元</t>
  </si>
  <si>
    <t>40.364万元</t>
  </si>
  <si>
    <r>
      <rPr>
        <sz val="9"/>
        <rFont val="宋体"/>
        <charset val="134"/>
      </rPr>
      <t>优质网络课程</t>
    </r>
  </si>
  <si>
    <t>≤26.15万元</t>
  </si>
  <si>
    <t>25.622万元</t>
  </si>
  <si>
    <r>
      <rPr>
        <sz val="9"/>
        <rFont val="宋体"/>
        <charset val="134"/>
      </rPr>
      <t>产教融合特色课程</t>
    </r>
  </si>
  <si>
    <t>≤49.1万元</t>
  </si>
  <si>
    <t>48.356万元</t>
  </si>
  <si>
    <t>效益指标</t>
  </si>
  <si>
    <t>社会效益指标</t>
  </si>
  <si>
    <r>
      <rPr>
        <sz val="9"/>
        <rFont val="宋体"/>
        <charset val="134"/>
      </rPr>
      <t>提高教学质量及学生职业能力，推动职业教育改革</t>
    </r>
  </si>
  <si>
    <t>优</t>
  </si>
  <si>
    <t>可持续影响指标</t>
  </si>
  <si>
    <r>
      <rPr>
        <sz val="9"/>
        <rFont val="宋体"/>
        <charset val="134"/>
      </rPr>
      <t>促进家政专业健康发展年限</t>
    </r>
  </si>
  <si>
    <t>≥6年</t>
  </si>
  <si>
    <t>7年</t>
  </si>
  <si>
    <t>满意度指标</t>
  </si>
  <si>
    <t>服务对象满意度指标</t>
  </si>
  <si>
    <r>
      <rPr>
        <sz val="9"/>
        <rFont val="宋体"/>
        <charset val="134"/>
      </rPr>
      <t>在校生满意度</t>
    </r>
  </si>
  <si>
    <t>≥90%</t>
  </si>
  <si>
    <r>
      <rPr>
        <sz val="9"/>
        <rFont val="宋体"/>
        <charset val="134"/>
      </rPr>
      <t>社会服务对象满意度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</si>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</sst>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5" applyNumberFormat="0" applyFill="0" applyAlignment="0" applyProtection="0">
      <alignment vertical="center"/>
    </xf>
    <xf numFmtId="0" fontId="12" fillId="0" borderId="35" applyNumberFormat="0" applyFill="0" applyAlignment="0" applyProtection="0">
      <alignment vertical="center"/>
    </xf>
    <xf numFmtId="0" fontId="13" fillId="0" borderId="3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7" applyNumberFormat="0" applyAlignment="0" applyProtection="0">
      <alignment vertical="center"/>
    </xf>
    <xf numFmtId="0" fontId="15" fillId="4" borderId="38" applyNumberFormat="0" applyAlignment="0" applyProtection="0">
      <alignment vertical="center"/>
    </xf>
    <xf numFmtId="0" fontId="16" fillId="4" borderId="37" applyNumberFormat="0" applyAlignment="0" applyProtection="0">
      <alignment vertical="center"/>
    </xf>
    <xf numFmtId="0" fontId="17" fillId="5" borderId="39" applyNumberFormat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0" borderId="4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9" fontId="4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76" fontId="1" fillId="0" borderId="31" xfId="0" applyNumberFormat="1" applyFont="1" applyBorder="1" applyAlignment="1">
      <alignment horizontal="center" vertical="center" wrapText="1"/>
    </xf>
    <xf numFmtId="176" fontId="1" fillId="0" borderId="3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" fillId="0" borderId="5" xfId="0" applyFont="1" applyFill="1" applyBorder="1" applyAlignment="1">
      <alignment horizontal="left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1" fillId="0" borderId="21" xfId="0" applyFont="1" applyBorder="1"/>
    <xf numFmtId="0" fontId="1" fillId="0" borderId="23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4"/>
  <sheetViews>
    <sheetView showGridLines="0" tabSelected="1" zoomScale="160" zoomScaleNormal="160" topLeftCell="B1" workbookViewId="0">
      <selection activeCell="B13" sqref="B13:F13"/>
    </sheetView>
  </sheetViews>
  <sheetFormatPr defaultColWidth="9.17699115044248" defaultRowHeight="12.75"/>
  <cols>
    <col min="1" max="1" width="7.02654867256637" customWidth="1"/>
    <col min="2" max="2" width="9.27433628318584" customWidth="1"/>
    <col min="3" max="3" width="13.4513274336283" customWidth="1"/>
    <col min="4" max="4" width="9" customWidth="1"/>
    <col min="5" max="5" width="11.4424778761062" customWidth="1"/>
    <col min="6" max="6" width="10.353982300885" customWidth="1"/>
    <col min="7" max="7" width="12.716814159292" customWidth="1"/>
    <col min="8" max="8" width="8.45132743362832" customWidth="1"/>
    <col min="9" max="9" width="6.71681415929203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9" t="s">
        <v>8</v>
      </c>
      <c r="I5" s="9"/>
      <c r="J5" s="9"/>
      <c r="K5" s="60"/>
    </row>
    <row r="6" ht="19" customHeight="1" spans="1:11">
      <c r="A6" s="10" t="s">
        <v>9</v>
      </c>
      <c r="B6" s="11"/>
      <c r="C6" s="6"/>
      <c r="D6" s="7"/>
      <c r="E6" s="7"/>
      <c r="F6" s="12"/>
      <c r="G6" s="8" t="s">
        <v>10</v>
      </c>
      <c r="H6" s="13"/>
      <c r="I6" s="7"/>
      <c r="J6" s="7"/>
      <c r="K6" s="49"/>
    </row>
    <row r="7" ht="19" customHeight="1" spans="1:11">
      <c r="A7" s="10" t="s">
        <v>11</v>
      </c>
      <c r="B7" s="11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4" t="s">
        <v>15</v>
      </c>
      <c r="I7" s="4" t="s">
        <v>16</v>
      </c>
      <c r="J7" s="4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v>161.9</v>
      </c>
      <c r="F8" s="18">
        <v>161.9</v>
      </c>
      <c r="G8" s="18">
        <v>159.249</v>
      </c>
      <c r="H8" s="19">
        <v>10</v>
      </c>
      <c r="I8" s="61">
        <f>G8/F8</f>
        <v>0.983625694873379</v>
      </c>
      <c r="J8" s="62"/>
      <c r="K8" s="63">
        <f>9.83</f>
        <v>9.83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161.9</v>
      </c>
      <c r="F9" s="18">
        <v>161.9</v>
      </c>
      <c r="G9" s="18">
        <v>159.249</v>
      </c>
      <c r="H9" s="19" t="s">
        <v>20</v>
      </c>
      <c r="I9" s="61">
        <f>G9/F9</f>
        <v>0.983625694873379</v>
      </c>
      <c r="J9" s="62"/>
      <c r="K9" s="19" t="s">
        <v>20</v>
      </c>
    </row>
    <row r="10" ht="19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64"/>
      <c r="J10" s="64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4"/>
      <c r="F11" s="4"/>
      <c r="G11" s="4"/>
      <c r="H11" s="23" t="s">
        <v>20</v>
      </c>
      <c r="I11" s="65"/>
      <c r="J11" s="65"/>
      <c r="K11" s="23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45" customHeight="1" spans="1:11">
      <c r="A13" s="8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25" customHeight="1" spans="1:11">
      <c r="A15" s="26"/>
      <c r="B15" s="25" t="s">
        <v>35</v>
      </c>
      <c r="C15" s="27" t="s">
        <v>36</v>
      </c>
      <c r="D15" s="28" t="s">
        <v>37</v>
      </c>
      <c r="E15" s="29"/>
      <c r="F15" s="30" t="s">
        <v>38</v>
      </c>
      <c r="G15" s="28" t="s">
        <v>39</v>
      </c>
      <c r="H15" s="19">
        <v>2</v>
      </c>
      <c r="I15" s="66">
        <v>2</v>
      </c>
      <c r="J15" s="67"/>
      <c r="K15" s="67"/>
    </row>
    <row r="16" s="1" customFormat="1" ht="19" customHeight="1" spans="1:11">
      <c r="A16" s="26"/>
      <c r="B16" s="26"/>
      <c r="C16" s="31"/>
      <c r="D16" s="28" t="s">
        <v>40</v>
      </c>
      <c r="E16" s="29"/>
      <c r="F16" s="32" t="s">
        <v>41</v>
      </c>
      <c r="G16" s="28" t="s">
        <v>42</v>
      </c>
      <c r="H16" s="19">
        <v>4</v>
      </c>
      <c r="I16" s="68">
        <v>4</v>
      </c>
      <c r="J16" s="67"/>
      <c r="K16" s="67"/>
    </row>
    <row r="17" s="1" customFormat="1" ht="25" customHeight="1" spans="1:11">
      <c r="A17" s="26"/>
      <c r="B17" s="26"/>
      <c r="C17" s="31"/>
      <c r="D17" s="28" t="s">
        <v>43</v>
      </c>
      <c r="E17" s="29"/>
      <c r="F17" s="32" t="s">
        <v>44</v>
      </c>
      <c r="G17" s="28" t="s">
        <v>45</v>
      </c>
      <c r="H17" s="19">
        <v>2</v>
      </c>
      <c r="I17" s="69">
        <v>2</v>
      </c>
      <c r="J17" s="70"/>
      <c r="K17" s="71"/>
    </row>
    <row r="18" s="1" customFormat="1" ht="25" customHeight="1" spans="1:11">
      <c r="A18" s="26"/>
      <c r="B18" s="26"/>
      <c r="C18" s="31"/>
      <c r="D18" s="28" t="s">
        <v>46</v>
      </c>
      <c r="E18" s="29"/>
      <c r="F18" s="32" t="s">
        <v>47</v>
      </c>
      <c r="G18" s="28" t="s">
        <v>48</v>
      </c>
      <c r="H18" s="19">
        <v>3</v>
      </c>
      <c r="I18" s="72">
        <v>3</v>
      </c>
      <c r="J18" s="70"/>
      <c r="K18" s="71"/>
    </row>
    <row r="19" s="1" customFormat="1" ht="25" customHeight="1" spans="1:11">
      <c r="A19" s="26"/>
      <c r="B19" s="26"/>
      <c r="C19" s="31"/>
      <c r="D19" s="28" t="s">
        <v>49</v>
      </c>
      <c r="E19" s="29"/>
      <c r="F19" s="30" t="s">
        <v>50</v>
      </c>
      <c r="G19" s="28" t="s">
        <v>51</v>
      </c>
      <c r="H19" s="19">
        <v>3</v>
      </c>
      <c r="I19" s="72">
        <v>3</v>
      </c>
      <c r="J19" s="70"/>
      <c r="K19" s="71"/>
    </row>
    <row r="20" s="1" customFormat="1" ht="19" customHeight="1" spans="1:11">
      <c r="A20" s="26"/>
      <c r="B20" s="26"/>
      <c r="C20" s="31"/>
      <c r="D20" s="28" t="s">
        <v>52</v>
      </c>
      <c r="E20" s="29"/>
      <c r="F20" s="30" t="s">
        <v>53</v>
      </c>
      <c r="G20" s="28" t="s">
        <v>54</v>
      </c>
      <c r="H20" s="19">
        <v>1</v>
      </c>
      <c r="I20" s="72">
        <v>1</v>
      </c>
      <c r="J20" s="70"/>
      <c r="K20" s="71"/>
    </row>
    <row r="21" s="1" customFormat="1" ht="19" customHeight="1" spans="1:11">
      <c r="A21" s="26"/>
      <c r="B21" s="26"/>
      <c r="C21" s="31"/>
      <c r="D21" s="28" t="s">
        <v>55</v>
      </c>
      <c r="E21" s="29"/>
      <c r="F21" s="30" t="s">
        <v>56</v>
      </c>
      <c r="G21" s="28" t="s">
        <v>57</v>
      </c>
      <c r="H21" s="19">
        <v>5</v>
      </c>
      <c r="I21" s="72">
        <v>5</v>
      </c>
      <c r="J21" s="70"/>
      <c r="K21" s="71"/>
    </row>
    <row r="22" s="1" customFormat="1" ht="19" customHeight="1" spans="1:11">
      <c r="A22" s="26"/>
      <c r="B22" s="26"/>
      <c r="C22" s="31"/>
      <c r="D22" s="28" t="s">
        <v>58</v>
      </c>
      <c r="E22" s="29"/>
      <c r="F22" s="30" t="s">
        <v>59</v>
      </c>
      <c r="G22" s="28" t="s">
        <v>60</v>
      </c>
      <c r="H22" s="19">
        <v>2</v>
      </c>
      <c r="I22" s="72">
        <v>2</v>
      </c>
      <c r="J22" s="70"/>
      <c r="K22" s="71"/>
    </row>
    <row r="23" s="1" customFormat="1" ht="19" customHeight="1" spans="1:11">
      <c r="A23" s="26"/>
      <c r="B23" s="26"/>
      <c r="C23" s="31"/>
      <c r="D23" s="28" t="s">
        <v>61</v>
      </c>
      <c r="E23" s="29"/>
      <c r="F23" s="30" t="s">
        <v>62</v>
      </c>
      <c r="G23" s="28" t="s">
        <v>63</v>
      </c>
      <c r="H23" s="19">
        <v>3</v>
      </c>
      <c r="I23" s="72">
        <v>3</v>
      </c>
      <c r="J23" s="70"/>
      <c r="K23" s="71"/>
    </row>
    <row r="24" s="1" customFormat="1" ht="19" customHeight="1" spans="1:11">
      <c r="A24" s="26"/>
      <c r="B24" s="26"/>
      <c r="C24" s="31"/>
      <c r="D24" s="28" t="s">
        <v>64</v>
      </c>
      <c r="E24" s="29"/>
      <c r="F24" s="32" t="s">
        <v>41</v>
      </c>
      <c r="G24" s="28" t="s">
        <v>65</v>
      </c>
      <c r="H24" s="19">
        <v>4</v>
      </c>
      <c r="I24" s="72">
        <v>4</v>
      </c>
      <c r="J24" s="70"/>
      <c r="K24" s="71"/>
    </row>
    <row r="25" s="1" customFormat="1" ht="24" customHeight="1" spans="1:11">
      <c r="A25" s="26"/>
      <c r="B25" s="26"/>
      <c r="C25" s="31"/>
      <c r="D25" s="28" t="s">
        <v>66</v>
      </c>
      <c r="E25" s="29"/>
      <c r="F25" s="32" t="s">
        <v>67</v>
      </c>
      <c r="G25" s="28" t="s">
        <v>68</v>
      </c>
      <c r="H25" s="19">
        <v>2</v>
      </c>
      <c r="I25" s="72">
        <v>2</v>
      </c>
      <c r="J25" s="70"/>
      <c r="K25" s="71"/>
    </row>
    <row r="26" s="1" customFormat="1" ht="25" customHeight="1" spans="1:11">
      <c r="A26" s="26"/>
      <c r="B26" s="26"/>
      <c r="C26" s="31"/>
      <c r="D26" s="33" t="s">
        <v>69</v>
      </c>
      <c r="E26" s="34"/>
      <c r="F26" s="35" t="s">
        <v>59</v>
      </c>
      <c r="G26" s="36" t="s">
        <v>60</v>
      </c>
      <c r="H26" s="19">
        <v>2</v>
      </c>
      <c r="I26" s="72">
        <v>2</v>
      </c>
      <c r="J26" s="67"/>
      <c r="K26" s="67"/>
    </row>
    <row r="27" s="1" customFormat="1" ht="19" customHeight="1" spans="1:11">
      <c r="A27" s="26"/>
      <c r="B27" s="26"/>
      <c r="C27" s="37" t="s">
        <v>70</v>
      </c>
      <c r="D27" s="28" t="s">
        <v>71</v>
      </c>
      <c r="E27" s="28"/>
      <c r="F27" s="38" t="s">
        <v>72</v>
      </c>
      <c r="G27" s="39">
        <v>1</v>
      </c>
      <c r="H27" s="19">
        <v>3</v>
      </c>
      <c r="I27" s="73">
        <v>3</v>
      </c>
      <c r="J27" s="67"/>
      <c r="K27" s="67"/>
    </row>
    <row r="28" s="1" customFormat="1" ht="19" customHeight="1" spans="1:11">
      <c r="A28" s="26"/>
      <c r="B28" s="40"/>
      <c r="C28" s="41" t="s">
        <v>73</v>
      </c>
      <c r="D28" s="28" t="s">
        <v>74</v>
      </c>
      <c r="E28" s="28"/>
      <c r="F28" s="8" t="s">
        <v>75</v>
      </c>
      <c r="G28" s="42" t="s">
        <v>76</v>
      </c>
      <c r="H28" s="19">
        <v>2</v>
      </c>
      <c r="I28" s="73">
        <v>2</v>
      </c>
      <c r="J28" s="67"/>
      <c r="K28" s="67"/>
    </row>
    <row r="29" s="1" customFormat="1" ht="19" customHeight="1" spans="1:11">
      <c r="A29" s="26"/>
      <c r="B29" s="40"/>
      <c r="C29" s="41"/>
      <c r="D29" s="36" t="s">
        <v>77</v>
      </c>
      <c r="E29" s="36"/>
      <c r="F29" s="43" t="s">
        <v>78</v>
      </c>
      <c r="G29" s="42" t="s">
        <v>79</v>
      </c>
      <c r="H29" s="19">
        <v>2</v>
      </c>
      <c r="I29" s="73">
        <v>2</v>
      </c>
      <c r="J29" s="67"/>
      <c r="K29" s="67"/>
    </row>
    <row r="30" s="1" customFormat="1" ht="23.25" customHeight="1" spans="1:15">
      <c r="A30" s="26"/>
      <c r="B30" s="8" t="s">
        <v>80</v>
      </c>
      <c r="C30" s="44" t="s">
        <v>81</v>
      </c>
      <c r="D30" s="45" t="s">
        <v>82</v>
      </c>
      <c r="E30" s="46"/>
      <c r="F30" s="4" t="s">
        <v>83</v>
      </c>
      <c r="G30" s="47" t="s">
        <v>84</v>
      </c>
      <c r="H30" s="19">
        <v>4</v>
      </c>
      <c r="I30" s="73">
        <v>4</v>
      </c>
      <c r="J30" s="67"/>
      <c r="K30" s="67"/>
      <c r="L30" s="74"/>
      <c r="M30" s="75"/>
      <c r="N30" s="75"/>
      <c r="O30" s="76"/>
    </row>
    <row r="31" s="1" customFormat="1" ht="23.25" customHeight="1" spans="1:15">
      <c r="A31" s="26"/>
      <c r="B31" s="8"/>
      <c r="C31" s="48"/>
      <c r="D31" s="28" t="s">
        <v>85</v>
      </c>
      <c r="E31" s="29"/>
      <c r="F31" s="4" t="s">
        <v>86</v>
      </c>
      <c r="G31" s="47" t="s">
        <v>87</v>
      </c>
      <c r="H31" s="19">
        <v>4</v>
      </c>
      <c r="I31" s="73">
        <v>4</v>
      </c>
      <c r="J31" s="67"/>
      <c r="K31" s="67"/>
      <c r="L31" s="75"/>
      <c r="M31" s="75"/>
      <c r="N31" s="75"/>
      <c r="O31" s="76"/>
    </row>
    <row r="32" s="1" customFormat="1" ht="23.25" customHeight="1" spans="1:15">
      <c r="A32" s="26"/>
      <c r="B32" s="8"/>
      <c r="C32" s="48"/>
      <c r="D32" s="28" t="s">
        <v>88</v>
      </c>
      <c r="E32" s="29"/>
      <c r="F32" s="4" t="s">
        <v>89</v>
      </c>
      <c r="G32" s="47" t="s">
        <v>90</v>
      </c>
      <c r="H32" s="19">
        <v>4</v>
      </c>
      <c r="I32" s="73">
        <v>4</v>
      </c>
      <c r="J32" s="70"/>
      <c r="K32" s="71"/>
      <c r="L32" s="75"/>
      <c r="M32" s="75"/>
      <c r="N32" s="75"/>
      <c r="O32" s="76"/>
    </row>
    <row r="33" s="1" customFormat="1" ht="23.25" customHeight="1" spans="1:15">
      <c r="A33" s="26"/>
      <c r="B33" s="8"/>
      <c r="C33" s="48"/>
      <c r="D33" s="28" t="s">
        <v>91</v>
      </c>
      <c r="E33" s="29"/>
      <c r="F33" s="4" t="s">
        <v>92</v>
      </c>
      <c r="G33" s="47" t="s">
        <v>93</v>
      </c>
      <c r="H33" s="19">
        <v>4</v>
      </c>
      <c r="I33" s="73">
        <v>4</v>
      </c>
      <c r="J33" s="70"/>
      <c r="K33" s="71"/>
      <c r="L33" s="75"/>
      <c r="M33" s="75"/>
      <c r="N33" s="75"/>
      <c r="O33" s="76"/>
    </row>
    <row r="34" s="1" customFormat="1" ht="23.25" customHeight="1" spans="1:15">
      <c r="A34" s="26"/>
      <c r="B34" s="8"/>
      <c r="C34" s="48"/>
      <c r="D34" s="28" t="s">
        <v>94</v>
      </c>
      <c r="E34" s="29"/>
      <c r="F34" s="4" t="s">
        <v>95</v>
      </c>
      <c r="G34" s="47" t="s">
        <v>96</v>
      </c>
      <c r="H34" s="19">
        <v>4</v>
      </c>
      <c r="I34" s="73">
        <v>4</v>
      </c>
      <c r="J34" s="70"/>
      <c r="K34" s="71"/>
      <c r="L34" s="75"/>
      <c r="M34" s="75"/>
      <c r="N34" s="75"/>
      <c r="O34" s="76"/>
    </row>
    <row r="35" s="1" customFormat="1" ht="40" customHeight="1" spans="1:15">
      <c r="A35" s="26"/>
      <c r="B35" s="26" t="s">
        <v>97</v>
      </c>
      <c r="C35" s="25" t="s">
        <v>98</v>
      </c>
      <c r="D35" s="45" t="s">
        <v>99</v>
      </c>
      <c r="E35" s="45"/>
      <c r="F35" s="49" t="s">
        <v>100</v>
      </c>
      <c r="G35" s="50" t="s">
        <v>100</v>
      </c>
      <c r="H35" s="19">
        <v>10</v>
      </c>
      <c r="I35" s="73">
        <v>10</v>
      </c>
      <c r="J35" s="67"/>
      <c r="K35" s="67"/>
      <c r="L35" s="76"/>
      <c r="M35" s="76"/>
      <c r="N35" s="76"/>
      <c r="O35" s="76"/>
    </row>
    <row r="36" s="1" customFormat="1" ht="26" customHeight="1" spans="1:11">
      <c r="A36" s="26"/>
      <c r="B36" s="26"/>
      <c r="C36" s="25" t="s">
        <v>101</v>
      </c>
      <c r="D36" s="28" t="s">
        <v>102</v>
      </c>
      <c r="E36" s="28"/>
      <c r="F36" s="49" t="s">
        <v>103</v>
      </c>
      <c r="G36" s="47" t="s">
        <v>104</v>
      </c>
      <c r="H36" s="19">
        <v>10</v>
      </c>
      <c r="I36" s="73">
        <v>10</v>
      </c>
      <c r="J36" s="67"/>
      <c r="K36" s="67"/>
    </row>
    <row r="37" s="1" customFormat="1" ht="19" customHeight="1" spans="1:11">
      <c r="A37" s="26"/>
      <c r="B37" s="25" t="s">
        <v>105</v>
      </c>
      <c r="C37" s="25" t="s">
        <v>106</v>
      </c>
      <c r="D37" s="28" t="s">
        <v>107</v>
      </c>
      <c r="E37" s="28"/>
      <c r="F37" s="49" t="s">
        <v>108</v>
      </c>
      <c r="G37" s="47">
        <v>0.93</v>
      </c>
      <c r="H37" s="19">
        <v>5</v>
      </c>
      <c r="I37" s="19">
        <v>5</v>
      </c>
      <c r="J37" s="77"/>
      <c r="K37" s="77"/>
    </row>
    <row r="38" s="1" customFormat="1" ht="19" customHeight="1" spans="1:11">
      <c r="A38" s="26"/>
      <c r="B38" s="26"/>
      <c r="C38" s="26"/>
      <c r="D38" s="28" t="s">
        <v>109</v>
      </c>
      <c r="E38" s="28"/>
      <c r="F38" s="49" t="s">
        <v>108</v>
      </c>
      <c r="G38" s="51">
        <v>0.92</v>
      </c>
      <c r="H38" s="52">
        <v>5</v>
      </c>
      <c r="I38" s="52">
        <v>5</v>
      </c>
      <c r="J38" s="77"/>
      <c r="K38" s="77"/>
    </row>
    <row r="39" s="1" customFormat="1" ht="16" customHeight="1" spans="1:12">
      <c r="A39" s="53" t="s">
        <v>110</v>
      </c>
      <c r="B39" s="53" t="s">
        <v>3</v>
      </c>
      <c r="C39" s="53" t="s">
        <v>3</v>
      </c>
      <c r="D39" s="53" t="s">
        <v>3</v>
      </c>
      <c r="E39" s="53" t="s">
        <v>3</v>
      </c>
      <c r="F39" s="53" t="s">
        <v>3</v>
      </c>
      <c r="G39" s="53" t="s">
        <v>3</v>
      </c>
      <c r="H39" s="52">
        <f>SUM(H15:H38)+10</f>
        <v>100</v>
      </c>
      <c r="I39" s="78">
        <f>SUM(I15:I38,K8)</f>
        <v>99.83</v>
      </c>
      <c r="J39" s="67"/>
      <c r="K39" s="67"/>
      <c r="L39" s="79"/>
    </row>
    <row r="40" ht="14.15" customHeight="1" spans="1:11">
      <c r="A40" s="54" t="s">
        <v>111</v>
      </c>
      <c r="B40" s="55"/>
      <c r="C40" s="55"/>
      <c r="D40" s="55"/>
      <c r="E40" s="55"/>
      <c r="F40" s="55"/>
      <c r="G40" s="55"/>
      <c r="H40" s="55"/>
      <c r="I40" s="55"/>
      <c r="J40" s="55"/>
      <c r="K40" s="80"/>
    </row>
    <row r="41" ht="14.15" customHeight="1" spans="1:11">
      <c r="A41" s="56" t="s">
        <v>112</v>
      </c>
      <c r="B41" s="57"/>
      <c r="C41" s="57"/>
      <c r="D41" s="57"/>
      <c r="E41" s="57"/>
      <c r="F41" s="57"/>
      <c r="G41" s="57"/>
      <c r="H41" s="57"/>
      <c r="I41" s="57"/>
      <c r="J41" s="57"/>
      <c r="K41" s="81"/>
    </row>
    <row r="42" ht="49" customHeight="1" spans="1:11">
      <c r="A42" s="56" t="s">
        <v>113</v>
      </c>
      <c r="B42" s="57"/>
      <c r="C42" s="57"/>
      <c r="D42" s="57"/>
      <c r="E42" s="57"/>
      <c r="F42" s="57"/>
      <c r="G42" s="57"/>
      <c r="H42" s="57"/>
      <c r="I42" s="57"/>
      <c r="J42" s="57"/>
      <c r="K42" s="81"/>
    </row>
    <row r="43" ht="14.15" customHeight="1" spans="1:11">
      <c r="A43" s="56" t="s">
        <v>114</v>
      </c>
      <c r="B43" s="57"/>
      <c r="C43" s="57"/>
      <c r="D43" s="57"/>
      <c r="E43" s="57"/>
      <c r="F43" s="57"/>
      <c r="G43" s="57"/>
      <c r="H43" s="57"/>
      <c r="I43" s="57"/>
      <c r="J43" s="57"/>
      <c r="K43" s="81"/>
    </row>
    <row r="44" ht="19" customHeight="1" spans="1:11">
      <c r="A44" s="58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82"/>
    </row>
  </sheetData>
  <mergeCells count="9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A39:G39"/>
    <mergeCell ref="J39:K39"/>
    <mergeCell ref="A40:K40"/>
    <mergeCell ref="A41:K41"/>
    <mergeCell ref="A42:K42"/>
    <mergeCell ref="A43:K43"/>
    <mergeCell ref="A44:K44"/>
    <mergeCell ref="A12:A13"/>
    <mergeCell ref="A14:A38"/>
    <mergeCell ref="B15:B29"/>
    <mergeCell ref="B30:B34"/>
    <mergeCell ref="B35:B36"/>
    <mergeCell ref="B37:B38"/>
    <mergeCell ref="C15:C26"/>
    <mergeCell ref="C28:C29"/>
    <mergeCell ref="C30:C34"/>
    <mergeCell ref="C37:C38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6" fitToHeight="0" orientation="portrait" horizontalDpi="300" verticalDpi="300"/>
  <headerFooter alignWithMargins="0"/>
  <rowBreaks count="1" manualBreakCount="1">
    <brk id="44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2022-05-13T11:12:00Z</dcterms:created>
  <cp:lastPrinted>2023-01-17T08:21:00Z</cp:lastPrinted>
  <dcterms:modified xsi:type="dcterms:W3CDTF">2025-08-29T06:31:18Z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32CA1B3E21F64F47ADE90B62A15914DA_13</vt:lpwstr>
  </property>
</Properties>
</file>