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</sheets>
  <definedNames>
    <definedName name="_xlnm.Print_Area" localSheetId="0">Sheet1!$A$1:$N$39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<sst xmlns="http://schemas.openxmlformats.org/spreadsheetml/2006/main" count="143" uniqueCount="111">
  <si>
    <t>项目支出绩效自评表</t>
  </si>
  <si>
    <t>（2024年度）</t>
  </si>
  <si>
    <t>项目名称</t>
  </si>
  <si>
    <t>人力资源和社会保障全媒体宣传服务</t>
  </si>
  <si>
    <t>主管部门</t>
  </si>
  <si>
    <t>北京市人力资源和社会保障局</t>
  </si>
  <si>
    <t>实施单位</t>
  </si>
  <si>
    <t>北京市人力资源和社会保障局宣传中心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</si>
  <si>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</si>
  <si>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</si>
  <si>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</si>
  <si>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</si>
  <si>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</si>
  <si>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</si>
  <si>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</si>
  <si>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</si>
  <si>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</si>
  <si>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</si>
  <si>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</si>
  <si>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</si>
  <si>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</si>
  <si>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</si>
  <si>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</si>
  <si>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</si>
  <si>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</si>
  <si>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为进一步提升北京市人力社保惠民政策和服务资讯知晓度、扩大宣传覆盖面，通过制作短视频、长图等新媒体产品，加强与北京广播电视台和北京日报及其新媒体端合作等方式，借助主流媒体的强大影响力和聚合力，围绕就业创业、社会保障、人才人事、劳动关系等本市人力社保重点政策举措、经办服务和资讯信息等内容进行政策解读和广泛宣传。同时，做好与中央及市属跑口媒体的联络对接，保障好新闻宣传与采访活动，切实加大政策宣传力度，及时整理汇总全媒体宣传报道情况，反馈宣传效果，有效提升群众对新闻宣传工作的获得感和满意度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</si>
  <si>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</si>
  <si>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</si>
  <si>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</si>
  <si>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</si>
  <si>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</si>
  <si>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</si>
  <si>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</si>
  <si>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</si>
  <si>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</si>
  <si>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开展“人力社保小课堂”广播专题期数</t>
  </si>
  <si>
    <t>≥100期</t>
  </si>
  <si>
    <t>103期</t>
  </si>
  <si>
    <t>长图</t>
  </si>
  <si>
    <r>
      <rPr>
        <sz val="9"/>
        <rFont val="宋体"/>
        <charset val="134"/>
      </rPr>
      <t>长图</t>
    </r>
  </si>
  <si>
    <t>=20期</t>
  </si>
  <si>
    <t>20期</t>
  </si>
  <si>
    <t>北京日报微信</t>
  </si>
  <si>
    <r>
      <rPr>
        <sz val="9"/>
        <rFont val="宋体"/>
        <charset val="134"/>
      </rPr>
      <t>北京日报微信</t>
    </r>
  </si>
  <si>
    <t>≥18期</t>
  </si>
  <si>
    <t>18期</t>
  </si>
  <si>
    <t>新闻采集及《新闻速览》编辑制作期数</t>
  </si>
  <si>
    <r>
      <rPr>
        <sz val="9"/>
        <rFont val="宋体"/>
        <charset val="134"/>
      </rPr>
      <t>新闻采集及《新闻速览》编辑制作期数</t>
    </r>
  </si>
  <si>
    <t>=2期</t>
  </si>
  <si>
    <t>2期</t>
  </si>
  <si>
    <t>新闻广播栏目每期播出时长</t>
  </si>
  <si>
    <r>
      <rPr>
        <sz val="9"/>
        <rFont val="宋体"/>
        <charset val="134"/>
      </rPr>
      <t>新闻广播栏目每期播出时长</t>
    </r>
  </si>
  <si>
    <t>≥2分钟</t>
  </si>
  <si>
    <t>2分钟</t>
  </si>
  <si>
    <t>北京日报客户端</t>
  </si>
  <si>
    <r>
      <rPr>
        <sz val="9"/>
        <rFont val="宋体"/>
        <charset val="134"/>
      </rPr>
      <t>北京日报客户端</t>
    </r>
  </si>
  <si>
    <t>≥12期</t>
  </si>
  <si>
    <t>12期</t>
  </si>
  <si>
    <t>短视频</t>
  </si>
  <si>
    <r>
      <rPr>
        <sz val="9"/>
        <rFont val="宋体"/>
        <charset val="134"/>
      </rPr>
      <t>短视频</t>
    </r>
  </si>
  <si>
    <t>=50期</t>
  </si>
  <si>
    <t>50期</t>
  </si>
  <si>
    <t>《新闻速览》编辑制作册数</t>
  </si>
  <si>
    <r>
      <rPr>
        <sz val="9"/>
        <rFont val="宋体"/>
        <charset val="134"/>
      </rPr>
      <t>《新闻速览》编辑制作册数</t>
    </r>
  </si>
  <si>
    <t>≥300册</t>
  </si>
  <si>
    <t>300册</t>
  </si>
  <si>
    <t>质量指标</t>
  </si>
  <si>
    <t>新闻采集及《新闻速览》编辑制作合规率</t>
  </si>
  <si>
    <r>
      <rPr>
        <sz val="9"/>
        <rFont val="宋体"/>
        <charset val="134"/>
      </rPr>
      <t>新闻采集及《新闻速览》编辑制作合规率</t>
    </r>
  </si>
  <si>
    <t>100%</t>
  </si>
  <si>
    <t>人力社保政策解读及时性</t>
  </si>
  <si>
    <r>
      <rPr>
        <sz val="9"/>
        <rFont val="宋体"/>
        <charset val="134"/>
      </rPr>
      <t>人力社保政策解读及时性</t>
    </r>
  </si>
  <si>
    <t>≥90%</t>
  </si>
  <si>
    <t>成本指标</t>
  </si>
  <si>
    <t>经济成本指标</t>
  </si>
  <si>
    <t>日报专栏费用</t>
  </si>
  <si>
    <t>≤27万元</t>
  </si>
  <si>
    <t>27万元</t>
  </si>
  <si>
    <t>“人力社保小课堂”广播专题费用</t>
  </si>
  <si>
    <t>≤47万元</t>
  </si>
  <si>
    <t>47万元</t>
  </si>
  <si>
    <t>采访宣传保障费用</t>
  </si>
  <si>
    <t>≤10万元</t>
  </si>
  <si>
    <t>9.96万元</t>
  </si>
  <si>
    <t>新闻采集及《新闻速览》编辑制作费用</t>
  </si>
  <si>
    <t>≤12万元</t>
  </si>
  <si>
    <t>12万元</t>
  </si>
  <si>
    <t>政策百问、服务百例费用</t>
  </si>
  <si>
    <t>≤73.44万元</t>
  </si>
  <si>
    <t>73.44万元</t>
  </si>
  <si>
    <t>效益指标</t>
  </si>
  <si>
    <t>社会效益指标</t>
  </si>
  <si>
    <t>广播栏目覆盖人次</t>
  </si>
  <si>
    <t>≥100万人</t>
  </si>
  <si>
    <t>100万</t>
  </si>
  <si>
    <t>日报栏目定期发布</t>
  </si>
  <si>
    <t>优</t>
  </si>
  <si>
    <t>可持续影响指标</t>
  </si>
  <si>
    <t>北京市人力社保工作的社会影响力提高</t>
  </si>
  <si>
    <t>满意度指标</t>
  </si>
  <si>
    <t>服务对象满意度指标</t>
  </si>
  <si>
    <t>局业务单位和各区人力社保部门满意度</t>
  </si>
  <si>
    <t>群众投诉率</t>
  </si>
  <si>
    <t>≤1%</t>
  </si>
  <si>
    <t>0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</si>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</sst>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2"/>
      <name val="宋体"/>
      <charset val="134"/>
    </font>
    <font>
      <sz val="12"/>
      <name val="仿宋_GB2312"/>
      <charset val="134"/>
    </font>
    <font>
      <sz val="14"/>
      <name val="仿宋_GB2312"/>
      <charset val="134"/>
    </font>
    <font>
      <sz val="10"/>
      <name val="仿宋_GB2312"/>
      <charset val="134"/>
    </font>
    <font>
      <sz val="9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9"/>
      <color rgb="FF000000"/>
      <name val="仿宋_GB2312"/>
      <charset val="134"/>
    </font>
    <font>
      <sz val="9"/>
      <color rgb="FF000000"/>
      <name val="宋体"/>
      <charset val="134"/>
    </font>
    <font>
      <sz val="10.5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indexed="8"/>
      </bottom>
      <diagonal/>
    </border>
    <border>
      <left style="thin">
        <color rgb="FFC2C3C4"/>
      </left>
      <right/>
      <top style="thin">
        <color indexed="8"/>
      </top>
      <bottom style="thin">
        <color indexed="8"/>
      </bottom>
      <diagonal/>
    </border>
    <border>
      <left style="thin">
        <color rgb="FFC2C3C4"/>
      </left>
      <right/>
      <top/>
      <bottom style="thin">
        <color indexed="8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true"/>
      </right>
      <top/>
      <bottom style="thin">
        <color indexed="8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4" fillId="0" borderId="2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0" borderId="2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22" fillId="0" borderId="23" applyNumberFormat="false" applyFill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8" fillId="0" borderId="23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27" fillId="26" borderId="24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9" fillId="11" borderId="24" applyNumberFormat="false" applyAlignment="false" applyProtection="false">
      <alignment vertical="center"/>
    </xf>
    <xf numFmtId="0" fontId="28" fillId="26" borderId="28" applyNumberFormat="false" applyAlignment="false" applyProtection="false">
      <alignment vertical="center"/>
    </xf>
    <xf numFmtId="0" fontId="23" fillId="19" borderId="27" applyNumberFormat="false" applyAlignment="false" applyProtection="false">
      <alignment vertical="center"/>
    </xf>
    <xf numFmtId="0" fontId="29" fillId="0" borderId="29" applyNumberFormat="false" applyFill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7" fillId="10" borderId="2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center" vertical="center" wrapText="true"/>
    </xf>
    <xf numFmtId="0" fontId="4" fillId="0" borderId="12" xfId="0" applyFont="true" applyFill="true" applyBorder="true" applyAlignment="true">
      <alignment horizontal="center" vertical="center" wrapText="true"/>
    </xf>
    <xf numFmtId="0" fontId="4" fillId="0" borderId="13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5" fillId="0" borderId="1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3" fillId="0" borderId="15" xfId="0" applyFont="true" applyFill="true" applyBorder="true" applyAlignment="true">
      <alignment horizontal="left" vertical="center" wrapText="true"/>
    </xf>
    <xf numFmtId="0" fontId="3" fillId="0" borderId="0" xfId="0" applyFont="true" applyFill="true" applyAlignment="true">
      <alignment horizontal="left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49" fontId="3" fillId="0" borderId="8" xfId="0" applyNumberFormat="true" applyFont="true" applyFill="true" applyBorder="true" applyAlignment="true">
      <alignment horizontal="center" vertical="center" wrapText="true"/>
    </xf>
    <xf numFmtId="0" fontId="8" fillId="0" borderId="11" xfId="0" applyFont="true" applyFill="true" applyBorder="true" applyAlignment="true">
      <alignment horizontal="center" vertical="center" wrapText="true"/>
    </xf>
    <xf numFmtId="0" fontId="7" fillId="0" borderId="16" xfId="0" applyFont="true" applyFill="true" applyBorder="true" applyAlignment="true">
      <alignment horizontal="center" vertical="center" wrapText="true"/>
    </xf>
    <xf numFmtId="0" fontId="8" fillId="0" borderId="17" xfId="0" applyFont="true" applyFill="true" applyBorder="true" applyAlignment="true">
      <alignment horizontal="center" vertical="center" wrapText="true"/>
    </xf>
    <xf numFmtId="0" fontId="7" fillId="0" borderId="18" xfId="0" applyFont="true" applyFill="true" applyBorder="true" applyAlignment="true">
      <alignment horizontal="center" vertical="center" wrapText="true"/>
    </xf>
    <xf numFmtId="0" fontId="8" fillId="0" borderId="19" xfId="0" applyFont="true" applyFill="true" applyBorder="true" applyAlignment="true">
      <alignment horizontal="center" vertical="center" wrapText="true"/>
    </xf>
    <xf numFmtId="0" fontId="5" fillId="0" borderId="20" xfId="0" applyFont="true" applyFill="true" applyBorder="true" applyAlignment="true">
      <alignment horizontal="center" vertical="center" wrapText="true"/>
    </xf>
    <xf numFmtId="0" fontId="5" fillId="0" borderId="21" xfId="0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0" fontId="9" fillId="0" borderId="0" xfId="0" applyFont="true" applyFill="true" applyBorder="true" applyAlignment="true">
      <alignment horizontal="left" vertical="center" wrapText="true"/>
    </xf>
    <xf numFmtId="10" fontId="3" fillId="0" borderId="1" xfId="11" applyNumberFormat="true" applyFont="true" applyFill="true" applyBorder="true" applyAlignment="true">
      <alignment horizontal="center" vertical="center" wrapText="true"/>
    </xf>
    <xf numFmtId="0" fontId="3" fillId="0" borderId="14" xfId="0" applyFont="true" applyFill="true" applyBorder="true" applyAlignment="true">
      <alignment horizontal="center" vertical="center" wrapText="true"/>
    </xf>
    <xf numFmtId="0" fontId="3" fillId="0" borderId="2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4" xfId="0" applyFont="true" applyFill="true" applyBorder="true" applyAlignment="true">
      <alignment horizontal="center" vertical="center"/>
    </xf>
    <xf numFmtId="0" fontId="3" fillId="0" borderId="21" xfId="0" applyFont="true" applyFill="true" applyBorder="true" applyAlignment="true">
      <alignment horizontal="center" vertical="center"/>
    </xf>
    <xf numFmtId="0" fontId="3" fillId="0" borderId="1" xfId="0" applyFont="true" applyFill="true" applyBorder="true">
      <alignment vertical="center"/>
    </xf>
    <xf numFmtId="49" fontId="3" fillId="0" borderId="8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showGridLines="0" tabSelected="1" topLeftCell="B2" workbookViewId="0">
      <selection activeCell="H12" sqref="H12:N12"/>
    </sheetView>
  </sheetViews>
  <sheetFormatPr defaultColWidth="8.75" defaultRowHeight="15.75"/>
  <cols>
    <col min="1" max="1" width="9" style="1" customWidth="true"/>
    <col min="2" max="2" width="10.375" style="1" customWidth="true"/>
    <col min="3" max="3" width="13.375" style="1" customWidth="true"/>
    <col min="4" max="4" width="9" style="2" customWidth="true"/>
    <col min="5" max="5" width="17" style="2" customWidth="true"/>
    <col min="6" max="6" width="2.875" style="1" customWidth="true"/>
    <col min="7" max="8" width="18.625" style="1" customWidth="true"/>
    <col min="9" max="12" width="5.625" style="1" customWidth="true"/>
    <col min="13" max="13" width="15.625" style="1" customWidth="true"/>
    <col min="14" max="14" width="10.625" style="1" customWidth="true"/>
    <col min="15" max="32" width="9" style="1" customWidth="true"/>
    <col min="33" max="16384" width="8.75" style="1"/>
  </cols>
  <sheetData>
    <row r="1" ht="25.5" customHeight="true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7.1" customHeight="true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1" customHeight="true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customHeight="true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customHeight="true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customHeight="true" spans="1:14">
      <c r="A7" s="8"/>
      <c r="B7" s="9"/>
      <c r="C7" s="10" t="s">
        <v>17</v>
      </c>
      <c r="D7" s="10"/>
      <c r="E7" s="29">
        <f>SUM(E8:E10)</f>
        <v>169.44</v>
      </c>
      <c r="F7" s="29">
        <f>SUM(F8:G10)</f>
        <v>169.44</v>
      </c>
      <c r="G7" s="29"/>
      <c r="H7" s="29">
        <f>SUM(H8:I10)</f>
        <v>169.4</v>
      </c>
      <c r="I7" s="29"/>
      <c r="J7" s="5">
        <v>10</v>
      </c>
      <c r="K7" s="5"/>
      <c r="L7" s="44">
        <f>H7/F7</f>
        <v>0.999763928234183</v>
      </c>
      <c r="M7" s="44"/>
      <c r="N7" s="48">
        <f>J7*L7</f>
        <v>9.99763928234183</v>
      </c>
    </row>
    <row r="8" customHeight="true" spans="1:14">
      <c r="A8" s="8"/>
      <c r="B8" s="9"/>
      <c r="C8" s="5" t="s">
        <v>18</v>
      </c>
      <c r="D8" s="5"/>
      <c r="E8" s="29">
        <v>169.44</v>
      </c>
      <c r="F8" s="29">
        <v>169.44</v>
      </c>
      <c r="G8" s="29"/>
      <c r="H8" s="29">
        <v>169.4</v>
      </c>
      <c r="I8" s="29"/>
      <c r="J8" s="5" t="s">
        <v>19</v>
      </c>
      <c r="K8" s="5"/>
      <c r="L8" s="44"/>
      <c r="M8" s="44"/>
      <c r="N8" s="5" t="s">
        <v>19</v>
      </c>
    </row>
    <row r="9" customHeight="true" spans="1:14">
      <c r="A9" s="8"/>
      <c r="B9" s="9"/>
      <c r="C9" s="5" t="s">
        <v>20</v>
      </c>
      <c r="D9" s="5"/>
      <c r="E9" s="29"/>
      <c r="F9" s="29"/>
      <c r="G9" s="29"/>
      <c r="H9" s="29"/>
      <c r="I9" s="29"/>
      <c r="J9" s="5" t="s">
        <v>19</v>
      </c>
      <c r="K9" s="5"/>
      <c r="L9" s="5"/>
      <c r="M9" s="5"/>
      <c r="N9" s="5" t="s">
        <v>19</v>
      </c>
    </row>
    <row r="10" customHeight="true" spans="1:14">
      <c r="A10" s="11"/>
      <c r="B10" s="12"/>
      <c r="C10" s="5" t="s">
        <v>21</v>
      </c>
      <c r="D10" s="5"/>
      <c r="E10" s="29"/>
      <c r="F10" s="30"/>
      <c r="G10" s="30"/>
      <c r="H10" s="29"/>
      <c r="I10" s="29"/>
      <c r="J10" s="5" t="s">
        <v>19</v>
      </c>
      <c r="K10" s="5"/>
      <c r="L10" s="5"/>
      <c r="M10" s="5"/>
      <c r="N10" s="5" t="s">
        <v>19</v>
      </c>
    </row>
    <row r="11" customHeight="true" spans="1:14">
      <c r="A11" s="13" t="s">
        <v>22</v>
      </c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</row>
    <row r="12" ht="134.25" customHeight="true" spans="1:14">
      <c r="A12" s="14"/>
      <c r="B12" s="15" t="s">
        <v>25</v>
      </c>
      <c r="C12" s="15"/>
      <c r="D12" s="15"/>
      <c r="E12" s="15"/>
      <c r="F12" s="15"/>
      <c r="G12" s="15"/>
      <c r="H12" s="15" t="s">
        <v>25</v>
      </c>
      <c r="I12" s="15"/>
      <c r="J12" s="15"/>
      <c r="K12" s="15"/>
      <c r="L12" s="15"/>
      <c r="M12" s="15"/>
      <c r="N12" s="15"/>
    </row>
    <row r="13" ht="18" customHeight="true" spans="1:14">
      <c r="A13" s="13" t="s">
        <v>26</v>
      </c>
      <c r="B13" s="5" t="s">
        <v>27</v>
      </c>
      <c r="C13" s="5" t="s">
        <v>28</v>
      </c>
      <c r="D13" s="5" t="s">
        <v>29</v>
      </c>
      <c r="E13" s="5"/>
      <c r="F13" s="5"/>
      <c r="G13" s="13" t="s">
        <v>30</v>
      </c>
      <c r="H13" s="13" t="s">
        <v>31</v>
      </c>
      <c r="I13" s="5" t="s">
        <v>14</v>
      </c>
      <c r="J13" s="5"/>
      <c r="K13" s="5" t="s">
        <v>16</v>
      </c>
      <c r="L13" s="5"/>
      <c r="M13" s="5" t="s">
        <v>32</v>
      </c>
      <c r="N13" s="5"/>
    </row>
    <row r="14" ht="27.95" customHeight="true" spans="1:14">
      <c r="A14" s="16"/>
      <c r="B14" s="5" t="s">
        <v>33</v>
      </c>
      <c r="C14" s="5" t="s">
        <v>34</v>
      </c>
      <c r="D14" s="17" t="s">
        <v>35</v>
      </c>
      <c r="E14" s="31"/>
      <c r="F14" s="32"/>
      <c r="G14" s="33" t="s">
        <v>36</v>
      </c>
      <c r="H14" s="33" t="s">
        <v>37</v>
      </c>
      <c r="I14" s="45">
        <v>3.75</v>
      </c>
      <c r="J14" s="46"/>
      <c r="K14" s="45">
        <v>3.75</v>
      </c>
      <c r="L14" s="46"/>
      <c r="M14" s="45"/>
      <c r="N14" s="46"/>
    </row>
    <row r="15" ht="27.95" customHeight="true" spans="1:14">
      <c r="A15" s="16"/>
      <c r="B15" s="5"/>
      <c r="C15" s="5" t="s">
        <v>34</v>
      </c>
      <c r="D15" s="17" t="s">
        <v>38</v>
      </c>
      <c r="E15" s="17" t="s">
        <v>39</v>
      </c>
      <c r="F15" s="32" t="s">
        <v>39</v>
      </c>
      <c r="G15" s="34" t="s">
        <v>40</v>
      </c>
      <c r="H15" s="34" t="s">
        <v>41</v>
      </c>
      <c r="I15" s="45">
        <v>3.75</v>
      </c>
      <c r="J15" s="46"/>
      <c r="K15" s="45">
        <v>3.75</v>
      </c>
      <c r="L15" s="46"/>
      <c r="M15" s="45"/>
      <c r="N15" s="46"/>
    </row>
    <row r="16" ht="27.95" customHeight="true" spans="1:14">
      <c r="A16" s="16"/>
      <c r="B16" s="5"/>
      <c r="C16" s="5" t="s">
        <v>34</v>
      </c>
      <c r="D16" s="17" t="s">
        <v>42</v>
      </c>
      <c r="E16" s="17" t="s">
        <v>43</v>
      </c>
      <c r="F16" s="32" t="s">
        <v>43</v>
      </c>
      <c r="G16" s="34" t="s">
        <v>44</v>
      </c>
      <c r="H16" s="34" t="s">
        <v>45</v>
      </c>
      <c r="I16" s="45">
        <v>3.75</v>
      </c>
      <c r="J16" s="46"/>
      <c r="K16" s="45">
        <v>3.75</v>
      </c>
      <c r="L16" s="46"/>
      <c r="M16" s="45"/>
      <c r="N16" s="46"/>
    </row>
    <row r="17" ht="27.95" customHeight="true" spans="1:14">
      <c r="A17" s="16"/>
      <c r="B17" s="5"/>
      <c r="C17" s="5" t="s">
        <v>34</v>
      </c>
      <c r="D17" s="17" t="s">
        <v>46</v>
      </c>
      <c r="E17" s="17" t="s">
        <v>47</v>
      </c>
      <c r="F17" s="32" t="s">
        <v>47</v>
      </c>
      <c r="G17" s="52" t="s">
        <v>48</v>
      </c>
      <c r="H17" s="34" t="s">
        <v>49</v>
      </c>
      <c r="I17" s="45">
        <v>3.75</v>
      </c>
      <c r="J17" s="46"/>
      <c r="K17" s="45">
        <v>3.75</v>
      </c>
      <c r="L17" s="46"/>
      <c r="M17" s="45"/>
      <c r="N17" s="46"/>
    </row>
    <row r="18" ht="27.95" customHeight="true" spans="1:14">
      <c r="A18" s="16"/>
      <c r="B18" s="5"/>
      <c r="C18" s="5" t="s">
        <v>34</v>
      </c>
      <c r="D18" s="17" t="s">
        <v>50</v>
      </c>
      <c r="E18" s="17" t="s">
        <v>51</v>
      </c>
      <c r="F18" s="32" t="s">
        <v>51</v>
      </c>
      <c r="G18" s="34" t="s">
        <v>52</v>
      </c>
      <c r="H18" s="34" t="s">
        <v>53</v>
      </c>
      <c r="I18" s="45">
        <v>3.75</v>
      </c>
      <c r="J18" s="46"/>
      <c r="K18" s="45">
        <v>3.75</v>
      </c>
      <c r="L18" s="46"/>
      <c r="M18" s="45"/>
      <c r="N18" s="46"/>
    </row>
    <row r="19" ht="27.95" customHeight="true" spans="1:14">
      <c r="A19" s="16"/>
      <c r="B19" s="5"/>
      <c r="C19" s="5" t="s">
        <v>34</v>
      </c>
      <c r="D19" s="17" t="s">
        <v>54</v>
      </c>
      <c r="E19" s="17" t="s">
        <v>55</v>
      </c>
      <c r="F19" s="32" t="s">
        <v>55</v>
      </c>
      <c r="G19" s="34" t="s">
        <v>56</v>
      </c>
      <c r="H19" s="34" t="s">
        <v>57</v>
      </c>
      <c r="I19" s="45">
        <v>3.75</v>
      </c>
      <c r="J19" s="46"/>
      <c r="K19" s="45">
        <v>3.75</v>
      </c>
      <c r="L19" s="46"/>
      <c r="M19" s="45"/>
      <c r="N19" s="46"/>
    </row>
    <row r="20" ht="27.95" customHeight="true" spans="1:14">
      <c r="A20" s="16"/>
      <c r="B20" s="5"/>
      <c r="C20" s="5" t="s">
        <v>34</v>
      </c>
      <c r="D20" s="17" t="s">
        <v>58</v>
      </c>
      <c r="E20" s="17" t="s">
        <v>59</v>
      </c>
      <c r="F20" s="32" t="s">
        <v>59</v>
      </c>
      <c r="G20" s="34" t="s">
        <v>60</v>
      </c>
      <c r="H20" s="34" t="s">
        <v>61</v>
      </c>
      <c r="I20" s="45">
        <v>3.75</v>
      </c>
      <c r="J20" s="46"/>
      <c r="K20" s="45">
        <v>3.75</v>
      </c>
      <c r="L20" s="46"/>
      <c r="M20" s="45"/>
      <c r="N20" s="46"/>
    </row>
    <row r="21" ht="27.95" customHeight="true" spans="1:14">
      <c r="A21" s="16"/>
      <c r="B21" s="5"/>
      <c r="C21" s="5" t="s">
        <v>34</v>
      </c>
      <c r="D21" s="17" t="s">
        <v>62</v>
      </c>
      <c r="E21" s="17" t="s">
        <v>63</v>
      </c>
      <c r="F21" s="32" t="s">
        <v>63</v>
      </c>
      <c r="G21" s="34" t="s">
        <v>64</v>
      </c>
      <c r="H21" s="34" t="s">
        <v>65</v>
      </c>
      <c r="I21" s="45">
        <v>3.75</v>
      </c>
      <c r="J21" s="46"/>
      <c r="K21" s="45">
        <v>3.75</v>
      </c>
      <c r="L21" s="46"/>
      <c r="M21" s="45"/>
      <c r="N21" s="46"/>
    </row>
    <row r="22" ht="27.95" customHeight="true" spans="1:14">
      <c r="A22" s="16"/>
      <c r="B22" s="5"/>
      <c r="C22" s="5" t="s">
        <v>66</v>
      </c>
      <c r="D22" s="17" t="s">
        <v>67</v>
      </c>
      <c r="E22" s="17" t="s">
        <v>68</v>
      </c>
      <c r="F22" s="32" t="s">
        <v>68</v>
      </c>
      <c r="G22" s="33" t="s">
        <v>69</v>
      </c>
      <c r="H22" s="33" t="s">
        <v>69</v>
      </c>
      <c r="I22" s="45">
        <v>5</v>
      </c>
      <c r="J22" s="46"/>
      <c r="K22" s="45">
        <v>5</v>
      </c>
      <c r="L22" s="46"/>
      <c r="M22" s="45"/>
      <c r="N22" s="46"/>
    </row>
    <row r="23" ht="27.95" customHeight="true" spans="1:14">
      <c r="A23" s="16"/>
      <c r="B23" s="18"/>
      <c r="C23" s="5" t="s">
        <v>66</v>
      </c>
      <c r="D23" s="19" t="s">
        <v>70</v>
      </c>
      <c r="E23" s="19" t="s">
        <v>71</v>
      </c>
      <c r="F23" s="35" t="s">
        <v>71</v>
      </c>
      <c r="G23" s="34" t="s">
        <v>72</v>
      </c>
      <c r="H23" s="33" t="s">
        <v>69</v>
      </c>
      <c r="I23" s="45">
        <v>5</v>
      </c>
      <c r="J23" s="46"/>
      <c r="K23" s="45">
        <v>5</v>
      </c>
      <c r="L23" s="46"/>
      <c r="M23" s="5"/>
      <c r="N23" s="5"/>
    </row>
    <row r="24" ht="27.95" customHeight="true" spans="1:14">
      <c r="A24" s="16"/>
      <c r="B24" s="16" t="s">
        <v>73</v>
      </c>
      <c r="C24" s="13" t="s">
        <v>74</v>
      </c>
      <c r="D24" s="20" t="s">
        <v>75</v>
      </c>
      <c r="E24" s="36"/>
      <c r="F24" s="37"/>
      <c r="G24" s="33" t="s">
        <v>76</v>
      </c>
      <c r="H24" s="34" t="s">
        <v>77</v>
      </c>
      <c r="I24" s="45">
        <v>4</v>
      </c>
      <c r="J24" s="46"/>
      <c r="K24" s="45">
        <v>4</v>
      </c>
      <c r="L24" s="46"/>
      <c r="M24" s="5"/>
      <c r="N24" s="5"/>
    </row>
    <row r="25" ht="27.95" customHeight="true" spans="1:14">
      <c r="A25" s="16"/>
      <c r="B25" s="16"/>
      <c r="C25" s="16"/>
      <c r="D25" s="21" t="s">
        <v>78</v>
      </c>
      <c r="E25" s="38"/>
      <c r="F25" s="39"/>
      <c r="G25" s="34" t="s">
        <v>79</v>
      </c>
      <c r="H25" s="34" t="s">
        <v>80</v>
      </c>
      <c r="I25" s="45">
        <v>4</v>
      </c>
      <c r="J25" s="46"/>
      <c r="K25" s="45">
        <v>4</v>
      </c>
      <c r="L25" s="46"/>
      <c r="M25" s="5"/>
      <c r="N25" s="5"/>
    </row>
    <row r="26" ht="27.95" customHeight="true" spans="1:14">
      <c r="A26" s="16"/>
      <c r="B26" s="16"/>
      <c r="C26" s="16"/>
      <c r="D26" s="21" t="s">
        <v>81</v>
      </c>
      <c r="E26" s="38"/>
      <c r="F26" s="39"/>
      <c r="G26" s="34" t="s">
        <v>82</v>
      </c>
      <c r="H26" s="34" t="s">
        <v>83</v>
      </c>
      <c r="I26" s="45">
        <v>4</v>
      </c>
      <c r="J26" s="46"/>
      <c r="K26" s="45">
        <v>4</v>
      </c>
      <c r="L26" s="46"/>
      <c r="M26" s="5"/>
      <c r="N26" s="5"/>
    </row>
    <row r="27" ht="27.95" customHeight="true" spans="1:14">
      <c r="A27" s="16"/>
      <c r="B27" s="16"/>
      <c r="C27" s="16"/>
      <c r="D27" s="21" t="s">
        <v>84</v>
      </c>
      <c r="E27" s="38"/>
      <c r="F27" s="39"/>
      <c r="G27" s="34" t="s">
        <v>85</v>
      </c>
      <c r="H27" s="34" t="s">
        <v>86</v>
      </c>
      <c r="I27" s="45">
        <v>4</v>
      </c>
      <c r="J27" s="46"/>
      <c r="K27" s="45">
        <v>4</v>
      </c>
      <c r="L27" s="46"/>
      <c r="M27" s="5"/>
      <c r="N27" s="5"/>
    </row>
    <row r="28" ht="27.95" customHeight="true" spans="1:14">
      <c r="A28" s="16"/>
      <c r="B28" s="16"/>
      <c r="C28" s="16"/>
      <c r="D28" s="21" t="s">
        <v>87</v>
      </c>
      <c r="E28" s="38"/>
      <c r="F28" s="39"/>
      <c r="G28" s="34" t="s">
        <v>88</v>
      </c>
      <c r="H28" s="34" t="s">
        <v>89</v>
      </c>
      <c r="I28" s="45">
        <v>4</v>
      </c>
      <c r="J28" s="46"/>
      <c r="K28" s="45">
        <v>4</v>
      </c>
      <c r="L28" s="46"/>
      <c r="M28" s="5"/>
      <c r="N28" s="5"/>
    </row>
    <row r="29" ht="27.95" customHeight="true" spans="1:14">
      <c r="A29" s="16"/>
      <c r="B29" s="13" t="s">
        <v>90</v>
      </c>
      <c r="C29" s="13" t="s">
        <v>91</v>
      </c>
      <c r="D29" s="22" t="s">
        <v>92</v>
      </c>
      <c r="E29" s="22"/>
      <c r="F29" s="22"/>
      <c r="G29" s="34" t="s">
        <v>93</v>
      </c>
      <c r="H29" s="34" t="s">
        <v>94</v>
      </c>
      <c r="I29" s="45">
        <v>5</v>
      </c>
      <c r="J29" s="46"/>
      <c r="K29" s="45">
        <v>5</v>
      </c>
      <c r="L29" s="46"/>
      <c r="M29" s="5"/>
      <c r="N29" s="5"/>
    </row>
    <row r="30" ht="27.95" customHeight="true" spans="1:14">
      <c r="A30" s="16"/>
      <c r="B30" s="16"/>
      <c r="C30" s="16"/>
      <c r="D30" s="23"/>
      <c r="E30" s="40" t="s">
        <v>95</v>
      </c>
      <c r="F30" s="41"/>
      <c r="G30" s="34" t="s">
        <v>96</v>
      </c>
      <c r="H30" s="34" t="s">
        <v>96</v>
      </c>
      <c r="I30" s="45">
        <v>5</v>
      </c>
      <c r="J30" s="46"/>
      <c r="K30" s="45">
        <v>5</v>
      </c>
      <c r="L30" s="46"/>
      <c r="M30" s="45"/>
      <c r="N30" s="46"/>
    </row>
    <row r="31" ht="27.95" customHeight="true" spans="1:14">
      <c r="A31" s="16"/>
      <c r="B31" s="16"/>
      <c r="C31" s="5" t="s">
        <v>97</v>
      </c>
      <c r="D31" s="24" t="s">
        <v>98</v>
      </c>
      <c r="E31" s="24"/>
      <c r="F31" s="24"/>
      <c r="G31" s="34" t="s">
        <v>96</v>
      </c>
      <c r="H31" s="34" t="s">
        <v>96</v>
      </c>
      <c r="I31" s="45">
        <v>10</v>
      </c>
      <c r="J31" s="46"/>
      <c r="K31" s="45">
        <v>10</v>
      </c>
      <c r="L31" s="46"/>
      <c r="M31" s="45"/>
      <c r="N31" s="46"/>
    </row>
    <row r="32" ht="35.1" customHeight="true" spans="1:14">
      <c r="A32" s="16"/>
      <c r="B32" s="25" t="s">
        <v>99</v>
      </c>
      <c r="C32" s="25" t="s">
        <v>100</v>
      </c>
      <c r="D32" s="23" t="s">
        <v>101</v>
      </c>
      <c r="E32" s="40"/>
      <c r="F32" s="41"/>
      <c r="G32" s="33" t="s">
        <v>72</v>
      </c>
      <c r="H32" s="42" t="s">
        <v>69</v>
      </c>
      <c r="I32" s="45">
        <v>5</v>
      </c>
      <c r="J32" s="46"/>
      <c r="K32" s="45">
        <v>5</v>
      </c>
      <c r="L32" s="46"/>
      <c r="M32" s="49"/>
      <c r="N32" s="50"/>
    </row>
    <row r="33" ht="35.1" customHeight="true" spans="1:14">
      <c r="A33" s="16"/>
      <c r="B33" s="22"/>
      <c r="C33" s="26"/>
      <c r="D33" s="23" t="s">
        <v>102</v>
      </c>
      <c r="E33" s="40"/>
      <c r="F33" s="41"/>
      <c r="G33" s="33" t="s">
        <v>103</v>
      </c>
      <c r="H33" s="42" t="s">
        <v>104</v>
      </c>
      <c r="I33" s="45">
        <v>5</v>
      </c>
      <c r="J33" s="46"/>
      <c r="K33" s="45">
        <v>5</v>
      </c>
      <c r="L33" s="46"/>
      <c r="M33" s="49"/>
      <c r="N33" s="50"/>
    </row>
    <row r="34" ht="21" customHeight="true" spans="1:14">
      <c r="A34" s="24" t="s">
        <v>105</v>
      </c>
      <c r="B34" s="24"/>
      <c r="C34" s="24"/>
      <c r="D34" s="24"/>
      <c r="E34" s="24"/>
      <c r="F34" s="24"/>
      <c r="G34" s="24"/>
      <c r="H34" s="24"/>
      <c r="I34" s="24">
        <f>SUM(I14:J33)+J7</f>
        <v>100</v>
      </c>
      <c r="J34" s="24"/>
      <c r="K34" s="47">
        <f>SUM(K14:L33)+N7</f>
        <v>99.9976392823418</v>
      </c>
      <c r="L34" s="47"/>
      <c r="M34" s="51"/>
      <c r="N34" s="51"/>
    </row>
    <row r="35" ht="16.5" customHeight="true" spans="1:14">
      <c r="A35" s="27" t="s">
        <v>106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ht="16.5" customHeight="true" spans="1:14">
      <c r="A36" s="28" t="s">
        <v>107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</row>
    <row r="37" ht="44.25" customHeight="true" spans="1:14">
      <c r="A37" s="28" t="s">
        <v>108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</row>
    <row r="38" ht="16.5" customHeight="true" spans="1:14">
      <c r="A38" s="28" t="s">
        <v>109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ht="16.5" customHeight="true" spans="1:14">
      <c r="A39" s="28" t="s">
        <v>110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5" spans="5:5">
      <c r="E45" s="43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D15:F15"/>
    <mergeCell ref="I15:J15"/>
    <mergeCell ref="K15:L15"/>
    <mergeCell ref="M15:N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I30:J30"/>
    <mergeCell ref="K30:L30"/>
    <mergeCell ref="D31:F31"/>
    <mergeCell ref="I31:J31"/>
    <mergeCell ref="K31:L31"/>
    <mergeCell ref="D32:F32"/>
    <mergeCell ref="I32:J32"/>
    <mergeCell ref="K32:L32"/>
    <mergeCell ref="M32:N32"/>
    <mergeCell ref="D33:F33"/>
    <mergeCell ref="I33:J33"/>
    <mergeCell ref="K33:L33"/>
    <mergeCell ref="A34:H34"/>
    <mergeCell ref="I34:J34"/>
    <mergeCell ref="K34:L34"/>
    <mergeCell ref="M34:N34"/>
    <mergeCell ref="A35:N35"/>
    <mergeCell ref="A36:N36"/>
    <mergeCell ref="A37:N37"/>
    <mergeCell ref="A38:N38"/>
    <mergeCell ref="A39:N39"/>
    <mergeCell ref="A11:A12"/>
    <mergeCell ref="A13:A32"/>
    <mergeCell ref="B14:B23"/>
    <mergeCell ref="B24:B28"/>
    <mergeCell ref="B29:B31"/>
    <mergeCell ref="B32:B33"/>
    <mergeCell ref="C24:C28"/>
    <mergeCell ref="C29:C30"/>
    <mergeCell ref="C32:C33"/>
    <mergeCell ref="A6:B10"/>
  </mergeCells>
  <printOptions horizontalCentered="true"/>
  <pageMargins left="0.786805555555556" right="0.786805555555556" top="0.786805555555556" bottom="0.786805555555556" header="0.590277777777778" footer="0.590277777777778"/>
  <pageSetup paperSize="9" scale="80" orientation="landscape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5" sqref="H15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穆金凤</dc:creator>
  <cp:lastModifiedBy>uos</cp:lastModifiedBy>
  <dcterms:created xsi:type="dcterms:W3CDTF">2021-03-05T15:11:00Z</dcterms:created>
  <cp:lastPrinted>2023-05-30T03:29:00Z</cp:lastPrinted>
  <dcterms:modified xsi:type="dcterms:W3CDTF">2025-08-22T14:08:29Z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KSOReadingLayout">
    <vt:bool>true</vt:bool>
  </property>
  <property fmtid="{D5CDD505-2E9C-101B-9397-08002B2CF9AE}" pid="4" name="ICV">
    <vt:lpwstr>844F434571874D25AF0369595BA8A883_13</vt:lpwstr>
  </property>
</Properties>
</file>