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bookViews>
  <sheets>
    <sheet name="2024年项目支出绩效自评表  " sheetId="5" r:id="rId1"/>
  </sheets>
  <definedNames>
    <definedName name="_xlnm.Print_Area" localSheetId="0">'2024年项目支出绩效自评表  '!$A$1:$J$22</definedName>
  </definedNames>
  <calcPr calcId="144525"/>
</workbook>
</file>

<file path=xl/sharedStrings.xml><?xml version="1.0" encoding="utf-8"?>
<sst xmlns="http://schemas.openxmlformats.org/spreadsheetml/2006/main" count="75" uniqueCount="66">
  <si>
    <t>项目支出绩效自评表</t>
  </si>
  <si>
    <t>（2024年度）</t>
  </si>
  <si>
    <t>项目名称</t>
  </si>
  <si>
    <t>北京市政协京昆室工作经费</t>
  </si>
  <si>
    <t>主管部门</t>
  </si>
  <si>
    <t>中国人民政治协商会议北京市委员会办公厅</t>
  </si>
  <si>
    <t>实施单位</t>
  </si>
  <si>
    <t>北京市政协本级</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</si>
  <si>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</si>
  <si>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</si>
  <si>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</si>
  <si>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</si>
  <si>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</si>
  <si>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</si>
  <si>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</si>
  <si>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</si>
  <si>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</si>
  <si>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</si>
  <si>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</si>
  <si>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</si>
  <si>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</si>
  <si>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</si>
  <si>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</si>
  <si>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通过开展京昆艺术活动，联谊各界，广交朋友，增进友谊，为政协工作服务，活跃政协委员和机关的文化生活，为保护、扶持戏曲艺术发挥积极的作用</t>
  </si>
  <si>
    <t>9月13日下午，“戏润京华——庆祝新中国成立75周年、人民政协成立75周年”京昆艺术展演在北京艺术中心戏剧场举办，为部分市、区政协委员和行政办公区机关干部职工带来了一场别开生面的传统艺术盛宴。市领导、市区政协委员、副中心行政办公区机关干部等500余人参加，活动规模、演出效果都达到了新高度。活动邀请市政协委员李杨薇、徐春妮担纲主持，杜镇杰、魏春荣等委员登台表演，一方面为市政协委员履职搭建了平台，另一方面也起到了活跃政协委员和机关文化生活的积极作用，对推进全国文化中心建设、弘扬传承优秀传统文化、团结联系戏曲界委员做出了贡献。</t>
  </si>
  <si>
    <t>绩效指标</t>
  </si>
  <si>
    <t>一级指标</t>
  </si>
  <si>
    <t>二级指标</t>
  </si>
  <si>
    <t>三级指标</t>
  </si>
  <si>
    <t>年度指标值（A）</t>
  </si>
  <si>
    <t>全年实际值（B）</t>
  </si>
  <si>
    <t>偏差原因分析及改进措施</t>
  </si>
  <si>
    <t>产
出
指
标
(50分)</t>
  </si>
  <si>
    <t>数量指标</t>
  </si>
  <si>
    <t>活动累计参与人次</t>
  </si>
  <si>
    <t>≥200人次</t>
  </si>
  <si>
    <t>偏差原因：活动吸引力强，委员、机关干部等报名踊跃。改进措施：在制定指标时应充分考虑到活动规模和活动效果，提升指标预估的精准度</t>
  </si>
  <si>
    <t>组织演出</t>
  </si>
  <si>
    <t>≥1场次</t>
  </si>
  <si>
    <t>质量指标</t>
  </si>
  <si>
    <t>活动完成率</t>
  </si>
  <si>
    <t>≥100%</t>
  </si>
  <si>
    <t>时效指标</t>
  </si>
  <si>
    <t>经费支出实时效</t>
  </si>
  <si>
    <t>≤12月</t>
  </si>
  <si>
    <t>组织活动时效</t>
  </si>
  <si>
    <t>成本指标
（10分）</t>
  </si>
  <si>
    <t>成本指标</t>
  </si>
  <si>
    <t>项目预算控制数</t>
  </si>
  <si>
    <t>≤49.844万</t>
  </si>
  <si>
    <t>效益指标
（20分）</t>
  </si>
  <si>
    <t>社会效益指标</t>
  </si>
  <si>
    <t>通过开展京昆艺术活动，联谊各界，联系海外，广交朋友，增进友谊，为政协工作服务，活跃政协委员和机关的文化生活，为保护、扶持戏曲艺术发挥积极的作用</t>
  </si>
  <si>
    <t>好</t>
  </si>
  <si>
    <t>开展京昆艺术展演等活动，展示了北京市近年来传承发展优秀传统文化、建设全国文化中心的丰硕成果，展现了首都戏曲界良好精神风貌，以及市政协京昆室搭建团结联谊平台、传承优秀传统文化的情怀担当</t>
  </si>
  <si>
    <t>偏差原因：联系海外方面有所欠缺。改进措施：在制定指标时应充分考虑实际情况，提升指标的准确性</t>
  </si>
  <si>
    <t>可持续影响指标</t>
  </si>
  <si>
    <t>通过各类京昆艺术活动的开展，保护、扶持戏曲艺术，有一定的社会可持续影响力</t>
  </si>
  <si>
    <t>开展2场专题讲座、市区政协委员、市政协机关干部等近百人参加。在履职平台上同步直播，进一步扩大影响力；赴北方昆曲剧院调研座谈，了解发展困难，保护、扶持戏曲艺术，取得了良好实效</t>
  </si>
  <si>
    <t>偏差原因：活动规模可进一步扩大，影响范围还有提升空间。改进措施：按照指标要求，进一步丰富活动内容，扩大社会影响力</t>
  </si>
  <si>
    <t>满意度指标
（10分）</t>
  </si>
  <si>
    <t>服务对象满意度指标</t>
  </si>
  <si>
    <t>委员和各界别人士及工作人员满意度</t>
  </si>
  <si>
    <t>≥90%</t>
  </si>
  <si>
    <t>体现委员和机关人员满意度问卷调查相关资料整理需进一步加强</t>
  </si>
  <si>
    <t>总分：</t>
  </si>
</sst>
</file>

<file path=xl/styles.xml><?xml version="1.0" encoding="utf-8"?>
<styleSheet xmlns="http://schemas.openxmlformats.org/spreadsheetml/2006/main">
  <numFmts count="11">
    <numFmt numFmtId="176" formatCode="0_ "/>
    <numFmt numFmtId="177" formatCode="#,##0.00_ "/>
    <numFmt numFmtId="178" formatCode="0_);[Red]\(0\)"/>
    <numFmt numFmtId="179" formatCode="0.000000_ "/>
    <numFmt numFmtId="180" formatCode="0.00_);[Red]\(0.00\)"/>
    <numFmt numFmtId="181" formatCode="0.000000_);[Red]\(0.000000\)"/>
    <numFmt numFmtId="42" formatCode="_ &quot;￥&quot;* #,##0_ ;_ &quot;￥&quot;* \-#,##0_ ;_ &quot;￥&quot;* &quot;-&quot;_ ;_ @_ "/>
    <numFmt numFmtId="182" formatCode="0.00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0.5"/>
      <color rgb="FF000000"/>
      <name val="宋体"/>
      <charset val="134"/>
    </font>
    <font>
      <sz val="12"/>
      <color theme="1"/>
      <name val="宋体"/>
      <charset val="134"/>
      <scheme val="minor"/>
    </font>
    <font>
      <sz val="11"/>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sz val="12"/>
      <name val="宋体"/>
      <charset val="134"/>
    </font>
    <font>
      <i/>
      <sz val="11"/>
      <color rgb="FF7F7F7F"/>
      <name val="宋体"/>
      <charset val="0"/>
      <scheme val="minor"/>
    </font>
    <font>
      <u/>
      <sz val="11"/>
      <color rgb="FF0000FF"/>
      <name val="宋体"/>
      <charset val="0"/>
      <scheme val="minor"/>
    </font>
    <font>
      <b/>
      <sz val="11"/>
      <color rgb="FFFA7D00"/>
      <name val="宋体"/>
      <charset val="0"/>
      <scheme val="minor"/>
    </font>
    <font>
      <b/>
      <sz val="11"/>
      <color theme="1"/>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F2F2F2"/>
        <bgColor indexed="64"/>
      </patternFill>
    </fill>
    <fill>
      <patternFill patternType="solid">
        <fgColor theme="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style="thin">
        <color theme="1"/>
      </top>
      <bottom style="thin">
        <color theme="1"/>
      </bottom>
      <diagonal/>
    </border>
    <border>
      <left style="thin">
        <color theme="1"/>
      </left>
      <right style="thin">
        <color auto="1"/>
      </right>
      <top style="thin">
        <color theme="1"/>
      </top>
      <bottom style="thin">
        <color auto="1"/>
      </bottom>
      <diagonal/>
    </border>
    <border>
      <left style="thin">
        <color theme="1"/>
      </left>
      <right style="thin">
        <color auto="1"/>
      </right>
      <top style="thin">
        <color auto="1"/>
      </top>
      <bottom style="thin">
        <color theme="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9" fillId="19" borderId="0" applyNumberFormat="0" applyBorder="0" applyAlignment="0" applyProtection="0">
      <alignment vertical="center"/>
    </xf>
    <xf numFmtId="0" fontId="9" fillId="18" borderId="0" applyNumberFormat="0" applyBorder="0" applyAlignment="0" applyProtection="0">
      <alignment vertical="center"/>
    </xf>
    <xf numFmtId="0" fontId="8" fillId="22" borderId="0" applyNumberFormat="0" applyBorder="0" applyAlignment="0" applyProtection="0">
      <alignment vertical="center"/>
    </xf>
    <xf numFmtId="0" fontId="9" fillId="20" borderId="0" applyNumberFormat="0" applyBorder="0" applyAlignment="0" applyProtection="0">
      <alignment vertical="center"/>
    </xf>
    <xf numFmtId="0" fontId="9" fillId="15" borderId="0" applyNumberFormat="0" applyBorder="0" applyAlignment="0" applyProtection="0">
      <alignment vertical="center"/>
    </xf>
    <xf numFmtId="0" fontId="8" fillId="14" borderId="0" applyNumberFormat="0" applyBorder="0" applyAlignment="0" applyProtection="0">
      <alignment vertical="center"/>
    </xf>
    <xf numFmtId="0" fontId="9" fillId="13" borderId="0" applyNumberFormat="0" applyBorder="0" applyAlignment="0" applyProtection="0">
      <alignment vertical="center"/>
    </xf>
    <xf numFmtId="0" fontId="11" fillId="0" borderId="17" applyNumberFormat="0" applyFill="0" applyAlignment="0" applyProtection="0">
      <alignment vertical="center"/>
    </xf>
    <xf numFmtId="0" fontId="14" fillId="0" borderId="0" applyNumberFormat="0" applyFill="0" applyBorder="0" applyAlignment="0" applyProtection="0">
      <alignment vertical="center"/>
    </xf>
    <xf numFmtId="0" fontId="17"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9" fillId="0" borderId="16" applyNumberFormat="0" applyFill="0" applyAlignment="0" applyProtection="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21" fillId="0" borderId="0" applyNumberFormat="0" applyFill="0" applyBorder="0" applyAlignment="0" applyProtection="0">
      <alignment vertical="center"/>
    </xf>
    <xf numFmtId="0" fontId="9" fillId="23" borderId="0" applyNumberFormat="0" applyBorder="0" applyAlignment="0" applyProtection="0">
      <alignment vertical="center"/>
    </xf>
    <xf numFmtId="0" fontId="8" fillId="25" borderId="0" applyNumberFormat="0" applyBorder="0" applyAlignment="0" applyProtection="0">
      <alignment vertical="center"/>
    </xf>
    <xf numFmtId="0" fontId="22" fillId="0" borderId="16" applyNumberFormat="0" applyFill="0" applyAlignment="0" applyProtection="0">
      <alignment vertical="center"/>
    </xf>
    <xf numFmtId="0" fontId="15" fillId="0" borderId="0" applyNumberFormat="0" applyFill="0" applyBorder="0" applyAlignment="0" applyProtection="0">
      <alignment vertical="center"/>
    </xf>
    <xf numFmtId="0" fontId="9" fillId="26" borderId="0" applyNumberFormat="0" applyBorder="0" applyAlignment="0" applyProtection="0">
      <alignment vertical="center"/>
    </xf>
    <xf numFmtId="44" fontId="0" fillId="0" borderId="0" applyFont="0" applyFill="0" applyBorder="0" applyAlignment="0" applyProtection="0">
      <alignment vertical="center"/>
    </xf>
    <xf numFmtId="0" fontId="9" fillId="30" borderId="0" applyNumberFormat="0" applyBorder="0" applyAlignment="0" applyProtection="0">
      <alignment vertical="center"/>
    </xf>
    <xf numFmtId="0" fontId="16" fillId="16" borderId="14" applyNumberFormat="0" applyAlignment="0" applyProtection="0">
      <alignment vertical="center"/>
    </xf>
    <xf numFmtId="0" fontId="18"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31" borderId="0" applyNumberFormat="0" applyBorder="0" applyAlignment="0" applyProtection="0">
      <alignment vertical="center"/>
    </xf>
    <xf numFmtId="0" fontId="9" fillId="32" borderId="0" applyNumberFormat="0" applyBorder="0" applyAlignment="0" applyProtection="0">
      <alignment vertical="center"/>
    </xf>
    <xf numFmtId="0" fontId="8" fillId="24" borderId="0" applyNumberFormat="0" applyBorder="0" applyAlignment="0" applyProtection="0">
      <alignment vertical="center"/>
    </xf>
    <xf numFmtId="0" fontId="26" fillId="29" borderId="14" applyNumberFormat="0" applyAlignment="0" applyProtection="0">
      <alignment vertical="center"/>
    </xf>
    <xf numFmtId="0" fontId="27" fillId="16" borderId="20" applyNumberFormat="0" applyAlignment="0" applyProtection="0">
      <alignment vertical="center"/>
    </xf>
    <xf numFmtId="0" fontId="24" fillId="27" borderId="19" applyNumberFormat="0" applyAlignment="0" applyProtection="0">
      <alignment vertical="center"/>
    </xf>
    <xf numFmtId="0" fontId="23" fillId="0" borderId="18" applyNumberFormat="0" applyFill="0" applyAlignment="0" applyProtection="0">
      <alignment vertical="center"/>
    </xf>
    <xf numFmtId="9" fontId="0" fillId="0" borderId="0" applyFont="0" applyFill="0" applyBorder="0" applyAlignment="0" applyProtection="0">
      <alignment vertical="center"/>
    </xf>
    <xf numFmtId="0" fontId="8" fillId="12" borderId="0" applyNumberFormat="0" applyBorder="0" applyAlignment="0" applyProtection="0">
      <alignment vertical="center"/>
    </xf>
    <xf numFmtId="0" fontId="0" fillId="0" borderId="0">
      <alignment vertical="center"/>
    </xf>
    <xf numFmtId="0" fontId="8" fillId="10" borderId="0" applyNumberFormat="0" applyBorder="0" applyAlignment="0" applyProtection="0">
      <alignment vertical="center"/>
    </xf>
    <xf numFmtId="0" fontId="0" fillId="8" borderId="13" applyNumberFormat="0" applyFont="0" applyAlignment="0" applyProtection="0">
      <alignment vertical="center"/>
    </xf>
    <xf numFmtId="0" fontId="20" fillId="0" borderId="0" applyNumberFormat="0" applyFill="0" applyBorder="0" applyAlignment="0" applyProtection="0">
      <alignment vertical="center"/>
    </xf>
    <xf numFmtId="0" fontId="12" fillId="6" borderId="0" applyNumberFormat="0" applyBorder="0" applyAlignment="0" applyProtection="0">
      <alignment vertical="center"/>
    </xf>
    <xf numFmtId="0" fontId="11" fillId="0" borderId="0" applyNumberFormat="0" applyFill="0" applyBorder="0" applyAlignment="0" applyProtection="0">
      <alignment vertical="center"/>
    </xf>
    <xf numFmtId="0" fontId="8" fillId="17" borderId="0" applyNumberFormat="0" applyBorder="0" applyAlignment="0" applyProtection="0">
      <alignment vertical="center"/>
    </xf>
    <xf numFmtId="0" fontId="25" fillId="28" borderId="0" applyNumberFormat="0" applyBorder="0" applyAlignment="0" applyProtection="0">
      <alignment vertical="center"/>
    </xf>
    <xf numFmtId="0" fontId="9" fillId="5" borderId="0" applyNumberFormat="0" applyBorder="0" applyAlignment="0" applyProtection="0">
      <alignment vertical="center"/>
    </xf>
    <xf numFmtId="0" fontId="10" fillId="4" borderId="0" applyNumberFormat="0" applyBorder="0" applyAlignment="0" applyProtection="0">
      <alignment vertical="center"/>
    </xf>
    <xf numFmtId="0" fontId="8" fillId="7" borderId="0" applyNumberFormat="0" applyBorder="0" applyAlignment="0" applyProtection="0">
      <alignment vertical="center"/>
    </xf>
    <xf numFmtId="0" fontId="9" fillId="3" borderId="0" applyNumberFormat="0" applyBorder="0" applyAlignment="0" applyProtection="0">
      <alignment vertical="center"/>
    </xf>
    <xf numFmtId="0" fontId="13" fillId="0" borderId="0"/>
    <xf numFmtId="0" fontId="8" fillId="9" borderId="0" applyNumberFormat="0" applyBorder="0" applyAlignment="0" applyProtection="0">
      <alignment vertical="center"/>
    </xf>
    <xf numFmtId="0" fontId="9" fillId="11" borderId="0" applyNumberFormat="0" applyBorder="0" applyAlignment="0" applyProtection="0">
      <alignment vertical="center"/>
    </xf>
    <xf numFmtId="0" fontId="8" fillId="2" borderId="0" applyNumberFormat="0" applyBorder="0" applyAlignment="0" applyProtection="0">
      <alignment vertical="center"/>
    </xf>
  </cellStyleXfs>
  <cellXfs count="60">
    <xf numFmtId="0" fontId="0" fillId="0" borderId="0" xfId="0">
      <alignment vertical="center"/>
    </xf>
    <xf numFmtId="0" fontId="0" fillId="0" borderId="0" xfId="37">
      <alignment vertical="center"/>
    </xf>
    <xf numFmtId="0" fontId="1" fillId="0" borderId="0" xfId="37" applyFont="1" applyAlignment="1">
      <alignment horizontal="center" vertical="center" wrapText="1"/>
    </xf>
    <xf numFmtId="0" fontId="1" fillId="0" borderId="0" xfId="37" applyFont="1" applyBorder="1" applyAlignment="1">
      <alignment horizontal="center" vertical="center" wrapText="1"/>
    </xf>
    <xf numFmtId="0" fontId="2" fillId="0" borderId="1" xfId="37" applyFont="1" applyFill="1" applyBorder="1" applyAlignment="1">
      <alignment horizontal="center" vertical="center"/>
    </xf>
    <xf numFmtId="0" fontId="2" fillId="0" borderId="1" xfId="37" applyFont="1" applyFill="1" applyBorder="1" applyAlignment="1">
      <alignment horizontal="left" vertical="center"/>
    </xf>
    <xf numFmtId="0" fontId="2" fillId="0" borderId="2" xfId="37" applyFont="1" applyFill="1" applyBorder="1" applyAlignment="1">
      <alignment horizontal="center" vertical="center" wrapText="1"/>
    </xf>
    <xf numFmtId="0" fontId="3" fillId="0" borderId="2" xfId="37" applyFont="1" applyFill="1" applyBorder="1" applyAlignment="1">
      <alignment horizontal="center" vertical="center"/>
    </xf>
    <xf numFmtId="0" fontId="2" fillId="0" borderId="3" xfId="37" applyFont="1" applyFill="1" applyBorder="1" applyAlignment="1">
      <alignment horizontal="center" vertical="center" wrapText="1"/>
    </xf>
    <xf numFmtId="0" fontId="2" fillId="0" borderId="3" xfId="37" applyFont="1" applyFill="1" applyBorder="1" applyAlignment="1">
      <alignment horizontal="justify" vertical="center"/>
    </xf>
    <xf numFmtId="0" fontId="2" fillId="0" borderId="3" xfId="37" applyFont="1" applyFill="1" applyBorder="1" applyAlignment="1">
      <alignment horizontal="left" vertical="center"/>
    </xf>
    <xf numFmtId="0" fontId="2" fillId="0" borderId="4" xfId="37" applyFont="1" applyFill="1" applyBorder="1" applyAlignment="1">
      <alignment horizontal="center" vertical="center" textRotation="255"/>
    </xf>
    <xf numFmtId="0" fontId="2" fillId="0" borderId="5" xfId="37" applyFont="1" applyFill="1" applyBorder="1" applyAlignment="1">
      <alignment horizontal="center" vertical="center" wrapText="1"/>
    </xf>
    <xf numFmtId="0" fontId="2" fillId="0" borderId="6" xfId="37" applyFont="1" applyFill="1" applyBorder="1" applyAlignment="1">
      <alignment horizontal="center" vertical="center" wrapText="1"/>
    </xf>
    <xf numFmtId="0" fontId="2" fillId="0" borderId="2" xfId="37" applyFont="1" applyFill="1" applyBorder="1" applyAlignment="1">
      <alignment horizontal="center" vertical="center" textRotation="255"/>
    </xf>
    <xf numFmtId="0" fontId="2" fillId="0" borderId="3" xfId="37" applyFont="1" applyFill="1" applyBorder="1" applyAlignment="1">
      <alignment horizontal="left" vertical="center" wrapText="1"/>
    </xf>
    <xf numFmtId="0" fontId="2" fillId="0" borderId="3" xfId="37" applyFont="1" applyFill="1" applyBorder="1" applyAlignment="1">
      <alignment horizontal="center" vertical="center" textRotation="255"/>
    </xf>
    <xf numFmtId="0" fontId="2" fillId="0" borderId="3" xfId="37" applyFont="1" applyFill="1" applyBorder="1" applyAlignment="1">
      <alignment horizontal="center" vertical="center"/>
    </xf>
    <xf numFmtId="0" fontId="2" fillId="0" borderId="5" xfId="37" applyFont="1" applyFill="1" applyBorder="1" applyAlignment="1">
      <alignment horizontal="center" vertical="center"/>
    </xf>
    <xf numFmtId="0" fontId="4" fillId="0" borderId="4" xfId="37" applyFont="1" applyFill="1" applyBorder="1" applyAlignment="1">
      <alignment horizontal="center" vertical="center" wrapText="1"/>
    </xf>
    <xf numFmtId="0" fontId="4" fillId="0" borderId="3" xfId="37" applyFont="1" applyFill="1" applyBorder="1" applyAlignment="1">
      <alignment horizontal="center" vertical="center" wrapText="1"/>
    </xf>
    <xf numFmtId="0" fontId="2" fillId="0" borderId="5" xfId="37" applyFont="1" applyFill="1" applyBorder="1" applyAlignment="1">
      <alignment horizontal="left" vertical="center" wrapText="1"/>
    </xf>
    <xf numFmtId="0" fontId="4" fillId="0" borderId="7" xfId="37" applyFont="1" applyFill="1" applyBorder="1" applyAlignment="1">
      <alignment horizontal="center" vertical="center" wrapText="1"/>
    </xf>
    <xf numFmtId="0" fontId="2" fillId="0" borderId="5" xfId="37" applyFont="1" applyFill="1" applyBorder="1" applyAlignment="1">
      <alignment horizontal="center" vertical="center" textRotation="255"/>
    </xf>
    <xf numFmtId="0" fontId="4" fillId="0" borderId="1" xfId="37" applyFont="1" applyFill="1" applyBorder="1" applyAlignment="1">
      <alignment horizontal="center" vertical="center" wrapText="1"/>
    </xf>
    <xf numFmtId="0" fontId="2" fillId="0" borderId="1" xfId="37" applyFont="1" applyFill="1" applyBorder="1" applyAlignment="1">
      <alignment horizontal="left" vertical="center" wrapText="1"/>
    </xf>
    <xf numFmtId="0" fontId="3" fillId="0" borderId="8" xfId="37" applyFont="1" applyBorder="1" applyAlignment="1">
      <alignment horizontal="center" vertical="center"/>
    </xf>
    <xf numFmtId="0" fontId="3" fillId="0" borderId="9" xfId="37" applyFont="1" applyBorder="1" applyAlignment="1">
      <alignment horizontal="center" vertical="center"/>
    </xf>
    <xf numFmtId="0" fontId="2" fillId="0" borderId="0" xfId="0" applyFont="1" applyBorder="1" applyAlignment="1">
      <alignment horizontal="left" vertical="center"/>
    </xf>
    <xf numFmtId="0" fontId="5" fillId="0" borderId="0" xfId="37" applyFont="1" applyAlignment="1">
      <alignment horizontal="left" vertical="center" wrapText="1"/>
    </xf>
    <xf numFmtId="0" fontId="5" fillId="0" borderId="0" xfId="0" applyFont="1" applyAlignment="1">
      <alignment vertical="center"/>
    </xf>
    <xf numFmtId="0" fontId="6" fillId="0" borderId="0" xfId="37" applyFont="1">
      <alignment vertical="center"/>
    </xf>
    <xf numFmtId="0" fontId="2" fillId="0" borderId="1" xfId="37" applyFont="1" applyFill="1" applyBorder="1" applyAlignment="1">
      <alignment horizontal="justify" vertical="center" wrapText="1"/>
    </xf>
    <xf numFmtId="181" fontId="2" fillId="0" borderId="3" xfId="12" applyNumberFormat="1" applyFont="1" applyBorder="1" applyAlignment="1">
      <alignment horizontal="center" vertical="center"/>
    </xf>
    <xf numFmtId="180" fontId="2" fillId="0" borderId="3" xfId="12" applyNumberFormat="1" applyFont="1" applyBorder="1" applyAlignment="1">
      <alignment horizontal="center" vertical="center"/>
    </xf>
    <xf numFmtId="179" fontId="7" fillId="0" borderId="1" xfId="13" applyNumberFormat="1" applyFont="1" applyBorder="1" applyAlignment="1">
      <alignment horizontal="center" vertical="center" wrapText="1"/>
    </xf>
    <xf numFmtId="178" fontId="7" fillId="0" borderId="1" xfId="12" applyNumberFormat="1" applyFont="1" applyBorder="1" applyAlignment="1">
      <alignment horizontal="center" vertical="center" wrapText="1"/>
    </xf>
    <xf numFmtId="0" fontId="2" fillId="0" borderId="10" xfId="37" applyFont="1" applyFill="1" applyBorder="1" applyAlignment="1">
      <alignment horizontal="center" vertical="center" wrapText="1"/>
    </xf>
    <xf numFmtId="43" fontId="2" fillId="0" borderId="5" xfId="1" applyNumberFormat="1" applyFont="1" applyFill="1" applyBorder="1" applyAlignment="1">
      <alignment horizontal="center" vertical="center"/>
    </xf>
    <xf numFmtId="43" fontId="2" fillId="0" borderId="6" xfId="1" applyNumberFormat="1" applyFont="1" applyFill="1" applyBorder="1" applyAlignment="1">
      <alignment horizontal="center" vertical="center"/>
    </xf>
    <xf numFmtId="0" fontId="2" fillId="0" borderId="10" xfId="37" applyFont="1" applyFill="1" applyBorder="1" applyAlignment="1">
      <alignment horizontal="center" vertical="center"/>
    </xf>
    <xf numFmtId="0" fontId="2" fillId="0" borderId="10" xfId="37" applyFont="1" applyFill="1" applyBorder="1" applyAlignment="1">
      <alignment horizontal="left" vertical="center" wrapText="1"/>
    </xf>
    <xf numFmtId="9" fontId="2" fillId="0" borderId="3" xfId="37" applyNumberFormat="1" applyFont="1" applyFill="1" applyBorder="1" applyAlignment="1">
      <alignment horizontal="center" vertical="center"/>
    </xf>
    <xf numFmtId="0" fontId="2" fillId="0" borderId="3" xfId="37" applyNumberFormat="1" applyFont="1" applyFill="1" applyBorder="1" applyAlignment="1" applyProtection="1">
      <alignment horizontal="center" vertical="center"/>
    </xf>
    <xf numFmtId="57" fontId="2" fillId="0" borderId="3" xfId="37" applyNumberFormat="1" applyFont="1" applyFill="1" applyBorder="1" applyAlignment="1">
      <alignment horizontal="center" vertical="center"/>
    </xf>
    <xf numFmtId="177" fontId="2" fillId="0" borderId="3" xfId="37" applyNumberFormat="1" applyFont="1" applyFill="1" applyBorder="1" applyAlignment="1">
      <alignment horizontal="center" vertical="center"/>
    </xf>
    <xf numFmtId="0" fontId="2" fillId="0" borderId="1" xfId="37" applyFont="1" applyFill="1" applyBorder="1" applyAlignment="1">
      <alignment horizontal="center" vertical="center" wrapText="1"/>
    </xf>
    <xf numFmtId="9" fontId="2" fillId="0" borderId="1" xfId="37" applyNumberFormat="1" applyFont="1" applyFill="1" applyBorder="1" applyAlignment="1">
      <alignment horizontal="center" vertical="center" wrapText="1"/>
    </xf>
    <xf numFmtId="9" fontId="2" fillId="0" borderId="1" xfId="37" applyNumberFormat="1" applyFont="1" applyFill="1" applyBorder="1" applyAlignment="1" applyProtection="1">
      <alignment horizontal="center" vertical="center"/>
    </xf>
    <xf numFmtId="176" fontId="3" fillId="0" borderId="1" xfId="37" applyNumberFormat="1" applyFont="1" applyBorder="1" applyAlignment="1">
      <alignment horizontal="center" vertical="center"/>
    </xf>
    <xf numFmtId="0" fontId="2" fillId="0" borderId="2" xfId="37" applyFont="1" applyFill="1" applyBorder="1" applyAlignment="1">
      <alignment horizontal="center" vertical="center"/>
    </xf>
    <xf numFmtId="10" fontId="2" fillId="0" borderId="3" xfId="12" applyNumberFormat="1" applyFont="1" applyBorder="1" applyAlignment="1">
      <alignment horizontal="center" vertical="center"/>
    </xf>
    <xf numFmtId="43" fontId="2" fillId="0" borderId="10" xfId="1" applyNumberFormat="1" applyFont="1" applyFill="1" applyBorder="1" applyAlignment="1">
      <alignment horizontal="center" vertical="center"/>
    </xf>
    <xf numFmtId="180" fontId="2" fillId="0" borderId="1" xfId="37" applyNumberFormat="1" applyFont="1" applyFill="1" applyBorder="1" applyAlignment="1">
      <alignment horizontal="center" vertical="center" wrapText="1"/>
    </xf>
    <xf numFmtId="0" fontId="7" fillId="0" borderId="3" xfId="37" applyFont="1" applyFill="1" applyBorder="1" applyAlignment="1">
      <alignment horizontal="center" vertical="center" wrapText="1"/>
    </xf>
    <xf numFmtId="182" fontId="2" fillId="0" borderId="3" xfId="37" applyNumberFormat="1" applyFont="1" applyFill="1" applyBorder="1" applyAlignment="1">
      <alignment horizontal="center" vertical="center" wrapText="1"/>
    </xf>
    <xf numFmtId="182" fontId="2" fillId="0" borderId="3" xfId="37" applyNumberFormat="1" applyFont="1" applyFill="1" applyBorder="1" applyAlignment="1">
      <alignment horizontal="center" vertical="center"/>
    </xf>
    <xf numFmtId="0" fontId="2" fillId="0" borderId="11" xfId="37" applyFont="1" applyFill="1" applyBorder="1" applyAlignment="1">
      <alignment horizontal="center" vertical="center" wrapText="1"/>
    </xf>
    <xf numFmtId="0" fontId="2" fillId="0" borderId="12" xfId="37" applyFont="1" applyFill="1" applyBorder="1" applyAlignment="1">
      <alignment horizontal="center" vertical="center" wrapText="1"/>
    </xf>
    <xf numFmtId="177" fontId="3" fillId="0" borderId="1"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4</xdr:row>
      <xdr:rowOff>12700</xdr:rowOff>
    </xdr:from>
    <xdr:to>
      <xdr:col>4</xdr:col>
      <xdr:colOff>36195</xdr:colOff>
      <xdr:row>4</xdr:row>
      <xdr:rowOff>617220</xdr:rowOff>
    </xdr:to>
    <xdr:cxnSp>
      <xdr:nvCxnSpPr>
        <xdr:cNvPr id="2" name="直接连接符 1"/>
        <xdr:cNvCxnSpPr/>
      </xdr:nvCxnSpPr>
      <xdr:spPr>
        <a:xfrm>
          <a:off x="2397125" y="2057400"/>
          <a:ext cx="1513205" cy="6045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80" zoomScaleNormal="70" topLeftCell="A13" workbookViewId="0">
      <selection activeCell="D14" sqref="$A14:$XFD18"/>
    </sheetView>
  </sheetViews>
  <sheetFormatPr defaultColWidth="9" defaultRowHeight="14.25"/>
  <cols>
    <col min="1" max="1" width="8.75" style="1" customWidth="1"/>
    <col min="2" max="2" width="11.9" style="1" customWidth="1"/>
    <col min="3" max="3" width="10.5583333333333" style="1" customWidth="1"/>
    <col min="4" max="4" width="19.6333333333333" style="1" customWidth="1"/>
    <col min="5" max="5" width="16.0916666666667" style="1" customWidth="1"/>
    <col min="6" max="6" width="20.3166666666667" style="1" customWidth="1"/>
    <col min="7" max="7" width="30.15" style="1" customWidth="1"/>
    <col min="8" max="8" width="16.825" style="1" customWidth="1"/>
    <col min="9" max="9" width="16.1083333333333" style="1" customWidth="1"/>
    <col min="10" max="10" width="22.2166666666667" style="1" customWidth="1"/>
    <col min="11" max="11" width="10.4416666666667" style="1" customWidth="1"/>
    <col min="12" max="16384" width="9" style="1"/>
  </cols>
  <sheetData>
    <row r="1" ht="29" customHeight="1" spans="1:10">
      <c r="A1" s="2" t="s">
        <v>0</v>
      </c>
      <c r="B1" s="2"/>
      <c r="C1" s="2"/>
      <c r="D1" s="2"/>
      <c r="E1" s="2"/>
      <c r="F1" s="2"/>
      <c r="G1" s="2"/>
      <c r="H1" s="2"/>
      <c r="I1" s="2"/>
      <c r="J1" s="2"/>
    </row>
    <row r="2" ht="32" customHeight="1" spans="1:10">
      <c r="A2" s="3" t="s">
        <v>1</v>
      </c>
      <c r="B2" s="3"/>
      <c r="C2" s="3"/>
      <c r="D2" s="3"/>
      <c r="E2" s="3"/>
      <c r="F2" s="3"/>
      <c r="G2" s="3"/>
      <c r="H2" s="3"/>
      <c r="I2" s="3"/>
      <c r="J2" s="3"/>
    </row>
    <row r="3" ht="50" customHeight="1" spans="1:10">
      <c r="A3" s="4" t="s">
        <v>2</v>
      </c>
      <c r="B3" s="4"/>
      <c r="C3" s="4"/>
      <c r="D3" s="5" t="s">
        <v>3</v>
      </c>
      <c r="E3" s="5"/>
      <c r="F3" s="5"/>
      <c r="G3" s="5"/>
      <c r="H3" s="5"/>
      <c r="I3" s="5"/>
      <c r="J3" s="5"/>
    </row>
    <row r="4" ht="50" customHeight="1" spans="1:10">
      <c r="A4" s="4" t="s">
        <v>4</v>
      </c>
      <c r="B4" s="4"/>
      <c r="C4" s="4"/>
      <c r="D4" s="5" t="s">
        <v>5</v>
      </c>
      <c r="E4" s="5"/>
      <c r="F4" s="5"/>
      <c r="G4" s="4" t="s">
        <v>6</v>
      </c>
      <c r="H4" s="32" t="s">
        <v>7</v>
      </c>
      <c r="I4" s="32"/>
      <c r="J4" s="32"/>
    </row>
    <row r="5" ht="50" customHeight="1" spans="1:10">
      <c r="A5" s="6" t="s">
        <v>8</v>
      </c>
      <c r="B5" s="6"/>
      <c r="C5" s="6"/>
      <c r="D5" s="7"/>
      <c r="E5" s="6" t="s">
        <v>9</v>
      </c>
      <c r="F5" s="6" t="s">
        <v>10</v>
      </c>
      <c r="G5" s="6" t="s">
        <v>11</v>
      </c>
      <c r="H5" s="6" t="s">
        <v>12</v>
      </c>
      <c r="I5" s="6" t="s">
        <v>13</v>
      </c>
      <c r="J5" s="50" t="s">
        <v>14</v>
      </c>
    </row>
    <row r="6" ht="50" customHeight="1" spans="1:10">
      <c r="A6" s="8"/>
      <c r="B6" s="8"/>
      <c r="C6" s="8"/>
      <c r="D6" s="9" t="s">
        <v>15</v>
      </c>
      <c r="E6" s="33">
        <f t="shared" ref="E6:J6" si="0">SUM(E7:E9)</f>
        <v>49.844</v>
      </c>
      <c r="F6" s="33">
        <f t="shared" si="0"/>
        <v>49.844</v>
      </c>
      <c r="G6" s="33">
        <f t="shared" si="0"/>
        <v>49.844</v>
      </c>
      <c r="H6" s="34">
        <f t="shared" si="0"/>
        <v>10</v>
      </c>
      <c r="I6" s="51">
        <f t="shared" si="0"/>
        <v>1</v>
      </c>
      <c r="J6" s="34">
        <f t="shared" si="0"/>
        <v>10</v>
      </c>
    </row>
    <row r="7" ht="50" customHeight="1" spans="1:10">
      <c r="A7" s="8"/>
      <c r="B7" s="8"/>
      <c r="C7" s="8"/>
      <c r="D7" s="10" t="s">
        <v>16</v>
      </c>
      <c r="E7" s="33">
        <v>49.844</v>
      </c>
      <c r="F7" s="33">
        <v>49.844</v>
      </c>
      <c r="G7" s="33">
        <v>49.844</v>
      </c>
      <c r="H7" s="34">
        <v>10</v>
      </c>
      <c r="I7" s="51">
        <f>G7/F7</f>
        <v>1</v>
      </c>
      <c r="J7" s="34">
        <f>G7/F7*H7</f>
        <v>10</v>
      </c>
    </row>
    <row r="8" ht="50" customHeight="1" spans="1:10">
      <c r="A8" s="8"/>
      <c r="B8" s="8"/>
      <c r="C8" s="8"/>
      <c r="D8" s="10" t="s">
        <v>17</v>
      </c>
      <c r="E8" s="35">
        <v>0</v>
      </c>
      <c r="F8" s="35">
        <v>0</v>
      </c>
      <c r="G8" s="35">
        <v>0</v>
      </c>
      <c r="H8" s="36" t="s">
        <v>18</v>
      </c>
      <c r="I8" s="36" t="s">
        <v>18</v>
      </c>
      <c r="J8" s="36" t="s">
        <v>18</v>
      </c>
    </row>
    <row r="9" ht="50" customHeight="1" spans="1:10">
      <c r="A9" s="8"/>
      <c r="B9" s="8"/>
      <c r="C9" s="8"/>
      <c r="D9" s="10" t="s">
        <v>19</v>
      </c>
      <c r="E9" s="35">
        <v>0</v>
      </c>
      <c r="F9" s="35">
        <v>0</v>
      </c>
      <c r="G9" s="35">
        <v>0</v>
      </c>
      <c r="H9" s="36" t="s">
        <v>18</v>
      </c>
      <c r="I9" s="36" t="s">
        <v>18</v>
      </c>
      <c r="J9" s="36" t="s">
        <v>18</v>
      </c>
    </row>
    <row r="10" ht="50" customHeight="1" spans="1:10">
      <c r="A10" s="11" t="s">
        <v>20</v>
      </c>
      <c r="B10" s="12" t="s">
        <v>21</v>
      </c>
      <c r="C10" s="13"/>
      <c r="D10" s="13"/>
      <c r="E10" s="13"/>
      <c r="F10" s="37"/>
      <c r="G10" s="38" t="s">
        <v>22</v>
      </c>
      <c r="H10" s="39"/>
      <c r="I10" s="39"/>
      <c r="J10" s="52"/>
    </row>
    <row r="11" ht="144" customHeight="1" spans="1:10">
      <c r="A11" s="14"/>
      <c r="B11" s="15" t="s">
        <v>23</v>
      </c>
      <c r="C11" s="15"/>
      <c r="D11" s="15"/>
      <c r="E11" s="15"/>
      <c r="F11" s="15"/>
      <c r="G11" s="15" t="s">
        <v>24</v>
      </c>
      <c r="H11" s="15"/>
      <c r="I11" s="15"/>
      <c r="J11" s="15"/>
    </row>
    <row r="12" ht="40" customHeight="1" spans="1:10">
      <c r="A12" s="16" t="s">
        <v>25</v>
      </c>
      <c r="B12" s="8" t="s">
        <v>26</v>
      </c>
      <c r="C12" s="17" t="s">
        <v>27</v>
      </c>
      <c r="D12" s="18" t="s">
        <v>28</v>
      </c>
      <c r="E12" s="40"/>
      <c r="F12" s="17" t="s">
        <v>29</v>
      </c>
      <c r="G12" s="8" t="s">
        <v>30</v>
      </c>
      <c r="H12" s="8" t="s">
        <v>12</v>
      </c>
      <c r="I12" s="8" t="s">
        <v>14</v>
      </c>
      <c r="J12" s="8" t="s">
        <v>31</v>
      </c>
    </row>
    <row r="13" ht="120" customHeight="1" spans="1:10">
      <c r="A13" s="16"/>
      <c r="B13" s="19" t="s">
        <v>32</v>
      </c>
      <c r="C13" s="20" t="s">
        <v>33</v>
      </c>
      <c r="D13" s="21" t="s">
        <v>34</v>
      </c>
      <c r="E13" s="41"/>
      <c r="F13" s="17" t="s">
        <v>35</v>
      </c>
      <c r="G13" s="17">
        <v>500</v>
      </c>
      <c r="H13" s="8">
        <v>10</v>
      </c>
      <c r="I13" s="53">
        <v>9</v>
      </c>
      <c r="J13" s="8" t="s">
        <v>36</v>
      </c>
    </row>
    <row r="14" ht="44" customHeight="1" spans="1:10">
      <c r="A14" s="16"/>
      <c r="B14" s="22"/>
      <c r="C14" s="20"/>
      <c r="D14" s="21" t="s">
        <v>37</v>
      </c>
      <c r="E14" s="41"/>
      <c r="F14" s="17" t="s">
        <v>38</v>
      </c>
      <c r="G14" s="17">
        <v>1</v>
      </c>
      <c r="H14" s="8">
        <v>10</v>
      </c>
      <c r="I14" s="53">
        <v>10</v>
      </c>
      <c r="J14" s="54"/>
    </row>
    <row r="15" ht="44" customHeight="1" spans="1:10">
      <c r="A15" s="16"/>
      <c r="B15" s="22"/>
      <c r="C15" s="19" t="s">
        <v>39</v>
      </c>
      <c r="D15" s="21" t="s">
        <v>40</v>
      </c>
      <c r="E15" s="41"/>
      <c r="F15" s="42" t="s">
        <v>41</v>
      </c>
      <c r="G15" s="43">
        <v>100</v>
      </c>
      <c r="H15" s="8">
        <v>10</v>
      </c>
      <c r="I15" s="55">
        <v>10</v>
      </c>
      <c r="J15" s="8"/>
    </row>
    <row r="16" ht="44" customHeight="1" spans="1:10">
      <c r="A16" s="16"/>
      <c r="B16" s="22"/>
      <c r="C16" s="19" t="s">
        <v>42</v>
      </c>
      <c r="D16" s="21" t="s">
        <v>43</v>
      </c>
      <c r="E16" s="41"/>
      <c r="F16" s="17" t="s">
        <v>44</v>
      </c>
      <c r="G16" s="44">
        <v>45901</v>
      </c>
      <c r="H16" s="8">
        <v>10</v>
      </c>
      <c r="I16" s="55">
        <v>10</v>
      </c>
      <c r="J16" s="8"/>
    </row>
    <row r="17" ht="44" customHeight="1" spans="1:10">
      <c r="A17" s="16"/>
      <c r="B17" s="22"/>
      <c r="C17" s="22"/>
      <c r="D17" s="21" t="s">
        <v>45</v>
      </c>
      <c r="E17" s="41"/>
      <c r="F17" s="17" t="s">
        <v>44</v>
      </c>
      <c r="G17" s="44">
        <v>45901</v>
      </c>
      <c r="H17" s="8">
        <v>10</v>
      </c>
      <c r="I17" s="55">
        <v>10</v>
      </c>
      <c r="J17" s="8"/>
    </row>
    <row r="18" ht="44" customHeight="1" spans="1:10">
      <c r="A18" s="16"/>
      <c r="B18" s="20" t="s">
        <v>46</v>
      </c>
      <c r="C18" s="19" t="s">
        <v>47</v>
      </c>
      <c r="D18" s="21" t="s">
        <v>48</v>
      </c>
      <c r="E18" s="41"/>
      <c r="F18" s="45" t="s">
        <v>49</v>
      </c>
      <c r="G18" s="17">
        <v>49.844</v>
      </c>
      <c r="H18" s="8">
        <v>10</v>
      </c>
      <c r="I18" s="56">
        <v>10</v>
      </c>
      <c r="J18" s="8"/>
    </row>
    <row r="19" ht="118" customHeight="1" spans="1:10">
      <c r="A19" s="23"/>
      <c r="B19" s="24" t="s">
        <v>50</v>
      </c>
      <c r="C19" s="24" t="s">
        <v>51</v>
      </c>
      <c r="D19" s="25" t="s">
        <v>52</v>
      </c>
      <c r="E19" s="25"/>
      <c r="F19" s="46" t="s">
        <v>53</v>
      </c>
      <c r="G19" s="47" t="s">
        <v>54</v>
      </c>
      <c r="H19" s="8">
        <v>10</v>
      </c>
      <c r="I19" s="56">
        <v>8.5</v>
      </c>
      <c r="J19" s="57" t="s">
        <v>55</v>
      </c>
    </row>
    <row r="20" ht="108" customHeight="1" spans="1:10">
      <c r="A20" s="23"/>
      <c r="B20" s="24"/>
      <c r="C20" s="24" t="s">
        <v>56</v>
      </c>
      <c r="D20" s="25" t="s">
        <v>57</v>
      </c>
      <c r="E20" s="25"/>
      <c r="F20" s="46" t="s">
        <v>53</v>
      </c>
      <c r="G20" s="47" t="s">
        <v>58</v>
      </c>
      <c r="H20" s="8">
        <v>10</v>
      </c>
      <c r="I20" s="56">
        <v>9</v>
      </c>
      <c r="J20" s="58" t="s">
        <v>59</v>
      </c>
    </row>
    <row r="21" ht="71" customHeight="1" spans="1:10">
      <c r="A21" s="23"/>
      <c r="B21" s="24" t="s">
        <v>60</v>
      </c>
      <c r="C21" s="24" t="s">
        <v>61</v>
      </c>
      <c r="D21" s="25" t="s">
        <v>62</v>
      </c>
      <c r="E21" s="25"/>
      <c r="F21" s="46" t="s">
        <v>63</v>
      </c>
      <c r="G21" s="48">
        <v>0.98</v>
      </c>
      <c r="H21" s="8">
        <v>10</v>
      </c>
      <c r="I21" s="56">
        <v>7</v>
      </c>
      <c r="J21" s="8" t="s">
        <v>64</v>
      </c>
    </row>
    <row r="22" ht="50" customHeight="1" spans="1:10">
      <c r="A22" s="26" t="s">
        <v>65</v>
      </c>
      <c r="B22" s="27"/>
      <c r="C22" s="27"/>
      <c r="D22" s="27"/>
      <c r="E22" s="27"/>
      <c r="F22" s="27"/>
      <c r="G22" s="27"/>
      <c r="H22" s="49">
        <f>SUM(H13:H21)+H6</f>
        <v>100</v>
      </c>
      <c r="I22" s="59">
        <f>J6+SUM(I13:I21)</f>
        <v>93.5</v>
      </c>
      <c r="J22" s="59"/>
    </row>
    <row r="23" ht="33" customHeight="1" spans="1:10">
      <c r="A23" s="28"/>
      <c r="B23" s="28"/>
      <c r="C23" s="28"/>
      <c r="D23" s="28"/>
      <c r="E23" s="28"/>
      <c r="F23" s="28"/>
      <c r="G23" s="28"/>
      <c r="H23" s="28"/>
      <c r="I23" s="28"/>
      <c r="J23" s="28"/>
    </row>
    <row r="24" ht="86" customHeight="1" spans="1:10">
      <c r="A24" s="29"/>
      <c r="B24" s="29"/>
      <c r="C24" s="29"/>
      <c r="D24" s="29"/>
      <c r="E24" s="29"/>
      <c r="F24" s="29"/>
      <c r="G24" s="29"/>
      <c r="H24" s="29"/>
      <c r="I24" s="29"/>
      <c r="J24" s="29"/>
    </row>
    <row r="25" spans="1:10">
      <c r="A25" s="30"/>
      <c r="B25" s="30"/>
      <c r="C25" s="30"/>
      <c r="D25" s="30"/>
      <c r="E25" s="30"/>
      <c r="F25" s="30"/>
      <c r="G25" s="30"/>
      <c r="H25" s="30"/>
      <c r="I25" s="30"/>
      <c r="J25" s="30"/>
    </row>
    <row r="26" spans="1:10">
      <c r="A26" s="30"/>
      <c r="B26" s="30"/>
      <c r="C26" s="30"/>
      <c r="D26" s="30"/>
      <c r="E26" s="30"/>
      <c r="F26" s="30"/>
      <c r="G26" s="30"/>
      <c r="H26" s="30"/>
      <c r="I26" s="30"/>
      <c r="J26" s="30"/>
    </row>
    <row r="27" ht="41" customHeight="1"/>
    <row r="28" ht="15.75" spans="3:7">
      <c r="C28" s="31"/>
      <c r="D28" s="31"/>
      <c r="E28" s="31"/>
      <c r="F28" s="31"/>
      <c r="G28" s="31"/>
    </row>
  </sheetData>
  <mergeCells count="36">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D20:E20"/>
    <mergeCell ref="D21:E21"/>
    <mergeCell ref="A22:G22"/>
    <mergeCell ref="I22:J22"/>
    <mergeCell ref="A23:D23"/>
    <mergeCell ref="E23:G23"/>
    <mergeCell ref="H23:J23"/>
    <mergeCell ref="A24:J24"/>
    <mergeCell ref="A25:J25"/>
    <mergeCell ref="A26:J26"/>
    <mergeCell ref="A10:A11"/>
    <mergeCell ref="A12:A21"/>
    <mergeCell ref="B13:B17"/>
    <mergeCell ref="B19:B20"/>
    <mergeCell ref="C13:C14"/>
    <mergeCell ref="C16:C17"/>
    <mergeCell ref="A5:C9"/>
  </mergeCells>
  <printOptions horizontalCentered="1" verticalCentered="1"/>
  <pageMargins left="0" right="0" top="0.590277777777778" bottom="0.590277777777778" header="0.314583333333333" footer="0.314583333333333"/>
  <pageSetup paperSize="9" scale="56" fitToHeight="0" orientation="portrait" horizontalDpi="600"/>
  <headerFooter/>
  <rowBreaks count="2" manualBreakCount="2">
    <brk id="23" max="16383" man="1"/>
    <brk id="29"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2019-03-30T17:58:00Z</dcterms:created>
  <cp:lastPrinted>2021-03-08T05:57:00Z</cp:lastPrinted>
  <dcterms:modified xsi:type="dcterms:W3CDTF">2025-08-22T10:08:45Z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BE1208AEAFAD7A0EC4450F6809DAA05D</vt:lpwstr>
  </property>
</Properties>
</file>