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795" windowHeight="12105"/>
  </bookViews>
  <sheets>
    <sheet name="2024年项目支出绩效自评表" sheetId="5" r:id="rId1"/>
  </sheets>
  <definedNames>
    <definedName name="_xlnm.Print_Area" localSheetId="0">'2024年项目支出绩效自评表'!$A$1:$J$36</definedName>
  </definedNames>
  <calcPr calcId="144525"/>
</workbook>
</file>

<file path=xl/sharedStrings.xml><?xml version="1.0" encoding="utf-8"?>
<sst xmlns="http://schemas.openxmlformats.org/spreadsheetml/2006/main" count="120" uniqueCount="106">
  <si>
    <t>项目支出绩效自评表</t>
  </si>
  <si>
    <t>（2024年度）</t>
  </si>
  <si>
    <t>项目名称</t>
  </si>
  <si>
    <t>政协智能会议系统保障经费</t>
  </si>
  <si>
    <t>主管部门</t>
  </si>
  <si>
    <t>中国人民政治协商会议北京市委员会办公厅</t>
  </si>
  <si>
    <t>实施单位</t>
  </si>
  <si>
    <t>北京市政协本级</t>
  </si>
  <si>
    <t>项目资金                    
（万元）</t>
  </si>
  <si>
    <t>年初预算数</t>
  </si>
  <si>
    <t>全年预算数（A）</t>
  </si>
  <si>
    <t>全年执行数（B）</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</si>
  <si>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</si>
  <si>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</si>
  <si>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</si>
  <si>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</si>
  <si>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</si>
  <si>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</si>
  <si>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</si>
  <si>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</si>
  <si>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</si>
  <si>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</si>
  <si>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</si>
  <si>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根据市政协年度工作计划，做好各项信息化的支撑保障工作和运行维护，主要包括：１、业务系统政务云资源服务；２、政协网站服务运维；３、机关公文处理系统运维；４、财务系统运维；５、固定资产管理系统运维；6、信息发布系统运维；7、内外网机房精密空调和UPS运维；8、信息化项目咨询服务；9、视频会议及直播信息化服务。 通过租用政务云资源服务，为市政协业务系统和门户网站提供云主机等基础服务和云安全等扩展服务，保障业务系统和门户网站符合等级保护及密评安全防护要求，确保业务系统正常稳定运行，为委员履职、参政议政提供良好的信息化服务平台，同时为市政协机关日常办公提供良好的工作平台，同时结合其它信息化系统的运维服务，保障市政协各项相关工作的顺利进行，为机关办公正常运行、政协委员参政议政、履行职能提供信息化基础服务保障服务。</t>
  </si>
  <si>
    <t>全年较好地完成了政协办公楼网络系统和智能会议系统的运维工作，保障了网络系统、计算机终端、智能会议系统的良好稳定运行，按照全年工作安排和各部门实际需求顺利完成多次重大活动的保障工作。整个运维为委员履职和机关办公提供了良好的网络及会议服务保障，为政协工作提质增效。</t>
  </si>
  <si>
    <t>绩效指标</t>
  </si>
  <si>
    <t>一级指标</t>
  </si>
  <si>
    <t>二级指标</t>
  </si>
  <si>
    <t>三级指标</t>
  </si>
  <si>
    <t>年度指标值（A）</t>
  </si>
  <si>
    <t>全年实际值（B）</t>
  </si>
  <si>
    <t>偏差原因分析及改进措施</t>
  </si>
  <si>
    <t>智能会议系统设备间维护数量</t>
  </si>
  <si>
    <t>≥12个</t>
  </si>
  <si>
    <t>12个</t>
  </si>
  <si>
    <t>非涉密弱电间巡检数量</t>
  </si>
  <si>
    <t>≥60个</t>
  </si>
  <si>
    <t>60个</t>
  </si>
  <si>
    <t>维护机关人数</t>
  </si>
  <si>
    <t>≥300人</t>
  </si>
  <si>
    <t>300人</t>
  </si>
  <si>
    <t>运维保障人数</t>
  </si>
  <si>
    <t>≥20人</t>
  </si>
  <si>
    <t>20人</t>
  </si>
  <si>
    <t>语音转文字服务</t>
  </si>
  <si>
    <t>≥60次</t>
  </si>
  <si>
    <t>446次</t>
  </si>
  <si>
    <t>因2024年工作实际需要，语音转文字次数增加，将根据年初工作计划进行调整</t>
  </si>
  <si>
    <t>质量指标</t>
  </si>
  <si>
    <t>视频直播保障次数</t>
  </si>
  <si>
    <t>≥50次</t>
  </si>
  <si>
    <t>104次</t>
  </si>
  <si>
    <t>因2024年工作实际需要，直播次数增加，将根据年初工作计划进行调整</t>
  </si>
  <si>
    <t>网络系统正常运行率</t>
  </si>
  <si>
    <t>≥95%</t>
  </si>
  <si>
    <t>会议系统正常运行率</t>
  </si>
  <si>
    <t>现场巡检非涉密弱电间</t>
  </si>
  <si>
    <t>≥300次</t>
  </si>
  <si>
    <t>362次</t>
  </si>
  <si>
    <t>通用国产计算机维护数量</t>
  </si>
  <si>
    <t>≥300台</t>
  </si>
  <si>
    <t>350台</t>
  </si>
  <si>
    <t>项目验收合格率</t>
  </si>
  <si>
    <t>网络议政视频会议保障次数</t>
  </si>
  <si>
    <t>107次</t>
  </si>
  <si>
    <t>因2024年工作实际需要，视频会议次数增加，将根据年初工作计划进行调整</t>
  </si>
  <si>
    <t>党政机关加密视频会议保障次数</t>
  </si>
  <si>
    <t>228次</t>
  </si>
  <si>
    <t>因2024年工作实际需要，加密视频会议次数增加，将根据年初工作计划进行调整</t>
  </si>
  <si>
    <t>网络问题响应及时性</t>
  </si>
  <si>
    <t>时效指标</t>
  </si>
  <si>
    <t>系统运行维护时效</t>
  </si>
  <si>
    <t>365天</t>
  </si>
  <si>
    <t>项目实施完成时效</t>
  </si>
  <si>
    <t>12月</t>
  </si>
  <si>
    <t>合同签订时效</t>
  </si>
  <si>
    <t>≤5月</t>
  </si>
  <si>
    <t>6月</t>
  </si>
  <si>
    <t>提前启动项目招标工作，同时把控好项目审批上机关党组会时间</t>
  </si>
  <si>
    <t>经费支出完成时效</t>
  </si>
  <si>
    <t>≤12月</t>
  </si>
  <si>
    <t>7月</t>
  </si>
  <si>
    <t>成本指标
（5分）</t>
  </si>
  <si>
    <t>经济成本指标</t>
  </si>
  <si>
    <t>北京市政协网络驻场运维</t>
  </si>
  <si>
    <t>≤177.05万元</t>
  </si>
  <si>
    <t>177.05万元</t>
  </si>
  <si>
    <t>办公楼建筑智能化会议系统运维</t>
  </si>
  <si>
    <t>≤177.6万元</t>
  </si>
  <si>
    <t>177.35万元</t>
  </si>
  <si>
    <t>效益指标（20分）</t>
  </si>
  <si>
    <t>社会效益指标</t>
  </si>
  <si>
    <t>更好为委员履职和机关办公楼提供会议和网络保障，为政协工作提质增效</t>
  </si>
  <si>
    <t>委员履职和机关办公楼得到更好的会议和网络保障</t>
  </si>
  <si>
    <t>为委员履职和机关办公较好地提供网络及会议服务保障，为政协工作提质增效</t>
  </si>
  <si>
    <t>服务保障水平还需继续提升，服务保障技术能力还需细化提高</t>
  </si>
  <si>
    <t>促进政协办公楼网络系统和智能会议系统的正常运行</t>
  </si>
  <si>
    <t>促进系统正常运行</t>
  </si>
  <si>
    <t>政协办公楼网络系统和智能会议系统的良好稳定运行</t>
  </si>
  <si>
    <t>网络系统和智能会议系统日常管理及运维工作还需要细化提升</t>
  </si>
  <si>
    <t>满意度指标
（5分）</t>
  </si>
  <si>
    <t>服务对象满意度指标</t>
  </si>
  <si>
    <t>保障部门满意度</t>
  </si>
  <si>
    <t>≥90%</t>
  </si>
  <si>
    <t>服务机关各部门的能力还需继续提高，个性化需求服务保障还需提升</t>
  </si>
  <si>
    <t>总分：</t>
  </si>
</sst>
</file>

<file path=xl/styles.xml><?xml version="1.0" encoding="utf-8"?>
<styleSheet xmlns="http://schemas.openxmlformats.org/spreadsheetml/2006/main">
  <numFmts count="10">
    <numFmt numFmtId="176" formatCode="#,##0_ "/>
    <numFmt numFmtId="177" formatCode="0_);[Red]\(0\)"/>
    <numFmt numFmtId="178" formatCode="0.000000_ "/>
    <numFmt numFmtId="179" formatCode="0.000000_);[Red]\(0.000000\)"/>
    <numFmt numFmtId="43" formatCode="_ * #,##0.00_ ;_ * \-#,##0.00_ ;_ * &quot;-&quot;??_ ;_ @_ "/>
    <numFmt numFmtId="42" formatCode="_ &quot;￥&quot;* #,##0_ ;_ &quot;￥&quot;* \-#,##0_ ;_ &quot;￥&quot;* &quot;-&quot;_ ;_ @_ "/>
    <numFmt numFmtId="41" formatCode="_ * #,##0_ ;_ * \-#,##0_ ;_ * &quot;-&quot;_ ;_ @_ "/>
    <numFmt numFmtId="180" formatCode="#,##0.00_ "/>
    <numFmt numFmtId="181" formatCode="0.00_);[Red]\(0.00\)"/>
    <numFmt numFmtId="44" formatCode="_ &quot;￥&quot;* #,##0.00_ ;_ &quot;￥&quot;* \-#,##0.00_ ;_ &quot;￥&quot;* &quot;-&quot;??_ ;_ @_ "/>
  </numFmts>
  <fonts count="28">
    <font>
      <sz val="11"/>
      <color theme="1"/>
      <name val="宋体"/>
      <charset val="134"/>
      <scheme val="minor"/>
    </font>
    <font>
      <sz val="12"/>
      <color theme="1"/>
      <name val="宋体"/>
      <charset val="134"/>
      <scheme val="minor"/>
    </font>
    <font>
      <sz val="18"/>
      <color rgb="FF000000"/>
      <name val="宋体"/>
      <charset val="134"/>
    </font>
    <font>
      <sz val="11"/>
      <color rgb="FF000000"/>
      <name val="宋体"/>
      <charset val="134"/>
    </font>
    <font>
      <b/>
      <sz val="11"/>
      <color rgb="FF000000"/>
      <name val="宋体"/>
      <charset val="134"/>
    </font>
    <font>
      <sz val="11"/>
      <color theme="1"/>
      <name val="宋体"/>
      <charset val="134"/>
    </font>
    <font>
      <sz val="11"/>
      <name val="宋体"/>
      <charset val="134"/>
    </font>
    <font>
      <sz val="10.5"/>
      <color rgb="FF000000"/>
      <name val="宋体"/>
      <charset val="134"/>
    </font>
    <font>
      <sz val="11"/>
      <color theme="0"/>
      <name val="宋体"/>
      <charset val="0"/>
      <scheme val="minor"/>
    </font>
    <font>
      <sz val="11"/>
      <color theme="1"/>
      <name val="宋体"/>
      <charset val="0"/>
      <scheme val="minor"/>
    </font>
    <font>
      <sz val="12"/>
      <name val="宋体"/>
      <charset val="134"/>
    </font>
    <font>
      <sz val="11"/>
      <color rgb="FF9C0006"/>
      <name val="宋体"/>
      <charset val="0"/>
      <scheme val="minor"/>
    </font>
    <font>
      <sz val="11"/>
      <color rgb="FF9C6500"/>
      <name val="宋体"/>
      <charset val="0"/>
      <scheme val="minor"/>
    </font>
    <font>
      <sz val="11"/>
      <color rgb="FF006100"/>
      <name val="宋体"/>
      <charset val="0"/>
      <scheme val="minor"/>
    </font>
    <font>
      <b/>
      <sz val="18"/>
      <color theme="3"/>
      <name val="宋体"/>
      <charset val="134"/>
      <scheme val="minor"/>
    </font>
    <font>
      <b/>
      <sz val="11"/>
      <color theme="3"/>
      <name val="宋体"/>
      <charset val="134"/>
      <scheme val="minor"/>
    </font>
    <font>
      <i/>
      <sz val="11"/>
      <color rgb="FF7F7F7F"/>
      <name val="宋体"/>
      <charset val="0"/>
      <scheme val="minor"/>
    </font>
    <font>
      <b/>
      <sz val="11"/>
      <color theme="1"/>
      <name val="宋体"/>
      <charset val="0"/>
      <scheme val="minor"/>
    </font>
    <font>
      <sz val="11"/>
      <color rgb="FF3F3F76"/>
      <name val="宋体"/>
      <charset val="0"/>
      <scheme val="minor"/>
    </font>
    <font>
      <sz val="11"/>
      <color rgb="FFFA7D00"/>
      <name val="宋体"/>
      <charset val="0"/>
      <scheme val="minor"/>
    </font>
    <font>
      <b/>
      <sz val="13"/>
      <color theme="3"/>
      <name val="宋体"/>
      <charset val="134"/>
      <scheme val="minor"/>
    </font>
    <font>
      <b/>
      <sz val="15"/>
      <color theme="3"/>
      <name val="宋体"/>
      <charset val="134"/>
      <scheme val="minor"/>
    </font>
    <font>
      <b/>
      <sz val="11"/>
      <color rgb="FFFFFFFF"/>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u/>
      <sz val="11"/>
      <color rgb="FF800080"/>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8"/>
        <bgColor indexed="64"/>
      </patternFill>
    </fill>
    <fill>
      <patternFill patternType="solid">
        <fgColor theme="5" tint="0.799981688894314"/>
        <bgColor indexed="64"/>
      </patternFill>
    </fill>
    <fill>
      <patternFill patternType="solid">
        <fgColor rgb="FFFFCC99"/>
        <bgColor indexed="64"/>
      </patternFill>
    </fill>
    <fill>
      <patternFill patternType="solid">
        <fgColor theme="8" tint="0.799981688894314"/>
        <bgColor indexed="64"/>
      </patternFill>
    </fill>
    <fill>
      <patternFill patternType="solid">
        <fgColor rgb="FFA5A5A5"/>
        <bgColor indexed="64"/>
      </patternFill>
    </fill>
    <fill>
      <patternFill patternType="solid">
        <fgColor theme="9" tint="0.799981688894314"/>
        <bgColor indexed="64"/>
      </patternFill>
    </fill>
    <fill>
      <patternFill patternType="solid">
        <fgColor theme="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rgb="FFF2F2F2"/>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7"/>
        <bgColor indexed="64"/>
      </patternFill>
    </fill>
    <fill>
      <patternFill patternType="solid">
        <fgColor theme="9" tint="0.399975585192419"/>
        <bgColor indexed="64"/>
      </patternFill>
    </fill>
  </fills>
  <borders count="38">
    <border>
      <left/>
      <right/>
      <top/>
      <bottom/>
      <diagonal/>
    </border>
    <border>
      <left style="thin">
        <color auto="1"/>
      </left>
      <right style="thin">
        <color auto="1"/>
      </right>
      <top style="thin">
        <color auto="1"/>
      </top>
      <bottom style="thin">
        <color auto="1"/>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theme="1"/>
      </left>
      <right style="thin">
        <color theme="1"/>
      </right>
      <top/>
      <bottom/>
      <diagonal/>
    </border>
    <border>
      <left style="thin">
        <color theme="1"/>
      </left>
      <right style="thin">
        <color auto="1"/>
      </right>
      <top style="thin">
        <color auto="1"/>
      </top>
      <bottom style="thin">
        <color auto="1"/>
      </bottom>
      <diagonal/>
    </border>
    <border>
      <left style="thin">
        <color theme="1"/>
      </left>
      <right style="thin">
        <color auto="1"/>
      </right>
      <top style="thin">
        <color auto="1"/>
      </top>
      <bottom style="thin">
        <color theme="1"/>
      </bottom>
      <diagonal/>
    </border>
    <border>
      <left style="thin">
        <color theme="1"/>
      </left>
      <right style="thin">
        <color theme="1"/>
      </right>
      <top style="thin">
        <color auto="1"/>
      </top>
      <bottom/>
      <diagonal/>
    </border>
    <border>
      <left style="thin">
        <color theme="1"/>
      </left>
      <right style="thin">
        <color auto="1"/>
      </right>
      <top style="thin">
        <color theme="1"/>
      </top>
      <bottom style="thin">
        <color auto="1"/>
      </bottom>
      <diagonal/>
    </border>
    <border>
      <left style="thin">
        <color theme="1"/>
      </left>
      <right style="thin">
        <color theme="1"/>
      </right>
      <top/>
      <bottom style="thin">
        <color auto="1"/>
      </bottom>
      <diagonal/>
    </border>
    <border>
      <left style="thin">
        <color auto="1"/>
      </left>
      <right style="thin">
        <color auto="1"/>
      </right>
      <top style="thin">
        <color auto="1"/>
      </top>
      <bottom/>
      <diagonal/>
    </border>
    <border>
      <left/>
      <right style="thin">
        <color auto="1"/>
      </right>
      <top style="thin">
        <color theme="1"/>
      </top>
      <bottom/>
      <diagonal/>
    </border>
    <border>
      <left style="thin">
        <color auto="1"/>
      </left>
      <right style="thin">
        <color auto="1"/>
      </right>
      <top/>
      <bottom/>
      <diagonal/>
    </border>
    <border>
      <left/>
      <right style="thin">
        <color auto="1"/>
      </right>
      <top/>
      <bottom/>
      <diagonal/>
    </border>
    <border>
      <left/>
      <right/>
      <top style="thin">
        <color auto="1"/>
      </top>
      <bottom/>
      <diagonal/>
    </border>
    <border>
      <left style="thin">
        <color auto="1"/>
      </left>
      <right style="thin">
        <color auto="1"/>
      </right>
      <top style="thin">
        <color theme="1"/>
      </top>
      <bottom/>
      <diagonal/>
    </border>
    <border>
      <left style="thin">
        <color auto="1"/>
      </left>
      <right/>
      <top style="thin">
        <color auto="1"/>
      </top>
      <bottom/>
      <diagonal/>
    </border>
    <border>
      <left style="thin">
        <color auto="1"/>
      </left>
      <right style="thin">
        <color auto="1"/>
      </right>
      <top/>
      <bottom style="thin">
        <color auto="1"/>
      </bottom>
      <diagonal/>
    </border>
    <border>
      <left style="thin">
        <color theme="1"/>
      </left>
      <right/>
      <top/>
      <bottom style="thin">
        <color theme="1"/>
      </bottom>
      <diagonal/>
    </border>
    <border>
      <left/>
      <right/>
      <top/>
      <bottom style="thin">
        <color theme="1"/>
      </bottom>
      <diagonal/>
    </border>
    <border>
      <left/>
      <right style="thin">
        <color theme="1"/>
      </right>
      <top style="thin">
        <color theme="1"/>
      </top>
      <bottom style="thin">
        <color theme="1"/>
      </bottom>
      <diagonal/>
    </border>
    <border>
      <left style="thin">
        <color auto="1"/>
      </left>
      <right style="thin">
        <color theme="1"/>
      </right>
      <top style="thin">
        <color auto="1"/>
      </top>
      <bottom style="thin">
        <color auto="1"/>
      </bottom>
      <diagonal/>
    </border>
    <border>
      <left/>
      <right style="thin">
        <color auto="1"/>
      </right>
      <top style="thin">
        <color auto="1"/>
      </top>
      <bottom style="thin">
        <color auto="1"/>
      </bottom>
      <diagonal/>
    </border>
    <border>
      <left style="thin">
        <color auto="1"/>
      </left>
      <right style="thin">
        <color theme="1"/>
      </right>
      <top style="thin">
        <color auto="1"/>
      </top>
      <bottom style="thin">
        <color theme="1"/>
      </bottom>
      <diagonal/>
    </border>
    <border>
      <left style="thin">
        <color auto="1"/>
      </left>
      <right style="thin">
        <color theme="1"/>
      </right>
      <top style="thin">
        <color theme="1"/>
      </top>
      <bottom style="thin">
        <color auto="1"/>
      </bottom>
      <diagonal/>
    </border>
    <border>
      <left/>
      <right style="thin">
        <color auto="1"/>
      </right>
      <top style="thin">
        <color auto="1"/>
      </top>
      <bottom/>
      <diagonal/>
    </border>
    <border>
      <left/>
      <right style="thin">
        <color theme="1"/>
      </right>
      <top/>
      <bottom style="thin">
        <color theme="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53">
    <xf numFmtId="0" fontId="0" fillId="0" borderId="0">
      <alignment vertical="center"/>
    </xf>
    <xf numFmtId="43" fontId="0" fillId="0" borderId="0" applyFont="0" applyFill="0" applyBorder="0" applyAlignment="0" applyProtection="0">
      <alignment vertical="center"/>
    </xf>
    <xf numFmtId="0" fontId="9" fillId="14" borderId="0" applyNumberFormat="0" applyBorder="0" applyAlignment="0" applyProtection="0">
      <alignment vertical="center"/>
    </xf>
    <xf numFmtId="0" fontId="9" fillId="22" borderId="0" applyNumberFormat="0" applyBorder="0" applyAlignment="0" applyProtection="0">
      <alignment vertical="center"/>
    </xf>
    <xf numFmtId="0" fontId="8" fillId="23" borderId="0" applyNumberFormat="0" applyBorder="0" applyAlignment="0" applyProtection="0">
      <alignment vertical="center"/>
    </xf>
    <xf numFmtId="0" fontId="9" fillId="27" borderId="0" applyNumberFormat="0" applyBorder="0" applyAlignment="0" applyProtection="0">
      <alignment vertical="center"/>
    </xf>
    <xf numFmtId="0" fontId="9" fillId="20" borderId="0" applyNumberFormat="0" applyBorder="0" applyAlignment="0" applyProtection="0">
      <alignment vertical="center"/>
    </xf>
    <xf numFmtId="0" fontId="8" fillId="17" borderId="0" applyNumberFormat="0" applyBorder="0" applyAlignment="0" applyProtection="0">
      <alignment vertical="center"/>
    </xf>
    <xf numFmtId="0" fontId="9" fillId="15" borderId="0" applyNumberFormat="0" applyBorder="0" applyAlignment="0" applyProtection="0">
      <alignment vertical="center"/>
    </xf>
    <xf numFmtId="0" fontId="15" fillId="0" borderId="32" applyNumberFormat="0" applyFill="0" applyAlignment="0" applyProtection="0">
      <alignment vertical="center"/>
    </xf>
    <xf numFmtId="0" fontId="16" fillId="0" borderId="0" applyNumberFormat="0" applyFill="0" applyBorder="0" applyAlignment="0" applyProtection="0">
      <alignment vertical="center"/>
    </xf>
    <xf numFmtId="0" fontId="17" fillId="0" borderId="31"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20" fillId="0" borderId="35" applyNumberFormat="0" applyFill="0" applyAlignment="0" applyProtection="0">
      <alignment vertical="center"/>
    </xf>
    <xf numFmtId="42" fontId="0" fillId="0" borderId="0" applyFont="0" applyFill="0" applyBorder="0" applyAlignment="0" applyProtection="0">
      <alignment vertical="center"/>
    </xf>
    <xf numFmtId="0" fontId="8" fillId="25" borderId="0" applyNumberFormat="0" applyBorder="0" applyAlignment="0" applyProtection="0">
      <alignment vertical="center"/>
    </xf>
    <xf numFmtId="0" fontId="25" fillId="0" borderId="0" applyNumberFormat="0" applyFill="0" applyBorder="0" applyAlignment="0" applyProtection="0">
      <alignment vertical="center"/>
    </xf>
    <xf numFmtId="0" fontId="9" fillId="18" borderId="0" applyNumberFormat="0" applyBorder="0" applyAlignment="0" applyProtection="0">
      <alignment vertical="center"/>
    </xf>
    <xf numFmtId="0" fontId="8" fillId="30" borderId="0" applyNumberFormat="0" applyBorder="0" applyAlignment="0" applyProtection="0">
      <alignment vertical="center"/>
    </xf>
    <xf numFmtId="0" fontId="21" fillId="0" borderId="35" applyNumberFormat="0" applyFill="0" applyAlignment="0" applyProtection="0">
      <alignment vertical="center"/>
    </xf>
    <xf numFmtId="0" fontId="23" fillId="0" borderId="0" applyNumberFormat="0" applyFill="0" applyBorder="0" applyAlignment="0" applyProtection="0">
      <alignment vertical="center"/>
    </xf>
    <xf numFmtId="0" fontId="9" fillId="26" borderId="0" applyNumberFormat="0" applyBorder="0" applyAlignment="0" applyProtection="0">
      <alignment vertical="center"/>
    </xf>
    <xf numFmtId="44" fontId="0" fillId="0" borderId="0" applyFont="0" applyFill="0" applyBorder="0" applyAlignment="0" applyProtection="0">
      <alignment vertical="center"/>
    </xf>
    <xf numFmtId="0" fontId="9" fillId="29" borderId="0" applyNumberFormat="0" applyBorder="0" applyAlignment="0" applyProtection="0">
      <alignment vertical="center"/>
    </xf>
    <xf numFmtId="0" fontId="26" fillId="28" borderId="33" applyNumberFormat="0" applyAlignment="0" applyProtection="0">
      <alignment vertical="center"/>
    </xf>
    <xf numFmtId="0" fontId="27" fillId="0" borderId="0" applyNumberFormat="0" applyFill="0" applyBorder="0" applyAlignment="0" applyProtection="0">
      <alignment vertical="center"/>
    </xf>
    <xf numFmtId="41" fontId="0" fillId="0" borderId="0" applyFont="0" applyFill="0" applyBorder="0" applyAlignment="0" applyProtection="0">
      <alignment vertical="center"/>
    </xf>
    <xf numFmtId="0" fontId="8" fillId="31" borderId="0" applyNumberFormat="0" applyBorder="0" applyAlignment="0" applyProtection="0">
      <alignment vertical="center"/>
    </xf>
    <xf numFmtId="0" fontId="9" fillId="24" borderId="0" applyNumberFormat="0" applyBorder="0" applyAlignment="0" applyProtection="0">
      <alignment vertical="center"/>
    </xf>
    <xf numFmtId="0" fontId="8" fillId="32" borderId="0" applyNumberFormat="0" applyBorder="0" applyAlignment="0" applyProtection="0">
      <alignment vertical="center"/>
    </xf>
    <xf numFmtId="0" fontId="18" fillId="19" borderId="33" applyNumberFormat="0" applyAlignment="0" applyProtection="0">
      <alignment vertical="center"/>
    </xf>
    <xf numFmtId="0" fontId="24" fillId="28" borderId="37" applyNumberFormat="0" applyAlignment="0" applyProtection="0">
      <alignment vertical="center"/>
    </xf>
    <xf numFmtId="0" fontId="22" fillId="21" borderId="36" applyNumberFormat="0" applyAlignment="0" applyProtection="0">
      <alignment vertical="center"/>
    </xf>
    <xf numFmtId="0" fontId="19" fillId="0" borderId="34" applyNumberFormat="0" applyFill="0" applyAlignment="0" applyProtection="0">
      <alignment vertical="center"/>
    </xf>
    <xf numFmtId="9" fontId="0" fillId="0" borderId="0" applyFont="0" applyFill="0" applyBorder="0" applyAlignment="0" applyProtection="0">
      <alignment vertical="center"/>
    </xf>
    <xf numFmtId="0" fontId="8" fillId="13" borderId="0" applyNumberFormat="0" applyBorder="0" applyAlignment="0" applyProtection="0">
      <alignment vertical="center"/>
    </xf>
    <xf numFmtId="0" fontId="0" fillId="0" borderId="0">
      <alignment vertical="center"/>
    </xf>
    <xf numFmtId="0" fontId="8" fillId="12" borderId="0" applyNumberFormat="0" applyBorder="0" applyAlignment="0" applyProtection="0">
      <alignment vertical="center"/>
    </xf>
    <xf numFmtId="0" fontId="0" fillId="11" borderId="30" applyNumberFormat="0" applyFont="0" applyAlignment="0" applyProtection="0">
      <alignment vertical="center"/>
    </xf>
    <xf numFmtId="0" fontId="14" fillId="0" borderId="0" applyNumberFormat="0" applyFill="0" applyBorder="0" applyAlignment="0" applyProtection="0">
      <alignment vertical="center"/>
    </xf>
    <xf numFmtId="0" fontId="13" fillId="10" borderId="0" applyNumberFormat="0" applyBorder="0" applyAlignment="0" applyProtection="0">
      <alignment vertical="center"/>
    </xf>
    <xf numFmtId="0" fontId="15" fillId="0" borderId="0" applyNumberFormat="0" applyFill="0" applyBorder="0" applyAlignment="0" applyProtection="0">
      <alignment vertical="center"/>
    </xf>
    <xf numFmtId="0" fontId="8" fillId="9" borderId="0" applyNumberFormat="0" applyBorder="0" applyAlignment="0" applyProtection="0">
      <alignment vertical="center"/>
    </xf>
    <xf numFmtId="0" fontId="12" fillId="8" borderId="0" applyNumberFormat="0" applyBorder="0" applyAlignment="0" applyProtection="0">
      <alignment vertical="center"/>
    </xf>
    <xf numFmtId="0" fontId="9" fillId="7" borderId="0" applyNumberFormat="0" applyBorder="0" applyAlignment="0" applyProtection="0">
      <alignment vertical="center"/>
    </xf>
    <xf numFmtId="0" fontId="11" fillId="6" borderId="0" applyNumberFormat="0" applyBorder="0" applyAlignment="0" applyProtection="0">
      <alignment vertical="center"/>
    </xf>
    <xf numFmtId="0" fontId="8" fillId="5" borderId="0" applyNumberFormat="0" applyBorder="0" applyAlignment="0" applyProtection="0">
      <alignment vertical="center"/>
    </xf>
    <xf numFmtId="0" fontId="9" fillId="4" borderId="0" applyNumberFormat="0" applyBorder="0" applyAlignment="0" applyProtection="0">
      <alignment vertical="center"/>
    </xf>
    <xf numFmtId="0" fontId="10" fillId="0" borderId="0"/>
    <xf numFmtId="0" fontId="8" fillId="16" borderId="0" applyNumberFormat="0" applyBorder="0" applyAlignment="0" applyProtection="0">
      <alignment vertical="center"/>
    </xf>
    <xf numFmtId="0" fontId="9" fillId="3" borderId="0" applyNumberFormat="0" applyBorder="0" applyAlignment="0" applyProtection="0">
      <alignment vertical="center"/>
    </xf>
    <xf numFmtId="0" fontId="8" fillId="2" borderId="0" applyNumberFormat="0" applyBorder="0" applyAlignment="0" applyProtection="0">
      <alignment vertical="center"/>
    </xf>
  </cellStyleXfs>
  <cellXfs count="82">
    <xf numFmtId="0" fontId="0" fillId="0" borderId="0" xfId="0">
      <alignment vertical="center"/>
    </xf>
    <xf numFmtId="0" fontId="1" fillId="0" borderId="0" xfId="37" applyFont="1">
      <alignment vertical="center"/>
    </xf>
    <xf numFmtId="0" fontId="0" fillId="0" borderId="0" xfId="37">
      <alignment vertical="center"/>
    </xf>
    <xf numFmtId="0" fontId="2" fillId="0" borderId="0" xfId="37" applyFont="1" applyAlignment="1">
      <alignment horizontal="center" vertical="center" wrapText="1"/>
    </xf>
    <xf numFmtId="0" fontId="2" fillId="0" borderId="0" xfId="37" applyFont="1" applyBorder="1" applyAlignment="1">
      <alignment horizontal="center" vertical="center" wrapText="1"/>
    </xf>
    <xf numFmtId="0" fontId="3" fillId="0" borderId="1" xfId="37" applyFont="1" applyBorder="1" applyAlignment="1">
      <alignment horizontal="center" vertical="center"/>
    </xf>
    <xf numFmtId="0" fontId="3" fillId="0" borderId="1" xfId="0" applyFont="1" applyBorder="1" applyAlignment="1">
      <alignment horizontal="left" vertical="center"/>
    </xf>
    <xf numFmtId="0" fontId="3" fillId="0" borderId="2" xfId="37" applyFont="1" applyFill="1" applyBorder="1" applyAlignment="1">
      <alignment horizontal="center" vertical="center" wrapText="1"/>
    </xf>
    <xf numFmtId="0" fontId="4" fillId="0" borderId="2" xfId="37" applyFont="1" applyFill="1" applyBorder="1" applyAlignment="1">
      <alignment horizontal="center" vertical="center"/>
    </xf>
    <xf numFmtId="0" fontId="3" fillId="0" borderId="3" xfId="37" applyFont="1" applyFill="1" applyBorder="1" applyAlignment="1">
      <alignment horizontal="center" vertical="center" wrapText="1"/>
    </xf>
    <xf numFmtId="0" fontId="3" fillId="0" borderId="3" xfId="37" applyFont="1" applyFill="1" applyBorder="1" applyAlignment="1">
      <alignment horizontal="justify" vertical="center"/>
    </xf>
    <xf numFmtId="0" fontId="3" fillId="0" borderId="3" xfId="37" applyFont="1" applyFill="1" applyBorder="1" applyAlignment="1">
      <alignment horizontal="left" vertical="center"/>
    </xf>
    <xf numFmtId="0" fontId="3" fillId="0" borderId="4" xfId="37" applyFont="1" applyFill="1" applyBorder="1" applyAlignment="1">
      <alignment horizontal="center" vertical="center" textRotation="255"/>
    </xf>
    <xf numFmtId="0" fontId="3" fillId="0" borderId="5" xfId="37" applyFont="1" applyFill="1" applyBorder="1" applyAlignment="1">
      <alignment horizontal="center" vertical="center" wrapText="1"/>
    </xf>
    <xf numFmtId="0" fontId="3" fillId="0" borderId="6" xfId="37" applyFont="1" applyFill="1" applyBorder="1" applyAlignment="1">
      <alignment horizontal="center" vertical="center" wrapText="1"/>
    </xf>
    <xf numFmtId="0" fontId="3" fillId="0" borderId="2" xfId="37" applyFont="1" applyFill="1" applyBorder="1" applyAlignment="1">
      <alignment horizontal="center" vertical="center" textRotation="255"/>
    </xf>
    <xf numFmtId="0" fontId="3" fillId="0" borderId="3" xfId="37" applyFont="1" applyFill="1" applyBorder="1" applyAlignment="1">
      <alignment horizontal="left" vertical="center" wrapText="1"/>
    </xf>
    <xf numFmtId="0" fontId="3" fillId="0" borderId="3" xfId="37" applyFont="1" applyFill="1" applyBorder="1" applyAlignment="1">
      <alignment horizontal="center" vertical="center" textRotation="255"/>
    </xf>
    <xf numFmtId="0" fontId="3" fillId="0" borderId="3" xfId="37" applyFont="1" applyFill="1" applyBorder="1" applyAlignment="1">
      <alignment horizontal="center" vertical="center"/>
    </xf>
    <xf numFmtId="0" fontId="3" fillId="0" borderId="5" xfId="37" applyFont="1" applyFill="1" applyBorder="1" applyAlignment="1">
      <alignment horizontal="center" vertical="center"/>
    </xf>
    <xf numFmtId="0" fontId="3" fillId="0" borderId="5" xfId="37" applyFont="1" applyFill="1" applyBorder="1" applyAlignment="1">
      <alignment horizontal="center" vertical="center" textRotation="255"/>
    </xf>
    <xf numFmtId="0" fontId="5" fillId="0" borderId="7" xfId="37" applyFont="1" applyFill="1" applyBorder="1" applyAlignment="1">
      <alignment horizontal="center" vertical="center" wrapText="1"/>
    </xf>
    <xf numFmtId="0" fontId="6" fillId="0" borderId="8" xfId="0" applyFont="1" applyFill="1" applyBorder="1" applyAlignment="1">
      <alignment horizontal="left" vertical="center" wrapText="1"/>
    </xf>
    <xf numFmtId="0" fontId="6" fillId="0" borderId="9" xfId="0" applyFont="1" applyFill="1" applyBorder="1" applyAlignment="1">
      <alignment horizontal="left" vertical="center" wrapText="1"/>
    </xf>
    <xf numFmtId="0" fontId="5" fillId="0" borderId="10" xfId="37" applyFont="1" applyFill="1" applyBorder="1" applyAlignment="1">
      <alignment horizontal="center" vertical="center" wrapText="1"/>
    </xf>
    <xf numFmtId="0" fontId="6" fillId="0" borderId="11" xfId="0" applyFont="1" applyFill="1" applyBorder="1" applyAlignment="1">
      <alignment horizontal="left" vertical="center" wrapText="1"/>
    </xf>
    <xf numFmtId="0" fontId="5" fillId="0" borderId="12" xfId="37" applyFont="1" applyFill="1" applyBorder="1" applyAlignment="1">
      <alignment horizontal="center" vertical="center" wrapText="1"/>
    </xf>
    <xf numFmtId="0" fontId="3" fillId="0" borderId="5" xfId="0" applyFont="1" applyFill="1" applyBorder="1" applyAlignment="1">
      <alignment horizontal="left" vertical="center" wrapText="1"/>
    </xf>
    <xf numFmtId="0" fontId="5" fillId="0" borderId="13" xfId="37" applyFont="1" applyFill="1" applyBorder="1" applyAlignment="1">
      <alignment horizontal="center" vertical="center" wrapText="1"/>
    </xf>
    <xf numFmtId="0" fontId="5" fillId="0" borderId="14" xfId="37" applyFont="1" applyFill="1" applyBorder="1" applyAlignment="1">
      <alignment horizontal="center" vertical="center" wrapText="1"/>
    </xf>
    <xf numFmtId="0" fontId="3" fillId="0" borderId="6" xfId="0" applyFont="1" applyFill="1" applyBorder="1" applyAlignment="1">
      <alignment horizontal="left" vertical="center" wrapText="1"/>
    </xf>
    <xf numFmtId="0" fontId="5" fillId="0" borderId="15" xfId="37" applyFont="1" applyFill="1" applyBorder="1" applyAlignment="1">
      <alignment horizontal="center" vertical="center" wrapText="1"/>
    </xf>
    <xf numFmtId="0" fontId="5" fillId="0" borderId="16" xfId="37" applyFont="1" applyFill="1" applyBorder="1" applyAlignment="1">
      <alignment horizontal="center" vertical="center" wrapText="1"/>
    </xf>
    <xf numFmtId="0" fontId="3" fillId="0" borderId="17" xfId="0" applyFont="1" applyFill="1" applyBorder="1" applyAlignment="1">
      <alignment horizontal="left" vertical="center" wrapText="1"/>
    </xf>
    <xf numFmtId="0" fontId="5" fillId="0" borderId="18" xfId="37" applyFont="1" applyFill="1" applyBorder="1" applyAlignment="1">
      <alignment horizontal="center" vertical="center" wrapText="1"/>
    </xf>
    <xf numFmtId="0" fontId="3" fillId="0" borderId="19" xfId="0" applyFont="1" applyFill="1" applyBorder="1" applyAlignment="1">
      <alignment horizontal="left" vertical="center" wrapText="1"/>
    </xf>
    <xf numFmtId="0" fontId="5" fillId="0" borderId="20" xfId="37" applyFont="1" applyFill="1" applyBorder="1" applyAlignment="1">
      <alignment horizontal="center" vertical="center" wrapText="1"/>
    </xf>
    <xf numFmtId="0" fontId="5" fillId="0" borderId="1" xfId="37"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21" xfId="37" applyFont="1" applyFill="1" applyBorder="1" applyAlignment="1">
      <alignment horizontal="center" vertical="center"/>
    </xf>
    <xf numFmtId="0" fontId="4" fillId="0" borderId="22" xfId="37" applyFont="1" applyFill="1" applyBorder="1" applyAlignment="1">
      <alignment horizontal="center" vertical="center"/>
    </xf>
    <xf numFmtId="0" fontId="3" fillId="0" borderId="0" xfId="0" applyFont="1" applyBorder="1" applyAlignment="1">
      <alignment horizontal="left" vertical="center"/>
    </xf>
    <xf numFmtId="0" fontId="7" fillId="0" borderId="0" xfId="37" applyFont="1" applyAlignment="1">
      <alignment horizontal="left" vertical="center" wrapText="1"/>
    </xf>
    <xf numFmtId="0" fontId="7" fillId="0" borderId="0" xfId="0" applyFont="1" applyAlignment="1">
      <alignment vertical="center"/>
    </xf>
    <xf numFmtId="0" fontId="7" fillId="0" borderId="0" xfId="37" applyFont="1" applyAlignment="1">
      <alignment vertical="center"/>
    </xf>
    <xf numFmtId="0" fontId="3" fillId="0" borderId="1" xfId="0" applyFont="1" applyBorder="1" applyAlignment="1">
      <alignment horizontal="center" vertical="center"/>
    </xf>
    <xf numFmtId="0" fontId="3" fillId="0" borderId="1" xfId="0" applyFont="1" applyBorder="1" applyAlignment="1">
      <alignment horizontal="justify" vertical="center" wrapText="1"/>
    </xf>
    <xf numFmtId="179" fontId="3" fillId="0" borderId="3" xfId="12" applyNumberFormat="1" applyFont="1" applyBorder="1" applyAlignment="1">
      <alignment horizontal="center" vertical="center"/>
    </xf>
    <xf numFmtId="181" fontId="3" fillId="0" borderId="3" xfId="12" applyNumberFormat="1" applyFont="1" applyBorder="1" applyAlignment="1">
      <alignment horizontal="center" vertical="center"/>
    </xf>
    <xf numFmtId="178" fontId="6" fillId="0" borderId="1" xfId="13" applyNumberFormat="1" applyFont="1" applyBorder="1" applyAlignment="1">
      <alignment horizontal="center" vertical="center" wrapText="1"/>
    </xf>
    <xf numFmtId="177" fontId="6" fillId="0" borderId="1" xfId="12" applyNumberFormat="1" applyFont="1" applyBorder="1" applyAlignment="1">
      <alignment horizontal="center" vertical="center" wrapText="1"/>
    </xf>
    <xf numFmtId="0" fontId="3" fillId="0" borderId="23" xfId="37" applyFont="1" applyFill="1" applyBorder="1" applyAlignment="1">
      <alignment horizontal="center" vertical="center" wrapText="1"/>
    </xf>
    <xf numFmtId="43" fontId="3" fillId="0" borderId="5" xfId="1" applyNumberFormat="1" applyFont="1" applyFill="1" applyBorder="1" applyAlignment="1">
      <alignment horizontal="center" vertical="center"/>
    </xf>
    <xf numFmtId="43" fontId="3" fillId="0" borderId="6" xfId="1" applyNumberFormat="1" applyFont="1" applyFill="1" applyBorder="1" applyAlignment="1">
      <alignment horizontal="center" vertical="center"/>
    </xf>
    <xf numFmtId="0" fontId="3" fillId="0" borderId="23" xfId="37" applyFont="1" applyFill="1" applyBorder="1" applyAlignment="1">
      <alignment horizontal="center" vertical="center"/>
    </xf>
    <xf numFmtId="0" fontId="6" fillId="0" borderId="3" xfId="37" applyFont="1" applyFill="1" applyBorder="1" applyAlignment="1">
      <alignment horizontal="center" vertical="center" wrapText="1"/>
    </xf>
    <xf numFmtId="0" fontId="3" fillId="0" borderId="24" xfId="0" applyFont="1" applyFill="1" applyBorder="1" applyAlignment="1">
      <alignment horizontal="left" vertical="center" wrapText="1"/>
    </xf>
    <xf numFmtId="0" fontId="3" fillId="0" borderId="3" xfId="0" applyFont="1" applyFill="1" applyBorder="1" applyAlignment="1">
      <alignment horizontal="center" vertical="center"/>
    </xf>
    <xf numFmtId="176" fontId="3" fillId="0" borderId="25" xfId="0" applyNumberFormat="1" applyFont="1" applyFill="1" applyBorder="1" applyAlignment="1">
      <alignment horizontal="center" vertical="center" wrapText="1"/>
    </xf>
    <xf numFmtId="9" fontId="3" fillId="0" borderId="3" xfId="37" applyNumberFormat="1" applyFont="1" applyFill="1" applyBorder="1" applyAlignment="1">
      <alignment horizontal="center" vertical="center"/>
    </xf>
    <xf numFmtId="0" fontId="3" fillId="0" borderId="26" xfId="0" applyFont="1" applyFill="1" applyBorder="1" applyAlignment="1">
      <alignment horizontal="left" vertical="center" wrapText="1"/>
    </xf>
    <xf numFmtId="0" fontId="3" fillId="0" borderId="27" xfId="0" applyFont="1" applyFill="1" applyBorder="1" applyAlignment="1">
      <alignment horizontal="left" vertical="center" wrapText="1"/>
    </xf>
    <xf numFmtId="9" fontId="3" fillId="0" borderId="4" xfId="37" applyNumberFormat="1" applyFont="1" applyFill="1" applyBorder="1" applyAlignment="1">
      <alignment horizontal="center" vertical="center"/>
    </xf>
    <xf numFmtId="0" fontId="3" fillId="0" borderId="23" xfId="0" applyFont="1" applyFill="1" applyBorder="1" applyAlignment="1">
      <alignment horizontal="left" vertical="center" wrapText="1"/>
    </xf>
    <xf numFmtId="0" fontId="3" fillId="0" borderId="4" xfId="37" applyFont="1" applyFill="1" applyBorder="1" applyAlignment="1">
      <alignment horizontal="center" vertical="center"/>
    </xf>
    <xf numFmtId="0" fontId="3" fillId="0" borderId="28" xfId="0" applyFont="1" applyFill="1" applyBorder="1" applyAlignment="1">
      <alignment horizontal="left" vertical="center" wrapText="1"/>
    </xf>
    <xf numFmtId="0" fontId="3" fillId="0" borderId="1" xfId="37" applyFont="1" applyFill="1" applyBorder="1" applyAlignment="1">
      <alignment horizontal="center" vertical="center" wrapText="1"/>
    </xf>
    <xf numFmtId="0" fontId="6" fillId="0" borderId="13" xfId="37" applyFont="1" applyFill="1" applyBorder="1" applyAlignment="1">
      <alignment horizontal="center" vertical="center" wrapText="1"/>
    </xf>
    <xf numFmtId="0" fontId="6" fillId="0" borderId="1" xfId="37" applyFont="1" applyFill="1" applyBorder="1" applyAlignment="1">
      <alignment horizontal="center" vertical="center" wrapText="1"/>
    </xf>
    <xf numFmtId="9" fontId="3" fillId="0" borderId="1" xfId="0" applyNumberFormat="1" applyFont="1" applyFill="1" applyBorder="1" applyAlignment="1">
      <alignment horizontal="center" vertical="center"/>
    </xf>
    <xf numFmtId="176" fontId="4" fillId="0" borderId="1" xfId="0" applyNumberFormat="1" applyFont="1" applyFill="1" applyBorder="1" applyAlignment="1">
      <alignment horizontal="center" vertical="center" wrapText="1"/>
    </xf>
    <xf numFmtId="0" fontId="3" fillId="0" borderId="2" xfId="37" applyFont="1" applyFill="1" applyBorder="1" applyAlignment="1">
      <alignment horizontal="center" vertical="center"/>
    </xf>
    <xf numFmtId="10" fontId="3" fillId="0" borderId="3" xfId="12" applyNumberFormat="1" applyFont="1" applyBorder="1" applyAlignment="1">
      <alignment horizontal="center" vertical="center"/>
    </xf>
    <xf numFmtId="43" fontId="3" fillId="0" borderId="23" xfId="1" applyNumberFormat="1" applyFont="1" applyFill="1" applyBorder="1" applyAlignment="1">
      <alignment horizontal="center" vertical="center"/>
    </xf>
    <xf numFmtId="180" fontId="3" fillId="0" borderId="25"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180" fontId="3" fillId="0" borderId="28" xfId="0" applyNumberFormat="1" applyFont="1" applyFill="1" applyBorder="1" applyAlignment="1">
      <alignment horizontal="center" vertical="center" wrapText="1"/>
    </xf>
    <xf numFmtId="180" fontId="3" fillId="0" borderId="28" xfId="37" applyNumberFormat="1" applyFont="1" applyFill="1" applyBorder="1" applyAlignment="1">
      <alignment horizontal="center" vertical="center" wrapText="1"/>
    </xf>
    <xf numFmtId="180" fontId="3" fillId="0" borderId="1" xfId="37" applyNumberFormat="1" applyFont="1" applyFill="1" applyBorder="1" applyAlignment="1">
      <alignment horizontal="center" vertical="center" wrapText="1"/>
    </xf>
    <xf numFmtId="180" fontId="3" fillId="0" borderId="1" xfId="0" applyNumberFormat="1" applyFont="1" applyFill="1" applyBorder="1" applyAlignment="1">
      <alignment horizontal="center" vertical="center" wrapText="1"/>
    </xf>
    <xf numFmtId="2" fontId="4" fillId="0" borderId="29" xfId="37" applyNumberFormat="1" applyFont="1" applyFill="1" applyBorder="1" applyAlignment="1">
      <alignment horizontal="center" vertical="center"/>
    </xf>
    <xf numFmtId="2" fontId="4" fillId="0" borderId="3" xfId="37" applyNumberFormat="1" applyFont="1" applyFill="1" applyBorder="1" applyAlignment="1">
      <alignment horizontal="center" vertical="center"/>
    </xf>
  </cellXfs>
  <cellStyles count="53">
    <cellStyle name="常规" xfId="0" builtinId="0"/>
    <cellStyle name="千位分隔 2" xfId="1"/>
    <cellStyle name="40% - 强调文字颜色 6" xfId="2" builtinId="51"/>
    <cellStyle name="20% - 强调文字颜色 6" xfId="3" builtinId="50"/>
    <cellStyle name="强调文字颜色 6" xfId="4" builtinId="49"/>
    <cellStyle name="40% - 强调文字颜色 5" xfId="5" builtinId="47"/>
    <cellStyle name="20% - 强调文字颜色 5" xfId="6" builtinId="46"/>
    <cellStyle name="强调文字颜色 5" xfId="7" builtinId="45"/>
    <cellStyle name="40% - 强调文字颜色 4" xfId="8" builtinId="43"/>
    <cellStyle name="标题 3" xfId="9" builtinId="18"/>
    <cellStyle name="解释性文本" xfId="10" builtinId="53"/>
    <cellStyle name="汇总" xfId="11" builtinId="25"/>
    <cellStyle name="百分比" xfId="12" builtinId="5"/>
    <cellStyle name="千位分隔" xfId="13" builtinId="3"/>
    <cellStyle name="标题 2" xfId="14" builtinId="17"/>
    <cellStyle name="货币[0]" xfId="15" builtinId="7"/>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60% - 强调文字颜色 6" xfId="30" builtinId="52"/>
    <cellStyle name="输入" xfId="31" builtinId="20"/>
    <cellStyle name="输出" xfId="32" builtinId="21"/>
    <cellStyle name="检查单元格" xfId="33" builtinId="23"/>
    <cellStyle name="链接单元格" xfId="34" builtinId="24"/>
    <cellStyle name="百分比 2" xfId="35"/>
    <cellStyle name="60% - 强调文字颜色 1" xfId="36" builtinId="32"/>
    <cellStyle name="常规 3" xfId="37"/>
    <cellStyle name="60% - 强调文字颜色 3" xfId="38" builtinId="40"/>
    <cellStyle name="注释" xfId="39" builtinId="10"/>
    <cellStyle name="标题" xfId="40" builtinId="15"/>
    <cellStyle name="好" xfId="41" builtinId="26"/>
    <cellStyle name="标题 4" xfId="42" builtinId="19"/>
    <cellStyle name="强调文字颜色 1" xfId="43" builtinId="29"/>
    <cellStyle name="适中" xfId="44" builtinId="28"/>
    <cellStyle name="20% - 强调文字颜色 1" xfId="45" builtinId="30"/>
    <cellStyle name="差" xfId="46" builtinId="27"/>
    <cellStyle name="强调文字颜色 2" xfId="47" builtinId="33"/>
    <cellStyle name="40% - 强调文字颜色 1" xfId="48" builtinId="31"/>
    <cellStyle name="常规 2" xfId="49"/>
    <cellStyle name="60% - 强调文字颜色 2" xfId="50" builtinId="36"/>
    <cellStyle name="40% - 强调文字颜色 2" xfId="51" builtinId="35"/>
    <cellStyle name="强调文字颜色 3" xfId="52"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19050</xdr:colOff>
      <xdr:row>4</xdr:row>
      <xdr:rowOff>12700</xdr:rowOff>
    </xdr:from>
    <xdr:to>
      <xdr:col>3</xdr:col>
      <xdr:colOff>1923142</xdr:colOff>
      <xdr:row>4</xdr:row>
      <xdr:rowOff>326572</xdr:rowOff>
    </xdr:to>
    <xdr:cxnSp>
      <xdr:nvCxnSpPr>
        <xdr:cNvPr id="2" name="直接连接符 1"/>
        <xdr:cNvCxnSpPr/>
      </xdr:nvCxnSpPr>
      <xdr:spPr>
        <a:xfrm>
          <a:off x="2387600" y="1511300"/>
          <a:ext cx="1474470" cy="31369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2"/>
  <sheetViews>
    <sheetView tabSelected="1" view="pageBreakPreview" zoomScaleNormal="70" topLeftCell="A9" workbookViewId="0">
      <selection activeCell="J15" sqref="J15"/>
    </sheetView>
  </sheetViews>
  <sheetFormatPr defaultColWidth="9" defaultRowHeight="14.25"/>
  <cols>
    <col min="1" max="1" width="7.53333333333333" style="2" customWidth="1"/>
    <col min="2" max="3" width="11.775" style="2" customWidth="1"/>
    <col min="4" max="4" width="19.6" style="2" customWidth="1"/>
    <col min="5" max="5" width="16.0666666666667" style="2" customWidth="1"/>
    <col min="6" max="6" width="19.3583333333333" style="2" customWidth="1"/>
    <col min="7" max="7" width="25.225" style="2" customWidth="1"/>
    <col min="8" max="9" width="11.775" style="2" customWidth="1"/>
    <col min="10" max="10" width="24.1333333333333" style="2" customWidth="1"/>
    <col min="11" max="11" width="10.4666666666667" style="2" customWidth="1"/>
    <col min="12" max="16384" width="9" style="2"/>
  </cols>
  <sheetData>
    <row r="1" ht="27" customHeight="1" spans="1:10">
      <c r="A1" s="3" t="s">
        <v>0</v>
      </c>
      <c r="B1" s="3"/>
      <c r="C1" s="3"/>
      <c r="D1" s="3"/>
      <c r="E1" s="3"/>
      <c r="F1" s="3"/>
      <c r="G1" s="3"/>
      <c r="H1" s="3"/>
      <c r="I1" s="3"/>
      <c r="J1" s="3"/>
    </row>
    <row r="2" ht="35" customHeight="1" spans="1:10">
      <c r="A2" s="4" t="s">
        <v>1</v>
      </c>
      <c r="B2" s="4"/>
      <c r="C2" s="4"/>
      <c r="D2" s="4"/>
      <c r="E2" s="4"/>
      <c r="F2" s="4"/>
      <c r="G2" s="4"/>
      <c r="H2" s="4"/>
      <c r="I2" s="4"/>
      <c r="J2" s="4"/>
    </row>
    <row r="3" ht="28" customHeight="1" spans="1:10">
      <c r="A3" s="5" t="s">
        <v>2</v>
      </c>
      <c r="B3" s="5"/>
      <c r="C3" s="5"/>
      <c r="D3" s="6" t="s">
        <v>3</v>
      </c>
      <c r="E3" s="6"/>
      <c r="F3" s="6"/>
      <c r="G3" s="6"/>
      <c r="H3" s="6"/>
      <c r="I3" s="6"/>
      <c r="J3" s="6"/>
    </row>
    <row r="4" ht="28" customHeight="1" spans="1:10">
      <c r="A4" s="5" t="s">
        <v>4</v>
      </c>
      <c r="B4" s="5"/>
      <c r="C4" s="5"/>
      <c r="D4" s="6" t="s">
        <v>5</v>
      </c>
      <c r="E4" s="6"/>
      <c r="F4" s="6"/>
      <c r="G4" s="45" t="s">
        <v>6</v>
      </c>
      <c r="H4" s="46" t="s">
        <v>7</v>
      </c>
      <c r="I4" s="46"/>
      <c r="J4" s="46"/>
    </row>
    <row r="5" ht="28" customHeight="1" spans="1:10">
      <c r="A5" s="7" t="s">
        <v>8</v>
      </c>
      <c r="B5" s="7"/>
      <c r="C5" s="7"/>
      <c r="D5" s="8"/>
      <c r="E5" s="7" t="s">
        <v>9</v>
      </c>
      <c r="F5" s="7" t="s">
        <v>10</v>
      </c>
      <c r="G5" s="7" t="s">
        <v>11</v>
      </c>
      <c r="H5" s="7" t="s">
        <v>12</v>
      </c>
      <c r="I5" s="7" t="s">
        <v>13</v>
      </c>
      <c r="J5" s="71" t="s">
        <v>14</v>
      </c>
    </row>
    <row r="6" ht="28" customHeight="1" spans="1:10">
      <c r="A6" s="9"/>
      <c r="B6" s="9"/>
      <c r="C6" s="9"/>
      <c r="D6" s="10" t="s">
        <v>15</v>
      </c>
      <c r="E6" s="47">
        <f t="shared" ref="E6:J6" si="0">SUM(E7:E9)</f>
        <v>354.65</v>
      </c>
      <c r="F6" s="47">
        <f t="shared" si="0"/>
        <v>354.36</v>
      </c>
      <c r="G6" s="47">
        <f t="shared" si="0"/>
        <v>354.36</v>
      </c>
      <c r="H6" s="48">
        <f t="shared" si="0"/>
        <v>10</v>
      </c>
      <c r="I6" s="72">
        <f t="shared" si="0"/>
        <v>1</v>
      </c>
      <c r="J6" s="48">
        <f t="shared" si="0"/>
        <v>10</v>
      </c>
    </row>
    <row r="7" ht="28" customHeight="1" spans="1:10">
      <c r="A7" s="9"/>
      <c r="B7" s="9"/>
      <c r="C7" s="9"/>
      <c r="D7" s="11" t="s">
        <v>16</v>
      </c>
      <c r="E7" s="47">
        <v>354.65</v>
      </c>
      <c r="F7" s="47">
        <v>354.36</v>
      </c>
      <c r="G7" s="47">
        <v>354.36</v>
      </c>
      <c r="H7" s="48">
        <v>10</v>
      </c>
      <c r="I7" s="72">
        <f>G7/F7</f>
        <v>1</v>
      </c>
      <c r="J7" s="48">
        <f>G7/F7*H7</f>
        <v>10</v>
      </c>
    </row>
    <row r="8" ht="28" customHeight="1" spans="1:10">
      <c r="A8" s="9"/>
      <c r="B8" s="9"/>
      <c r="C8" s="9"/>
      <c r="D8" s="11" t="s">
        <v>17</v>
      </c>
      <c r="E8" s="49">
        <v>0</v>
      </c>
      <c r="F8" s="49">
        <v>0</v>
      </c>
      <c r="G8" s="49">
        <v>0</v>
      </c>
      <c r="H8" s="50" t="s">
        <v>18</v>
      </c>
      <c r="I8" s="50" t="s">
        <v>18</v>
      </c>
      <c r="J8" s="50" t="s">
        <v>18</v>
      </c>
    </row>
    <row r="9" ht="28" customHeight="1" spans="1:10">
      <c r="A9" s="9"/>
      <c r="B9" s="9"/>
      <c r="C9" s="9"/>
      <c r="D9" s="11" t="s">
        <v>19</v>
      </c>
      <c r="E9" s="49">
        <v>0</v>
      </c>
      <c r="F9" s="49">
        <v>0</v>
      </c>
      <c r="G9" s="49">
        <v>0</v>
      </c>
      <c r="H9" s="50" t="s">
        <v>18</v>
      </c>
      <c r="I9" s="50" t="s">
        <v>18</v>
      </c>
      <c r="J9" s="50" t="s">
        <v>18</v>
      </c>
    </row>
    <row r="10" s="1" customFormat="1" ht="28" customHeight="1" spans="1:10">
      <c r="A10" s="12" t="s">
        <v>20</v>
      </c>
      <c r="B10" s="13" t="s">
        <v>21</v>
      </c>
      <c r="C10" s="14"/>
      <c r="D10" s="14"/>
      <c r="E10" s="14"/>
      <c r="F10" s="51"/>
      <c r="G10" s="52" t="s">
        <v>22</v>
      </c>
      <c r="H10" s="53"/>
      <c r="I10" s="53"/>
      <c r="J10" s="73"/>
    </row>
    <row r="11" ht="149" customHeight="1" spans="1:10">
      <c r="A11" s="15"/>
      <c r="B11" s="16" t="s">
        <v>23</v>
      </c>
      <c r="C11" s="16"/>
      <c r="D11" s="16"/>
      <c r="E11" s="16"/>
      <c r="F11" s="16"/>
      <c r="G11" s="16" t="s">
        <v>24</v>
      </c>
      <c r="H11" s="16"/>
      <c r="I11" s="16"/>
      <c r="J11" s="16"/>
    </row>
    <row r="12" ht="28" customHeight="1" spans="1:10">
      <c r="A12" s="17" t="s">
        <v>25</v>
      </c>
      <c r="B12" s="9" t="s">
        <v>26</v>
      </c>
      <c r="C12" s="18" t="s">
        <v>27</v>
      </c>
      <c r="D12" s="19" t="s">
        <v>28</v>
      </c>
      <c r="E12" s="54"/>
      <c r="F12" s="18" t="s">
        <v>29</v>
      </c>
      <c r="G12" s="55" t="s">
        <v>30</v>
      </c>
      <c r="H12" s="9" t="s">
        <v>12</v>
      </c>
      <c r="I12" s="9" t="s">
        <v>14</v>
      </c>
      <c r="J12" s="9" t="s">
        <v>31</v>
      </c>
    </row>
    <row r="13" ht="24" customHeight="1" spans="1:10">
      <c r="A13" s="20"/>
      <c r="B13" s="21"/>
      <c r="C13" s="21"/>
      <c r="D13" s="22" t="s">
        <v>32</v>
      </c>
      <c r="E13" s="56"/>
      <c r="F13" s="57" t="s">
        <v>33</v>
      </c>
      <c r="G13" s="57" t="s">
        <v>34</v>
      </c>
      <c r="H13" s="58">
        <v>4</v>
      </c>
      <c r="I13" s="74">
        <v>4</v>
      </c>
      <c r="J13" s="75"/>
    </row>
    <row r="14" ht="24" customHeight="1" spans="1:10">
      <c r="A14" s="20"/>
      <c r="B14" s="21"/>
      <c r="C14" s="21"/>
      <c r="D14" s="22" t="s">
        <v>35</v>
      </c>
      <c r="E14" s="56"/>
      <c r="F14" s="57" t="s">
        <v>36</v>
      </c>
      <c r="G14" s="57" t="s">
        <v>37</v>
      </c>
      <c r="H14" s="58">
        <v>4</v>
      </c>
      <c r="I14" s="74">
        <v>4</v>
      </c>
      <c r="J14" s="75"/>
    </row>
    <row r="15" ht="24" customHeight="1" spans="1:10">
      <c r="A15" s="20"/>
      <c r="B15" s="21"/>
      <c r="C15" s="21"/>
      <c r="D15" s="22" t="s">
        <v>38</v>
      </c>
      <c r="E15" s="56"/>
      <c r="F15" s="57" t="s">
        <v>39</v>
      </c>
      <c r="G15" s="57" t="s">
        <v>40</v>
      </c>
      <c r="H15" s="58">
        <v>4</v>
      </c>
      <c r="I15" s="74">
        <v>4</v>
      </c>
      <c r="J15" s="75"/>
    </row>
    <row r="16" ht="24" customHeight="1" spans="1:10">
      <c r="A16" s="20"/>
      <c r="B16" s="21"/>
      <c r="C16" s="21"/>
      <c r="D16" s="22" t="s">
        <v>41</v>
      </c>
      <c r="E16" s="56"/>
      <c r="F16" s="59" t="s">
        <v>42</v>
      </c>
      <c r="G16" s="59" t="s">
        <v>43</v>
      </c>
      <c r="H16" s="58">
        <v>3</v>
      </c>
      <c r="I16" s="74">
        <v>3</v>
      </c>
      <c r="J16" s="9"/>
    </row>
    <row r="17" ht="61" customHeight="1" spans="1:10">
      <c r="A17" s="20"/>
      <c r="B17" s="21"/>
      <c r="C17" s="21"/>
      <c r="D17" s="23" t="s">
        <v>44</v>
      </c>
      <c r="E17" s="60"/>
      <c r="F17" s="59" t="s">
        <v>45</v>
      </c>
      <c r="G17" s="59" t="s">
        <v>46</v>
      </c>
      <c r="H17" s="58">
        <v>2</v>
      </c>
      <c r="I17" s="74">
        <v>1.4</v>
      </c>
      <c r="J17" s="9" t="s">
        <v>47</v>
      </c>
    </row>
    <row r="18" ht="53" customHeight="1" spans="1:10">
      <c r="A18" s="20"/>
      <c r="B18" s="21"/>
      <c r="C18" s="24" t="s">
        <v>48</v>
      </c>
      <c r="D18" s="25" t="s">
        <v>49</v>
      </c>
      <c r="E18" s="61"/>
      <c r="F18" s="59" t="s">
        <v>50</v>
      </c>
      <c r="G18" s="59" t="s">
        <v>51</v>
      </c>
      <c r="H18" s="58">
        <v>3</v>
      </c>
      <c r="I18" s="74">
        <v>2.1</v>
      </c>
      <c r="J18" s="9" t="s">
        <v>52</v>
      </c>
    </row>
    <row r="19" ht="25" customHeight="1" spans="1:10">
      <c r="A19" s="20"/>
      <c r="B19" s="21"/>
      <c r="C19" s="21"/>
      <c r="D19" s="22" t="s">
        <v>53</v>
      </c>
      <c r="E19" s="56"/>
      <c r="F19" s="59" t="s">
        <v>54</v>
      </c>
      <c r="G19" s="59">
        <v>0.98</v>
      </c>
      <c r="H19" s="58">
        <v>3</v>
      </c>
      <c r="I19" s="74">
        <v>3</v>
      </c>
      <c r="J19" s="9"/>
    </row>
    <row r="20" ht="25" customHeight="1" spans="1:10">
      <c r="A20" s="20"/>
      <c r="B20" s="21"/>
      <c r="C20" s="21"/>
      <c r="D20" s="22" t="s">
        <v>55</v>
      </c>
      <c r="E20" s="56"/>
      <c r="F20" s="59" t="s">
        <v>54</v>
      </c>
      <c r="G20" s="62">
        <v>0.98</v>
      </c>
      <c r="H20" s="58">
        <v>3</v>
      </c>
      <c r="I20" s="76">
        <v>3</v>
      </c>
      <c r="J20" s="9"/>
    </row>
    <row r="21" ht="25" customHeight="1" spans="1:10">
      <c r="A21" s="20"/>
      <c r="B21" s="21"/>
      <c r="C21" s="21"/>
      <c r="D21" s="22" t="s">
        <v>56</v>
      </c>
      <c r="E21" s="56"/>
      <c r="F21" s="59" t="s">
        <v>57</v>
      </c>
      <c r="G21" s="62" t="s">
        <v>58</v>
      </c>
      <c r="H21" s="58">
        <v>4</v>
      </c>
      <c r="I21" s="76">
        <v>4</v>
      </c>
      <c r="J21" s="9"/>
    </row>
    <row r="22" ht="25" customHeight="1" spans="1:10">
      <c r="A22" s="20"/>
      <c r="B22" s="21"/>
      <c r="C22" s="21"/>
      <c r="D22" s="22" t="s">
        <v>59</v>
      </c>
      <c r="E22" s="56"/>
      <c r="F22" s="59" t="s">
        <v>60</v>
      </c>
      <c r="G22" s="62" t="s">
        <v>61</v>
      </c>
      <c r="H22" s="58">
        <v>3</v>
      </c>
      <c r="I22" s="76">
        <v>3</v>
      </c>
      <c r="J22" s="9"/>
    </row>
    <row r="23" ht="25" customHeight="1" spans="1:10">
      <c r="A23" s="20"/>
      <c r="B23" s="21"/>
      <c r="C23" s="21"/>
      <c r="D23" s="22" t="s">
        <v>62</v>
      </c>
      <c r="E23" s="56"/>
      <c r="F23" s="59" t="s">
        <v>54</v>
      </c>
      <c r="G23" s="62">
        <v>0.97</v>
      </c>
      <c r="H23" s="58">
        <v>4</v>
      </c>
      <c r="I23" s="76">
        <v>4</v>
      </c>
      <c r="J23" s="9"/>
    </row>
    <row r="24" ht="59" customHeight="1" spans="1:10">
      <c r="A24" s="20"/>
      <c r="B24" s="21"/>
      <c r="C24" s="21"/>
      <c r="D24" s="22" t="s">
        <v>63</v>
      </c>
      <c r="E24" s="56"/>
      <c r="F24" s="59" t="s">
        <v>50</v>
      </c>
      <c r="G24" s="62" t="s">
        <v>64</v>
      </c>
      <c r="H24" s="58">
        <v>2</v>
      </c>
      <c r="I24" s="76">
        <v>1.8</v>
      </c>
      <c r="J24" s="9" t="s">
        <v>65</v>
      </c>
    </row>
    <row r="25" ht="62" customHeight="1" spans="1:10">
      <c r="A25" s="20"/>
      <c r="B25" s="21"/>
      <c r="C25" s="21"/>
      <c r="D25" s="22" t="s">
        <v>66</v>
      </c>
      <c r="E25" s="56"/>
      <c r="F25" s="59" t="s">
        <v>45</v>
      </c>
      <c r="G25" s="62" t="s">
        <v>67</v>
      </c>
      <c r="H25" s="58">
        <v>2</v>
      </c>
      <c r="I25" s="76">
        <v>1.4</v>
      </c>
      <c r="J25" s="9" t="s">
        <v>68</v>
      </c>
    </row>
    <row r="26" ht="28" customHeight="1" spans="1:10">
      <c r="A26" s="20"/>
      <c r="B26" s="21"/>
      <c r="C26" s="26"/>
      <c r="D26" s="23" t="s">
        <v>69</v>
      </c>
      <c r="E26" s="60"/>
      <c r="F26" s="59" t="s">
        <v>54</v>
      </c>
      <c r="G26" s="62">
        <v>0.97</v>
      </c>
      <c r="H26" s="58">
        <v>3</v>
      </c>
      <c r="I26" s="76">
        <v>3</v>
      </c>
      <c r="J26" s="9"/>
    </row>
    <row r="27" ht="28" customHeight="1" spans="1:10">
      <c r="A27" s="20"/>
      <c r="B27" s="21"/>
      <c r="C27" s="21" t="s">
        <v>70</v>
      </c>
      <c r="D27" s="27" t="s">
        <v>71</v>
      </c>
      <c r="E27" s="63"/>
      <c r="F27" s="59" t="s">
        <v>72</v>
      </c>
      <c r="G27" s="59" t="s">
        <v>72</v>
      </c>
      <c r="H27" s="58">
        <v>4</v>
      </c>
      <c r="I27" s="76">
        <v>4</v>
      </c>
      <c r="J27" s="9"/>
    </row>
    <row r="28" ht="28" customHeight="1" spans="1:10">
      <c r="A28" s="20"/>
      <c r="B28" s="21"/>
      <c r="C28" s="21"/>
      <c r="D28" s="27" t="s">
        <v>73</v>
      </c>
      <c r="E28" s="63"/>
      <c r="F28" s="18" t="s">
        <v>74</v>
      </c>
      <c r="G28" s="18" t="s">
        <v>74</v>
      </c>
      <c r="H28" s="58">
        <v>4</v>
      </c>
      <c r="I28" s="76">
        <v>4</v>
      </c>
      <c r="J28" s="9"/>
    </row>
    <row r="29" ht="53" customHeight="1" spans="1:10">
      <c r="A29" s="20"/>
      <c r="B29" s="21"/>
      <c r="C29" s="21"/>
      <c r="D29" s="27" t="s">
        <v>75</v>
      </c>
      <c r="E29" s="63"/>
      <c r="F29" s="18" t="s">
        <v>76</v>
      </c>
      <c r="G29" s="64" t="s">
        <v>77</v>
      </c>
      <c r="H29" s="58">
        <v>4</v>
      </c>
      <c r="I29" s="76">
        <v>0</v>
      </c>
      <c r="J29" s="9" t="s">
        <v>78</v>
      </c>
    </row>
    <row r="30" ht="28" customHeight="1" spans="1:10">
      <c r="A30" s="20"/>
      <c r="B30" s="21"/>
      <c r="C30" s="21"/>
      <c r="D30" s="27" t="s">
        <v>79</v>
      </c>
      <c r="E30" s="63"/>
      <c r="F30" s="18" t="s">
        <v>80</v>
      </c>
      <c r="G30" s="64" t="s">
        <v>81</v>
      </c>
      <c r="H30" s="58">
        <v>4</v>
      </c>
      <c r="I30" s="76">
        <v>4</v>
      </c>
      <c r="J30" s="9"/>
    </row>
    <row r="31" ht="28" customHeight="1" spans="1:10">
      <c r="A31" s="20"/>
      <c r="B31" s="28" t="s">
        <v>82</v>
      </c>
      <c r="C31" s="29" t="s">
        <v>83</v>
      </c>
      <c r="D31" s="30" t="s">
        <v>84</v>
      </c>
      <c r="E31" s="63"/>
      <c r="F31" s="18" t="s">
        <v>85</v>
      </c>
      <c r="G31" s="64" t="s">
        <v>86</v>
      </c>
      <c r="H31" s="58">
        <v>3</v>
      </c>
      <c r="I31" s="76">
        <v>3</v>
      </c>
      <c r="J31" s="9"/>
    </row>
    <row r="32" ht="28" customHeight="1" spans="1:10">
      <c r="A32" s="20"/>
      <c r="B32" s="31"/>
      <c r="C32" s="32"/>
      <c r="D32" s="33" t="s">
        <v>87</v>
      </c>
      <c r="E32" s="65"/>
      <c r="F32" s="66" t="s">
        <v>88</v>
      </c>
      <c r="G32" s="67" t="s">
        <v>89</v>
      </c>
      <c r="H32" s="58">
        <v>2</v>
      </c>
      <c r="I32" s="77">
        <v>2</v>
      </c>
      <c r="J32" s="51"/>
    </row>
    <row r="33" ht="56" customHeight="1" spans="1:10">
      <c r="A33" s="20"/>
      <c r="B33" s="34" t="s">
        <v>90</v>
      </c>
      <c r="C33" s="28" t="s">
        <v>91</v>
      </c>
      <c r="D33" s="35" t="s">
        <v>92</v>
      </c>
      <c r="E33" s="65"/>
      <c r="F33" s="66" t="s">
        <v>93</v>
      </c>
      <c r="G33" s="68" t="s">
        <v>94</v>
      </c>
      <c r="H33" s="58">
        <v>10</v>
      </c>
      <c r="I33" s="78">
        <v>9</v>
      </c>
      <c r="J33" s="51" t="s">
        <v>95</v>
      </c>
    </row>
    <row r="34" ht="49" customHeight="1" spans="1:10">
      <c r="A34" s="20"/>
      <c r="B34" s="31"/>
      <c r="C34" s="36"/>
      <c r="D34" s="35" t="s">
        <v>96</v>
      </c>
      <c r="E34" s="65"/>
      <c r="F34" s="66" t="s">
        <v>97</v>
      </c>
      <c r="G34" s="68" t="s">
        <v>98</v>
      </c>
      <c r="H34" s="58">
        <v>10</v>
      </c>
      <c r="I34" s="78">
        <v>9</v>
      </c>
      <c r="J34" s="51" t="s">
        <v>99</v>
      </c>
    </row>
    <row r="35" ht="49" customHeight="1" spans="1:10">
      <c r="A35" s="20"/>
      <c r="B35" s="37" t="s">
        <v>100</v>
      </c>
      <c r="C35" s="37" t="s">
        <v>101</v>
      </c>
      <c r="D35" s="38" t="s">
        <v>102</v>
      </c>
      <c r="E35" s="38"/>
      <c r="F35" s="69" t="s">
        <v>103</v>
      </c>
      <c r="G35" s="69">
        <v>0.95</v>
      </c>
      <c r="H35" s="58">
        <v>5</v>
      </c>
      <c r="I35" s="79">
        <v>4</v>
      </c>
      <c r="J35" s="51" t="s">
        <v>104</v>
      </c>
    </row>
    <row r="36" ht="28" customHeight="1" spans="1:10">
      <c r="A36" s="39" t="s">
        <v>105</v>
      </c>
      <c r="B36" s="40"/>
      <c r="C36" s="40"/>
      <c r="D36" s="40"/>
      <c r="E36" s="40"/>
      <c r="F36" s="40"/>
      <c r="G36" s="40"/>
      <c r="H36" s="70">
        <f>SUM(H13:H35)+H6</f>
        <v>100</v>
      </c>
      <c r="I36" s="80">
        <f>J6+SUM(I13:I35)</f>
        <v>90.7</v>
      </c>
      <c r="J36" s="81"/>
    </row>
    <row r="37" spans="1:10">
      <c r="A37" s="41"/>
      <c r="B37" s="41"/>
      <c r="C37" s="41"/>
      <c r="D37" s="41"/>
      <c r="E37" s="41"/>
      <c r="F37" s="41"/>
      <c r="G37" s="41"/>
      <c r="H37" s="41"/>
      <c r="I37" s="41"/>
      <c r="J37" s="41"/>
    </row>
    <row r="38" ht="86" customHeight="1" spans="1:10">
      <c r="A38" s="42"/>
      <c r="B38" s="42"/>
      <c r="C38" s="42"/>
      <c r="D38" s="42"/>
      <c r="E38" s="42"/>
      <c r="F38" s="42"/>
      <c r="G38" s="42"/>
      <c r="H38" s="42"/>
      <c r="I38" s="42"/>
      <c r="J38" s="42"/>
    </row>
    <row r="39" spans="1:10">
      <c r="A39" s="43"/>
      <c r="B39" s="43"/>
      <c r="C39" s="43"/>
      <c r="D39" s="43"/>
      <c r="E39" s="43"/>
      <c r="F39" s="43"/>
      <c r="G39" s="43"/>
      <c r="H39" s="43"/>
      <c r="I39" s="43"/>
      <c r="J39" s="43"/>
    </row>
    <row r="40" spans="1:10">
      <c r="A40" s="43"/>
      <c r="B40" s="43"/>
      <c r="C40" s="43"/>
      <c r="D40" s="43"/>
      <c r="E40" s="43"/>
      <c r="F40" s="43"/>
      <c r="G40" s="43"/>
      <c r="H40" s="43"/>
      <c r="I40" s="43"/>
      <c r="J40" s="43"/>
    </row>
    <row r="41" ht="24" customHeight="1" spans="1:10">
      <c r="A41" s="44"/>
      <c r="B41" s="44"/>
      <c r="C41" s="44"/>
      <c r="D41" s="44"/>
      <c r="E41" s="44"/>
      <c r="F41" s="44"/>
      <c r="G41" s="44"/>
      <c r="H41" s="44"/>
      <c r="I41" s="44"/>
      <c r="J41" s="44"/>
    </row>
    <row r="42" ht="15.75" spans="3:7">
      <c r="C42" s="1"/>
      <c r="D42" s="1"/>
      <c r="E42" s="1"/>
      <c r="F42" s="1"/>
      <c r="G42" s="1"/>
    </row>
  </sheetData>
  <mergeCells count="54">
    <mergeCell ref="A1:J1"/>
    <mergeCell ref="A2:J2"/>
    <mergeCell ref="A3:C3"/>
    <mergeCell ref="D3:J3"/>
    <mergeCell ref="A4:C4"/>
    <mergeCell ref="D4:F4"/>
    <mergeCell ref="H4:J4"/>
    <mergeCell ref="B10:F10"/>
    <mergeCell ref="G10:J10"/>
    <mergeCell ref="B11:F11"/>
    <mergeCell ref="G11:J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A36:G36"/>
    <mergeCell ref="I36:J36"/>
    <mergeCell ref="A37:D37"/>
    <mergeCell ref="E37:G37"/>
    <mergeCell ref="H37:J37"/>
    <mergeCell ref="A38:J38"/>
    <mergeCell ref="A39:J39"/>
    <mergeCell ref="A40:J40"/>
    <mergeCell ref="A10:A11"/>
    <mergeCell ref="A12:A35"/>
    <mergeCell ref="B13:B30"/>
    <mergeCell ref="B31:B32"/>
    <mergeCell ref="B33:B34"/>
    <mergeCell ref="C13:C17"/>
    <mergeCell ref="C18:C26"/>
    <mergeCell ref="C27:C30"/>
    <mergeCell ref="C31:C32"/>
    <mergeCell ref="C33:C34"/>
    <mergeCell ref="A5:C9"/>
  </mergeCells>
  <printOptions horizontalCentered="1" verticalCentered="1"/>
  <pageMargins left="0" right="0" top="0.393055555555556" bottom="0.393055555555556" header="0.314583333333333" footer="0.314583333333333"/>
  <pageSetup paperSize="9" scale="58" fitToWidth="0" orientation="portrait" horizontalDpi="600"/>
  <headerFooter/>
  <rowBreaks count="4" manualBreakCount="4">
    <brk id="38" max="9" man="1"/>
    <brk id="42" max="16383" man="1"/>
    <brk id="42" max="16383" man="1"/>
    <brk id="42" max="16383" man="1"/>
  </rowBreak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2024年项目支出绩效自评表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bjzx</cp:lastModifiedBy>
  <dcterms:created xsi:type="dcterms:W3CDTF">2019-04-04T01:58:00Z</dcterms:created>
  <cp:lastPrinted>2023-05-18T05:33:00Z</cp:lastPrinted>
  <dcterms:modified xsi:type="dcterms:W3CDTF">2025-08-27T14:25:52Z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2052-11.8.2.11653</vt:lpwstr>
  </property>
  <property fmtid="{D5CDD505-2E9C-101B-9397-08002B2CF9AE}" pid="3" name="ICV">
    <vt:lpwstr>8B478200D8E04FA9B5CEB76E7C29E28F_13</vt:lpwstr>
  </property>
</Properties>
</file>