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44525"/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<sst xmlns="http://schemas.openxmlformats.org/spreadsheetml/2006/main" count="75" uniqueCount="62">
  <si>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</si>
  <si>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</si>
  <si>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</si>
  <si>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</si>
  <si>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</si>
  <si>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</si>
  <si>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</si>
  <si>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</si>
  <si>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</si>
  <si>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</si>
  <si>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</si>
  <si>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</si>
  <si>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</si>
  <si>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</si>
  <si>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</si>
  <si>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</si>
  <si>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</si>
  <si>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</si>
  <si>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</si>
  <si>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</si>
  <si>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</si>
  <si>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</si>
  <si>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采购数字档案管理软件，实现档案数字化管理。</t>
  </si>
  <si>
    <t>完成数字档案管理软件采购、部署、测试调试，实现档案数字化管理。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</si>
  <si>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</si>
  <si>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</si>
  <si>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</si>
  <si>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</si>
  <si>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</si>
  <si>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</si>
  <si>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</si>
  <si>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</si>
  <si>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</si>
  <si>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软件采购数量</t>
  </si>
  <si>
    <t>1套</t>
  </si>
  <si>
    <t>质量指标</t>
  </si>
  <si>
    <t>软件功能及标准满足国家\北京市数字档案建设标准</t>
  </si>
  <si>
    <t>时效指标</t>
  </si>
  <si>
    <t>项目支付进度</t>
  </si>
  <si>
    <t>2024年4月底前</t>
  </si>
  <si>
    <t>2024年4月18日支付</t>
  </si>
  <si>
    <t>成本指标</t>
  </si>
  <si>
    <t>总成本控制数</t>
  </si>
  <si>
    <t>≤68万元</t>
  </si>
  <si>
    <t>60万元</t>
  </si>
  <si>
    <t>效益指标</t>
  </si>
  <si>
    <t>经济效益指标
（15分）</t>
  </si>
  <si>
    <t>节约成本</t>
  </si>
  <si>
    <t>数字化档案管理有助于降低档案管理的人工及档案维护成本。</t>
  </si>
  <si>
    <t>可持续影响（15分）</t>
  </si>
  <si>
    <t>提高管理效率</t>
  </si>
  <si>
    <t>提升档案管理工作效益，档案管理工作更加规范有序。</t>
  </si>
  <si>
    <t>满意度指标</t>
  </si>
  <si>
    <t>服务对象满意度指标</t>
  </si>
  <si>
    <t>行业主管部门满意度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</si>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</sst>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4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6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" fillId="0" borderId="11" xfId="52" applyFont="1" applyFill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 wrapText="1"/>
    </xf>
    <xf numFmtId="0" fontId="5" fillId="0" borderId="13" xfId="5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6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 t="s">
        <v>5</v>
      </c>
      <c r="I4" s="5"/>
      <c r="J4" s="5" t="s">
        <v>6</v>
      </c>
      <c r="K4" s="5"/>
      <c r="L4" s="5"/>
      <c r="M4" s="5"/>
      <c r="N4" s="5"/>
    </row>
    <row r="5" ht="31" customHeight="1" spans="1:14">
      <c r="A5" s="6" t="s">
        <v>7</v>
      </c>
      <c r="B5" s="7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0.25" customHeight="1" spans="1:14">
      <c r="A6" s="8"/>
      <c r="B6" s="9"/>
      <c r="C6" s="10" t="s">
        <v>14</v>
      </c>
      <c r="D6" s="10"/>
      <c r="E6" s="11">
        <v>68</v>
      </c>
      <c r="F6" s="11">
        <v>68</v>
      </c>
      <c r="G6" s="11"/>
      <c r="H6" s="11">
        <v>60</v>
      </c>
      <c r="I6" s="11"/>
      <c r="J6" s="4">
        <v>10</v>
      </c>
      <c r="K6" s="4"/>
      <c r="L6" s="28">
        <f>H6/F6</f>
        <v>0.882352941176471</v>
      </c>
      <c r="M6" s="28"/>
      <c r="N6" s="29">
        <f>ROUNDDOWN(L6*100/10,1)</f>
        <v>8.8</v>
      </c>
    </row>
    <row r="7" ht="20.25" customHeight="1" spans="1:14">
      <c r="A7" s="8"/>
      <c r="B7" s="9"/>
      <c r="C7" s="4" t="s">
        <v>15</v>
      </c>
      <c r="D7" s="4"/>
      <c r="E7" s="11">
        <f>E6</f>
        <v>68</v>
      </c>
      <c r="F7" s="11">
        <f t="shared" ref="F7:I7" si="0">F6</f>
        <v>68</v>
      </c>
      <c r="G7" s="11">
        <f t="shared" si="0"/>
        <v>0</v>
      </c>
      <c r="H7" s="11">
        <f t="shared" si="0"/>
        <v>60</v>
      </c>
      <c r="I7" s="11">
        <f t="shared" si="0"/>
        <v>0</v>
      </c>
      <c r="J7" s="4" t="s">
        <v>16</v>
      </c>
      <c r="K7" s="4"/>
      <c r="L7" s="4" t="s">
        <v>16</v>
      </c>
      <c r="M7" s="4"/>
      <c r="N7" s="4" t="s">
        <v>16</v>
      </c>
    </row>
    <row r="8" ht="20.25" customHeight="1" spans="1:14">
      <c r="A8" s="8"/>
      <c r="B8" s="9"/>
      <c r="C8" s="4" t="s">
        <v>17</v>
      </c>
      <c r="D8" s="4"/>
      <c r="E8" s="12">
        <v>0</v>
      </c>
      <c r="F8" s="12">
        <v>0</v>
      </c>
      <c r="G8" s="12"/>
      <c r="H8" s="12">
        <v>0</v>
      </c>
      <c r="I8" s="12"/>
      <c r="J8" s="5" t="s">
        <v>16</v>
      </c>
      <c r="K8" s="5"/>
      <c r="L8" s="5" t="s">
        <v>16</v>
      </c>
      <c r="M8" s="5"/>
      <c r="N8" s="5" t="s">
        <v>16</v>
      </c>
    </row>
    <row r="9" ht="20.25" customHeight="1" spans="1:14">
      <c r="A9" s="13"/>
      <c r="B9" s="14"/>
      <c r="C9" s="4" t="s">
        <v>18</v>
      </c>
      <c r="D9" s="4"/>
      <c r="E9" s="12">
        <v>0</v>
      </c>
      <c r="F9" s="12">
        <v>0</v>
      </c>
      <c r="G9" s="12"/>
      <c r="H9" s="12">
        <v>0</v>
      </c>
      <c r="I9" s="12"/>
      <c r="J9" s="5" t="s">
        <v>16</v>
      </c>
      <c r="K9" s="5"/>
      <c r="L9" s="5" t="s">
        <v>16</v>
      </c>
      <c r="M9" s="5"/>
      <c r="N9" s="5" t="s">
        <v>16</v>
      </c>
    </row>
    <row r="10" ht="20.25" customHeight="1" spans="1:14">
      <c r="A10" s="15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57" customHeight="1" spans="1:14">
      <c r="A11" s="16"/>
      <c r="B11" s="17" t="s">
        <v>22</v>
      </c>
      <c r="C11" s="17"/>
      <c r="D11" s="17"/>
      <c r="E11" s="17"/>
      <c r="F11" s="17"/>
      <c r="G11" s="17"/>
      <c r="H11" s="17" t="s">
        <v>23</v>
      </c>
      <c r="I11" s="17"/>
      <c r="J11" s="17"/>
      <c r="K11" s="17"/>
      <c r="L11" s="17"/>
      <c r="M11" s="17"/>
      <c r="N11" s="17"/>
    </row>
    <row r="12" ht="31" customHeight="1" spans="1:14">
      <c r="A12" s="15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15" t="s">
        <v>28</v>
      </c>
      <c r="H12" s="15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ht="31.15" customHeight="1" spans="1:14">
      <c r="A13" s="18"/>
      <c r="B13" s="15" t="s">
        <v>31</v>
      </c>
      <c r="C13" s="15" t="s">
        <v>32</v>
      </c>
      <c r="D13" s="19" t="s">
        <v>33</v>
      </c>
      <c r="E13" s="20"/>
      <c r="F13" s="21"/>
      <c r="G13" s="22" t="s">
        <v>34</v>
      </c>
      <c r="H13" s="22" t="s">
        <v>34</v>
      </c>
      <c r="I13" s="30">
        <v>15</v>
      </c>
      <c r="J13" s="31"/>
      <c r="K13" s="30">
        <v>15</v>
      </c>
      <c r="L13" s="31"/>
      <c r="M13" s="19"/>
      <c r="N13" s="21"/>
    </row>
    <row r="14" ht="65" customHeight="1" spans="1:14">
      <c r="A14" s="18"/>
      <c r="B14" s="18"/>
      <c r="C14" s="15" t="s">
        <v>35</v>
      </c>
      <c r="D14" s="19" t="s">
        <v>36</v>
      </c>
      <c r="E14" s="20"/>
      <c r="F14" s="21"/>
      <c r="G14" s="23">
        <v>1</v>
      </c>
      <c r="H14" s="23">
        <v>1</v>
      </c>
      <c r="I14" s="30">
        <v>15</v>
      </c>
      <c r="J14" s="31"/>
      <c r="K14" s="30">
        <v>15</v>
      </c>
      <c r="L14" s="31"/>
      <c r="M14" s="19"/>
      <c r="N14" s="21"/>
    </row>
    <row r="15" ht="36.6" customHeight="1" spans="1:14">
      <c r="A15" s="18"/>
      <c r="B15" s="18"/>
      <c r="C15" s="15" t="s">
        <v>37</v>
      </c>
      <c r="D15" s="19" t="s">
        <v>38</v>
      </c>
      <c r="E15" s="20"/>
      <c r="F15" s="21"/>
      <c r="G15" s="22" t="s">
        <v>39</v>
      </c>
      <c r="H15" s="22" t="s">
        <v>40</v>
      </c>
      <c r="I15" s="30">
        <v>10</v>
      </c>
      <c r="J15" s="31"/>
      <c r="K15" s="30">
        <v>10</v>
      </c>
      <c r="L15" s="31"/>
      <c r="M15" s="19"/>
      <c r="N15" s="21"/>
    </row>
    <row r="16" ht="49.9" customHeight="1" spans="1:14">
      <c r="A16" s="18"/>
      <c r="B16" s="18"/>
      <c r="C16" s="15" t="s">
        <v>41</v>
      </c>
      <c r="D16" s="19" t="s">
        <v>42</v>
      </c>
      <c r="E16" s="20"/>
      <c r="F16" s="21"/>
      <c r="G16" s="22" t="s">
        <v>43</v>
      </c>
      <c r="H16" s="22" t="s">
        <v>44</v>
      </c>
      <c r="I16" s="30">
        <v>10</v>
      </c>
      <c r="J16" s="31"/>
      <c r="K16" s="30">
        <v>10</v>
      </c>
      <c r="L16" s="31"/>
      <c r="M16" s="19"/>
      <c r="N16" s="21"/>
    </row>
    <row r="17" ht="69" customHeight="1" spans="1:14">
      <c r="A17" s="18"/>
      <c r="B17" s="15" t="s">
        <v>45</v>
      </c>
      <c r="C17" s="15" t="s">
        <v>46</v>
      </c>
      <c r="D17" s="19" t="s">
        <v>47</v>
      </c>
      <c r="E17" s="20"/>
      <c r="F17" s="21"/>
      <c r="G17" s="22" t="s">
        <v>48</v>
      </c>
      <c r="H17" s="22" t="s">
        <v>48</v>
      </c>
      <c r="I17" s="30">
        <v>15</v>
      </c>
      <c r="J17" s="31"/>
      <c r="K17" s="30">
        <v>15</v>
      </c>
      <c r="L17" s="31"/>
      <c r="M17" s="19"/>
      <c r="N17" s="21"/>
    </row>
    <row r="18" ht="69" customHeight="1" spans="1:14">
      <c r="A18" s="18"/>
      <c r="B18" s="18"/>
      <c r="C18" s="15" t="s">
        <v>49</v>
      </c>
      <c r="D18" s="19" t="s">
        <v>50</v>
      </c>
      <c r="E18" s="20"/>
      <c r="F18" s="21"/>
      <c r="G18" s="22" t="s">
        <v>51</v>
      </c>
      <c r="H18" s="22" t="s">
        <v>51</v>
      </c>
      <c r="I18" s="30">
        <v>15</v>
      </c>
      <c r="J18" s="31"/>
      <c r="K18" s="30">
        <v>15</v>
      </c>
      <c r="L18" s="31"/>
      <c r="M18" s="19"/>
      <c r="N18" s="21"/>
    </row>
    <row r="19" ht="57.6" customHeight="1" spans="1:14">
      <c r="A19" s="18"/>
      <c r="B19" s="15" t="s">
        <v>52</v>
      </c>
      <c r="C19" s="15" t="s">
        <v>53</v>
      </c>
      <c r="D19" s="19" t="s">
        <v>54</v>
      </c>
      <c r="E19" s="20"/>
      <c r="F19" s="21"/>
      <c r="G19" s="22" t="s">
        <v>55</v>
      </c>
      <c r="H19" s="23">
        <v>1</v>
      </c>
      <c r="I19" s="30">
        <v>10</v>
      </c>
      <c r="J19" s="31"/>
      <c r="K19" s="30">
        <v>10</v>
      </c>
      <c r="L19" s="31"/>
      <c r="M19" s="19"/>
      <c r="N19" s="21"/>
    </row>
    <row r="20" ht="17.25" customHeight="1" spans="1:14">
      <c r="A20" s="24" t="s">
        <v>56</v>
      </c>
      <c r="B20" s="24"/>
      <c r="C20" s="24"/>
      <c r="D20" s="24"/>
      <c r="E20" s="24"/>
      <c r="F20" s="24"/>
      <c r="G20" s="24"/>
      <c r="H20" s="24"/>
      <c r="I20" s="24">
        <f>SUM(I13:J19)+J6</f>
        <v>100</v>
      </c>
      <c r="J20" s="24"/>
      <c r="K20" s="32">
        <f>SUM(K13:L19)+N6</f>
        <v>98.8</v>
      </c>
      <c r="L20" s="24"/>
      <c r="M20" s="33"/>
      <c r="N20" s="33"/>
    </row>
    <row r="21" ht="16.5" customHeight="1" spans="1:14">
      <c r="A21" s="25" t="s">
        <v>57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ht="16.5" customHeight="1" spans="1:14">
      <c r="A22" s="26" t="s">
        <v>58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ht="56.25" customHeight="1" spans="1:14">
      <c r="A23" s="26" t="s">
        <v>59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ht="16.5" customHeight="1" spans="1:14">
      <c r="A24" s="26" t="s">
        <v>60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ht="16.5" customHeight="1" spans="1:14">
      <c r="A25" s="26" t="s">
        <v>61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ht="13.5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