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项目支出绩效自评表!$A$1:$N$44</definedName>
  </definedNames>
  <calcPr calcId="144525"/>
</workbook>
</file>

<file path=xl/sharedStrings.xml><?xml version="1.0" encoding="utf-8"?>
<sst xmlns="http://schemas.openxmlformats.org/spreadsheetml/2006/main" count="130" uniqueCount="103">
  <si>
    <t>项目支出绩效自评表</t>
  </si>
  <si>
    <t>（2024年度）</t>
  </si>
  <si>
    <t>项目名称</t>
  </si>
  <si>
    <t>2023-2024年北京市城市管理委员会政务云租用（尾款）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</si>
  <si>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</si>
  <si>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</si>
  <si>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</si>
  <si>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</si>
  <si>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</si>
  <si>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</si>
  <si>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</si>
  <si>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</si>
  <si>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</si>
  <si>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</si>
  <si>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</si>
  <si>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</si>
  <si>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</si>
  <si>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</si>
  <si>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</si>
  <si>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</si>
  <si>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</si>
  <si>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</si>
  <si>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</si>
  <si>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 xml:space="preserve">目标1：完成支撑北京市城市管理委员会业务信息系统在政务云上正常运行的云计算资源的租赁任务；
目标2：为政务云上运行的业务信息系统提供所需计算资源的分配、管理等日常维护工作；
目标3：为政务云上运行的信息系统提供必要的网络安全防护服务；
目标4：确保操作系统层及以下层的安全稳定运行。
目标5：按时完成项目验收工作。
</t>
  </si>
  <si>
    <t>目标1：完成支撑北京市城市管理委员会业务信息系统在政务云上正常运行的云计算资源的租赁任务；
目标2：为政务云上运行的业务信息系统提供所需计算资源的分配、管理等日常维护工作；
目标3：为政务云上运行的信息系统提供必要的网络安全防护服务；
目标4：确保操作系统层及以下层的安全稳定运行。
目标5：按时完成项目验收工作。</t>
  </si>
  <si>
    <t>绩
效
指
标</t>
  </si>
  <si>
    <t>一级指标</t>
  </si>
  <si>
    <t>二级指标</t>
  </si>
  <si>
    <t>三级指标</t>
  </si>
  <si>
    <t>年度指标值</t>
  </si>
  <si>
    <t>实际完成值</t>
  </si>
  <si>
    <t>偏差原因分析及改进措施</t>
  </si>
  <si>
    <t>产出指标</t>
  </si>
  <si>
    <t>数量指标</t>
  </si>
  <si>
    <t>租赁时长</t>
  </si>
  <si>
    <t>12个月</t>
  </si>
  <si>
    <t>为信息系统提供计算服务数量</t>
  </si>
  <si>
    <t>2项</t>
  </si>
  <si>
    <t>为信息系统提供存储服务数量</t>
  </si>
  <si>
    <t>4项</t>
  </si>
  <si>
    <t>为信息系统提供网络服务数量</t>
  </si>
  <si>
    <t>5项</t>
  </si>
  <si>
    <t>为信息系统提供基础软件支撑数量</t>
  </si>
  <si>
    <t>2类</t>
  </si>
  <si>
    <t>为信息系统提供安全监测及防护服务数量</t>
  </si>
  <si>
    <t>8项</t>
  </si>
  <si>
    <t>质量指标</t>
  </si>
  <si>
    <t>云计算资源可用率</t>
  </si>
  <si>
    <t>网络安全保障率</t>
  </si>
  <si>
    <t>数据目录完成率</t>
  </si>
  <si>
    <t>时效指标</t>
  </si>
  <si>
    <t>故障修复响应时限</t>
  </si>
  <si>
    <t>≤30分钟</t>
  </si>
  <si>
    <t>未超过30分钟</t>
  </si>
  <si>
    <t>石油天然气管道保护等系统基础服务验收时间</t>
  </si>
  <si>
    <t>2024年9月底前</t>
  </si>
  <si>
    <t>2024年9月中旬</t>
  </si>
  <si>
    <t>石油天然气管道保护等系统扩展服务验收时间</t>
  </si>
  <si>
    <t>北京市能源运行综合监测等系统基础服务验收时间</t>
  </si>
  <si>
    <t>北京市能源运行综合监测等系统扩展服务验收时间</t>
  </si>
  <si>
    <t>北京市建筑垃圾车辆运输管理等系统基础服务验收时间</t>
  </si>
  <si>
    <t>北京市建筑垃圾车辆运输管理等系统扩展服务验收时间</t>
  </si>
  <si>
    <t>成本指标</t>
  </si>
  <si>
    <t>分项成本控制数：石油天然气管道保护等系统基础服务</t>
  </si>
  <si>
    <t>≤313.35</t>
  </si>
  <si>
    <t>合同金额313.34万元</t>
  </si>
  <si>
    <t>分项成本控制数：石油天然气管道保护等系统扩展服务</t>
  </si>
  <si>
    <t>≤350.28</t>
  </si>
  <si>
    <t>合同金额350.26万元</t>
  </si>
  <si>
    <t>分项成本控制数：北京市能源运行综合监测等系统基础服务</t>
  </si>
  <si>
    <t>≤385.14</t>
  </si>
  <si>
    <t>合同金额385万元</t>
  </si>
  <si>
    <t>分项成本控制数：北京市能源运行综合监测等系统扩展服务</t>
  </si>
  <si>
    <t>≤205.21</t>
  </si>
  <si>
    <t>合同金额205万元</t>
  </si>
  <si>
    <t>分项成本控制数：北京市建筑垃圾车辆运输管理等系统基础服务</t>
  </si>
  <si>
    <t>≤203.81</t>
  </si>
  <si>
    <t>合同金额203.803428万元</t>
  </si>
  <si>
    <t>分项成本控制数：北京市建筑垃圾车辆运输管理等系统扩展服务</t>
  </si>
  <si>
    <t>≤198.07</t>
  </si>
  <si>
    <t>合同金额198.006万元</t>
  </si>
  <si>
    <t>效益指标</t>
  </si>
  <si>
    <t>经济效益
指标</t>
  </si>
  <si>
    <t>不新增设备采购资金</t>
  </si>
  <si>
    <t>不新增本地机房的服务器和存储等设备采购资金</t>
  </si>
  <si>
    <t>社会效益指标</t>
  </si>
  <si>
    <t>为北京市大数据共享提供支撑</t>
  </si>
  <si>
    <t>通过信息系统入云、系统上链、数据挂接、接入市级大数据中心等一系列任务的完成，实现了委信息系统数据在市大数据中心域内的共享</t>
  </si>
  <si>
    <t>随着信息系统应用水平、网络安全运行与管理水平、数据安全保障与应用水平的不断提高，信息系统入云资源的管理呈现动态化、常态化趋势，未来需要继续对已入云信息系统的整体性资源使用率加强日常跟踪、监督与管理。</t>
  </si>
  <si>
    <t>可持续影响指标</t>
  </si>
  <si>
    <t>维持云计算资源规模基本不变</t>
  </si>
  <si>
    <t>除新信息系统部署需求外，维持云计算资源规模基本不变</t>
  </si>
  <si>
    <t>继续强化对政务云、信息系统建设运维、信息系统安全运维三支技术团队统一的组织与领导、统筹与管理</t>
  </si>
  <si>
    <t>满意度指标</t>
  </si>
  <si>
    <t>服务对象满意度指标</t>
  </si>
  <si>
    <t>主办部室满意度</t>
  </si>
  <si>
    <t xml:space="preserve"> ≥90%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</si>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</sst>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sz val="12"/>
      <color rgb="FFFF0000"/>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2"/>
      <color theme="1"/>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7"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18" applyNumberFormat="0" applyFill="0" applyAlignment="0" applyProtection="0">
      <alignment vertical="center"/>
    </xf>
    <xf numFmtId="0" fontId="20" fillId="0" borderId="18" applyNumberFormat="0" applyFill="0" applyAlignment="0" applyProtection="0">
      <alignment vertical="center"/>
    </xf>
    <xf numFmtId="0" fontId="12" fillId="9" borderId="0" applyNumberFormat="0" applyBorder="0" applyAlignment="0" applyProtection="0">
      <alignment vertical="center"/>
    </xf>
    <xf numFmtId="0" fontId="15" fillId="0" borderId="19" applyNumberFormat="0" applyFill="0" applyAlignment="0" applyProtection="0">
      <alignment vertical="center"/>
    </xf>
    <xf numFmtId="0" fontId="12" fillId="10" borderId="0" applyNumberFormat="0" applyBorder="0" applyAlignment="0" applyProtection="0">
      <alignment vertical="center"/>
    </xf>
    <xf numFmtId="0" fontId="21" fillId="11" borderId="20" applyNumberFormat="0" applyAlignment="0" applyProtection="0">
      <alignment vertical="center"/>
    </xf>
    <xf numFmtId="0" fontId="22" fillId="11" borderId="16" applyNumberFormat="0" applyAlignment="0" applyProtection="0">
      <alignment vertical="center"/>
    </xf>
    <xf numFmtId="0" fontId="23" fillId="12" borderId="21"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2" applyNumberFormat="0" applyFill="0" applyAlignment="0" applyProtection="0">
      <alignment vertical="center"/>
    </xf>
    <xf numFmtId="0" fontId="25" fillId="0" borderId="23"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0" fillId="0" borderId="0"/>
  </cellStyleXfs>
  <cellXfs count="46">
    <xf numFmtId="0" fontId="0" fillId="0" borderId="0" xfId="0"/>
    <xf numFmtId="0" fontId="1" fillId="0" borderId="0" xfId="52" applyFill="1">
      <alignment vertical="center"/>
    </xf>
    <xf numFmtId="0" fontId="2" fillId="0" borderId="0" xfId="52" applyFont="1" applyFill="1">
      <alignment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5" fillId="0" borderId="1" xfId="52" applyFont="1" applyFill="1" applyBorder="1" applyAlignment="1">
      <alignment horizontal="center" vertical="center" wrapText="1"/>
    </xf>
    <xf numFmtId="0" fontId="5" fillId="0" borderId="1" xfId="46" applyFont="1" applyFill="1" applyBorder="1" applyAlignment="1">
      <alignment horizontal="center" vertical="center" wrapText="1"/>
    </xf>
    <xf numFmtId="0" fontId="5" fillId="0" borderId="2" xfId="52" applyFont="1" applyFill="1" applyBorder="1" applyAlignment="1">
      <alignment horizontal="center" vertical="center" wrapText="1"/>
    </xf>
    <xf numFmtId="0" fontId="5" fillId="0" borderId="3" xfId="52" applyFont="1" applyFill="1" applyBorder="1" applyAlignment="1">
      <alignment horizontal="center" vertical="center" wrapText="1"/>
    </xf>
    <xf numFmtId="0" fontId="5" fillId="0" borderId="4" xfId="52" applyFont="1" applyFill="1" applyBorder="1" applyAlignment="1">
      <alignment horizontal="center" vertical="center" wrapText="1"/>
    </xf>
    <xf numFmtId="0" fontId="5" fillId="0" borderId="5" xfId="52" applyFont="1" applyFill="1" applyBorder="1" applyAlignment="1">
      <alignment horizontal="center" vertical="center" wrapText="1"/>
    </xf>
    <xf numFmtId="0" fontId="5" fillId="0" borderId="1" xfId="52" applyFont="1" applyFill="1" applyBorder="1" applyAlignment="1">
      <alignment horizontal="justify" vertical="center" wrapText="1"/>
    </xf>
    <xf numFmtId="176" fontId="5" fillId="0" borderId="1" xfId="52" applyNumberFormat="1" applyFont="1" applyFill="1" applyBorder="1" applyAlignment="1">
      <alignment horizontal="center" vertical="center" wrapText="1"/>
    </xf>
    <xf numFmtId="176" fontId="5" fillId="0" borderId="1" xfId="46" applyNumberFormat="1" applyFont="1" applyFill="1" applyBorder="1" applyAlignment="1">
      <alignment horizontal="center" vertical="center" wrapText="1"/>
    </xf>
    <xf numFmtId="0" fontId="5" fillId="0" borderId="6" xfId="52" applyFont="1" applyFill="1" applyBorder="1" applyAlignment="1">
      <alignment horizontal="center" vertical="center" wrapText="1"/>
    </xf>
    <xf numFmtId="0" fontId="5" fillId="0" borderId="7" xfId="52" applyFont="1" applyFill="1" applyBorder="1" applyAlignment="1">
      <alignment horizontal="center" vertical="center" wrapText="1"/>
    </xf>
    <xf numFmtId="0" fontId="5" fillId="0" borderId="8" xfId="52" applyFont="1" applyFill="1" applyBorder="1" applyAlignment="1">
      <alignment horizontal="center" vertical="center" wrapText="1"/>
    </xf>
    <xf numFmtId="0" fontId="5" fillId="0" borderId="9" xfId="52" applyFont="1" applyFill="1" applyBorder="1" applyAlignment="1">
      <alignment horizontal="center" vertical="center" wrapText="1"/>
    </xf>
    <xf numFmtId="0" fontId="5" fillId="0" borderId="1" xfId="52" applyFont="1" applyFill="1" applyBorder="1" applyAlignment="1">
      <alignment horizontal="left" vertical="center" wrapText="1"/>
    </xf>
    <xf numFmtId="0" fontId="5" fillId="0" borderId="10" xfId="52"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10" fontId="5" fillId="0" borderId="1" xfId="0" applyNumberFormat="1" applyFont="1" applyBorder="1" applyAlignment="1">
      <alignment horizontal="center" vertical="center" wrapText="1"/>
    </xf>
    <xf numFmtId="10" fontId="5" fillId="0" borderId="12" xfId="0" applyNumberFormat="1" applyFont="1" applyBorder="1" applyAlignment="1">
      <alignment horizontal="center" vertical="center" wrapText="1"/>
    </xf>
    <xf numFmtId="0" fontId="5" fillId="0" borderId="12" xfId="0" applyFont="1" applyFill="1" applyBorder="1" applyAlignment="1">
      <alignment horizontal="center" vertical="center" wrapText="1"/>
    </xf>
    <xf numFmtId="0" fontId="7" fillId="0" borderId="1" xfId="53" applyFont="1" applyFill="1" applyBorder="1" applyAlignment="1">
      <alignment horizontal="center" vertical="center" wrapText="1"/>
    </xf>
    <xf numFmtId="0" fontId="6"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xf numFmtId="9" fontId="5" fillId="0" borderId="12" xfId="0" applyNumberFormat="1" applyFont="1" applyBorder="1" applyAlignment="1">
      <alignment horizontal="center" vertical="center" wrapText="1"/>
    </xf>
    <xf numFmtId="0" fontId="6" fillId="0" borderId="1" xfId="52" applyFont="1" applyFill="1" applyBorder="1" applyAlignment="1">
      <alignment horizontal="center" vertical="center" wrapText="1"/>
    </xf>
    <xf numFmtId="0" fontId="5" fillId="0" borderId="0" xfId="52" applyFont="1" applyFill="1" applyAlignment="1">
      <alignment horizontal="left" vertical="center"/>
    </xf>
    <xf numFmtId="0" fontId="5" fillId="0" borderId="0" xfId="52" applyFont="1" applyFill="1" applyAlignment="1">
      <alignment horizontal="left" vertical="center" wrapText="1"/>
    </xf>
    <xf numFmtId="0" fontId="8" fillId="0" borderId="0" xfId="52" applyFont="1" applyFill="1">
      <alignment vertical="center"/>
    </xf>
    <xf numFmtId="10" fontId="5" fillId="0" borderId="1" xfId="2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4" xfId="52" applyFont="1" applyFill="1" applyBorder="1" applyAlignment="1">
      <alignment horizontal="center" vertical="center" wrapText="1"/>
    </xf>
    <xf numFmtId="0" fontId="6" fillId="0" borderId="12" xfId="52" applyFont="1" applyFill="1" applyBorder="1" applyAlignment="1">
      <alignment horizontal="center" vertical="center" wrapText="1"/>
    </xf>
    <xf numFmtId="0" fontId="6" fillId="0" borderId="15" xfId="0" applyFont="1" applyBorder="1" applyAlignment="1">
      <alignment horizontal="center" vertical="center" wrapText="1"/>
    </xf>
    <xf numFmtId="0" fontId="5" fillId="0" borderId="15" xfId="0" applyFont="1" applyBorder="1" applyAlignment="1">
      <alignment horizontal="center" vertical="center" wrapText="1"/>
    </xf>
    <xf numFmtId="177" fontId="6" fillId="0" borderId="1" xfId="52" applyNumberFormat="1" applyFont="1" applyFill="1" applyBorder="1" applyAlignment="1">
      <alignment horizontal="center" vertical="center" wrapText="1"/>
    </xf>
    <xf numFmtId="0" fontId="5"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showGridLines="0" tabSelected="1" workbookViewId="0">
      <selection activeCell="N6" sqref="N6"/>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15" width="9" style="2"/>
    <col min="16"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3" t="s">
        <v>0</v>
      </c>
      <c r="B1" s="3"/>
      <c r="C1" s="3"/>
      <c r="D1" s="3"/>
      <c r="E1" s="3"/>
      <c r="F1" s="3"/>
      <c r="G1" s="3"/>
      <c r="H1" s="3"/>
      <c r="I1" s="3"/>
      <c r="J1" s="3"/>
      <c r="K1" s="3"/>
      <c r="L1" s="3"/>
      <c r="M1" s="3"/>
      <c r="N1" s="3"/>
    </row>
    <row r="2" customHeight="1" spans="1:14">
      <c r="A2" s="4" t="s">
        <v>1</v>
      </c>
      <c r="B2" s="4"/>
      <c r="C2" s="4"/>
      <c r="D2" s="4"/>
      <c r="E2" s="4"/>
      <c r="F2" s="4"/>
      <c r="G2" s="4"/>
      <c r="H2" s="4"/>
      <c r="I2" s="4"/>
      <c r="J2" s="4"/>
      <c r="K2" s="4"/>
      <c r="L2" s="4"/>
      <c r="M2" s="4"/>
      <c r="N2" s="4"/>
    </row>
    <row r="3" ht="20.25" customHeight="1" spans="1:14">
      <c r="A3" s="5" t="s">
        <v>2</v>
      </c>
      <c r="B3" s="5"/>
      <c r="C3" s="5" t="s">
        <v>3</v>
      </c>
      <c r="D3" s="5"/>
      <c r="E3" s="5"/>
      <c r="F3" s="5"/>
      <c r="G3" s="5"/>
      <c r="H3" s="5"/>
      <c r="I3" s="5"/>
      <c r="J3" s="5"/>
      <c r="K3" s="5"/>
      <c r="L3" s="5"/>
      <c r="M3" s="5"/>
      <c r="N3" s="5"/>
    </row>
    <row r="4" ht="20.25" customHeight="1" spans="1:14">
      <c r="A4" s="5" t="s">
        <v>4</v>
      </c>
      <c r="B4" s="5"/>
      <c r="C4" s="6" t="s">
        <v>5</v>
      </c>
      <c r="D4" s="6"/>
      <c r="E4" s="6"/>
      <c r="F4" s="6"/>
      <c r="G4" s="6"/>
      <c r="H4" s="6" t="s">
        <v>6</v>
      </c>
      <c r="I4" s="6"/>
      <c r="J4" s="6" t="s">
        <v>7</v>
      </c>
      <c r="K4" s="6"/>
      <c r="L4" s="6"/>
      <c r="M4" s="6"/>
      <c r="N4" s="6"/>
    </row>
    <row r="5" ht="20.25" customHeight="1" spans="1:14">
      <c r="A5" s="7" t="s">
        <v>8</v>
      </c>
      <c r="B5" s="8"/>
      <c r="C5" s="5"/>
      <c r="D5" s="5"/>
      <c r="E5" s="5" t="s">
        <v>9</v>
      </c>
      <c r="F5" s="5" t="s">
        <v>10</v>
      </c>
      <c r="G5" s="5"/>
      <c r="H5" s="5" t="s">
        <v>11</v>
      </c>
      <c r="I5" s="5"/>
      <c r="J5" s="5" t="s">
        <v>12</v>
      </c>
      <c r="K5" s="5"/>
      <c r="L5" s="5" t="s">
        <v>13</v>
      </c>
      <c r="M5" s="5"/>
      <c r="N5" s="5" t="s">
        <v>14</v>
      </c>
    </row>
    <row r="6" ht="20.25" customHeight="1" spans="1:14">
      <c r="A6" s="9"/>
      <c r="B6" s="10"/>
      <c r="C6" s="11" t="s">
        <v>15</v>
      </c>
      <c r="D6" s="11"/>
      <c r="E6" s="12">
        <v>662.163771</v>
      </c>
      <c r="F6" s="12">
        <v>1655.86</v>
      </c>
      <c r="G6" s="12">
        <v>1655.86</v>
      </c>
      <c r="H6" s="12">
        <v>1655.409428</v>
      </c>
      <c r="I6" s="12"/>
      <c r="J6" s="5">
        <v>10</v>
      </c>
      <c r="K6" s="5"/>
      <c r="L6" s="36">
        <f>H6/F6</f>
        <v>0.999727892454676</v>
      </c>
      <c r="M6" s="36"/>
      <c r="N6" s="37">
        <f>ROUNDDOWN(L6*100/10,1)</f>
        <v>9.9</v>
      </c>
    </row>
    <row r="7" ht="20.25" customHeight="1" spans="1:14">
      <c r="A7" s="9"/>
      <c r="B7" s="10"/>
      <c r="C7" s="5" t="s">
        <v>16</v>
      </c>
      <c r="D7" s="5"/>
      <c r="E7" s="12">
        <f>E6</f>
        <v>662.163771</v>
      </c>
      <c r="F7" s="12">
        <f t="shared" ref="F7:I7" si="0">F6</f>
        <v>1655.86</v>
      </c>
      <c r="G7" s="12">
        <f t="shared" si="0"/>
        <v>1655.86</v>
      </c>
      <c r="H7" s="12">
        <f t="shared" si="0"/>
        <v>1655.409428</v>
      </c>
      <c r="I7" s="12">
        <f t="shared" si="0"/>
        <v>0</v>
      </c>
      <c r="J7" s="5" t="s">
        <v>17</v>
      </c>
      <c r="K7" s="5"/>
      <c r="L7" s="36">
        <f>H7/F7</f>
        <v>0.999727892454676</v>
      </c>
      <c r="M7" s="36"/>
      <c r="N7" s="5" t="s">
        <v>17</v>
      </c>
    </row>
    <row r="8" ht="20.25" customHeight="1" spans="1:14">
      <c r="A8" s="9"/>
      <c r="B8" s="10"/>
      <c r="C8" s="5" t="s">
        <v>18</v>
      </c>
      <c r="D8" s="5"/>
      <c r="E8" s="13">
        <v>0</v>
      </c>
      <c r="F8" s="13">
        <v>0</v>
      </c>
      <c r="G8" s="13"/>
      <c r="H8" s="13">
        <v>0</v>
      </c>
      <c r="I8" s="13"/>
      <c r="J8" s="6" t="s">
        <v>17</v>
      </c>
      <c r="K8" s="6"/>
      <c r="L8" s="6">
        <v>0</v>
      </c>
      <c r="M8" s="6"/>
      <c r="N8" s="6" t="s">
        <v>17</v>
      </c>
    </row>
    <row r="9" ht="20.25" customHeight="1" spans="1:14">
      <c r="A9" s="14"/>
      <c r="B9" s="15"/>
      <c r="C9" s="5" t="s">
        <v>19</v>
      </c>
      <c r="D9" s="5"/>
      <c r="E9" s="13">
        <v>0</v>
      </c>
      <c r="F9" s="13">
        <v>0</v>
      </c>
      <c r="G9" s="13"/>
      <c r="H9" s="13">
        <v>0</v>
      </c>
      <c r="I9" s="13"/>
      <c r="J9" s="6" t="s">
        <v>17</v>
      </c>
      <c r="K9" s="6"/>
      <c r="L9" s="6">
        <v>0</v>
      </c>
      <c r="M9" s="6"/>
      <c r="N9" s="6" t="s">
        <v>17</v>
      </c>
    </row>
    <row r="10" ht="20.25" customHeight="1" spans="1:14">
      <c r="A10" s="16" t="s">
        <v>20</v>
      </c>
      <c r="B10" s="5" t="s">
        <v>21</v>
      </c>
      <c r="C10" s="5"/>
      <c r="D10" s="5"/>
      <c r="E10" s="5"/>
      <c r="F10" s="5"/>
      <c r="G10" s="5"/>
      <c r="H10" s="5" t="s">
        <v>22</v>
      </c>
      <c r="I10" s="5"/>
      <c r="J10" s="5"/>
      <c r="K10" s="5"/>
      <c r="L10" s="5"/>
      <c r="M10" s="5"/>
      <c r="N10" s="5"/>
    </row>
    <row r="11" ht="112" customHeight="1" spans="1:14">
      <c r="A11" s="17"/>
      <c r="B11" s="18" t="s">
        <v>23</v>
      </c>
      <c r="C11" s="18"/>
      <c r="D11" s="18"/>
      <c r="E11" s="18"/>
      <c r="F11" s="18"/>
      <c r="G11" s="18"/>
      <c r="H11" s="18" t="s">
        <v>24</v>
      </c>
      <c r="I11" s="18"/>
      <c r="J11" s="18"/>
      <c r="K11" s="18"/>
      <c r="L11" s="18"/>
      <c r="M11" s="18"/>
      <c r="N11" s="18"/>
    </row>
    <row r="12" ht="35" customHeight="1" spans="1:14">
      <c r="A12" s="16" t="s">
        <v>25</v>
      </c>
      <c r="B12" s="5" t="s">
        <v>26</v>
      </c>
      <c r="C12" s="5" t="s">
        <v>27</v>
      </c>
      <c r="D12" s="5" t="s">
        <v>28</v>
      </c>
      <c r="E12" s="5"/>
      <c r="F12" s="5"/>
      <c r="G12" s="5" t="s">
        <v>29</v>
      </c>
      <c r="H12" s="5" t="s">
        <v>30</v>
      </c>
      <c r="I12" s="5" t="s">
        <v>12</v>
      </c>
      <c r="J12" s="5"/>
      <c r="K12" s="5" t="s">
        <v>14</v>
      </c>
      <c r="L12" s="5"/>
      <c r="M12" s="5" t="s">
        <v>31</v>
      </c>
      <c r="N12" s="5"/>
    </row>
    <row r="13" ht="31.15" customHeight="1" spans="1:14">
      <c r="A13" s="19"/>
      <c r="B13" s="16" t="s">
        <v>32</v>
      </c>
      <c r="C13" s="16" t="s">
        <v>33</v>
      </c>
      <c r="D13" s="20" t="s">
        <v>34</v>
      </c>
      <c r="E13" s="20"/>
      <c r="F13" s="21"/>
      <c r="G13" s="22" t="s">
        <v>35</v>
      </c>
      <c r="H13" s="23" t="s">
        <v>35</v>
      </c>
      <c r="I13" s="38">
        <v>3</v>
      </c>
      <c r="J13" s="39"/>
      <c r="K13" s="38">
        <v>3</v>
      </c>
      <c r="L13" s="39"/>
      <c r="M13" s="40"/>
      <c r="N13" s="41"/>
    </row>
    <row r="14" ht="31.15" customHeight="1" spans="1:14">
      <c r="A14" s="19"/>
      <c r="B14" s="19"/>
      <c r="C14" s="19"/>
      <c r="D14" s="20" t="s">
        <v>36</v>
      </c>
      <c r="E14" s="20"/>
      <c r="F14" s="21"/>
      <c r="G14" s="22" t="s">
        <v>37</v>
      </c>
      <c r="H14" s="23" t="s">
        <v>37</v>
      </c>
      <c r="I14" s="38">
        <v>3</v>
      </c>
      <c r="J14" s="39"/>
      <c r="K14" s="38">
        <v>3</v>
      </c>
      <c r="L14" s="39"/>
      <c r="M14" s="40"/>
      <c r="N14" s="41"/>
    </row>
    <row r="15" ht="31.15" customHeight="1" spans="1:14">
      <c r="A15" s="19"/>
      <c r="B15" s="19"/>
      <c r="C15" s="19"/>
      <c r="D15" s="20" t="s">
        <v>38</v>
      </c>
      <c r="E15" s="20"/>
      <c r="F15" s="21"/>
      <c r="G15" s="22" t="s">
        <v>37</v>
      </c>
      <c r="H15" s="23" t="s">
        <v>39</v>
      </c>
      <c r="I15" s="38">
        <v>3</v>
      </c>
      <c r="J15" s="39"/>
      <c r="K15" s="38">
        <v>3</v>
      </c>
      <c r="L15" s="39"/>
      <c r="M15" s="40"/>
      <c r="N15" s="41"/>
    </row>
    <row r="16" ht="31.15" customHeight="1" spans="1:14">
      <c r="A16" s="19"/>
      <c r="B16" s="19"/>
      <c r="C16" s="19"/>
      <c r="D16" s="20" t="s">
        <v>40</v>
      </c>
      <c r="E16" s="20"/>
      <c r="F16" s="21"/>
      <c r="G16" s="22" t="s">
        <v>39</v>
      </c>
      <c r="H16" s="23" t="s">
        <v>41</v>
      </c>
      <c r="I16" s="38">
        <v>3</v>
      </c>
      <c r="J16" s="39"/>
      <c r="K16" s="38">
        <v>3</v>
      </c>
      <c r="L16" s="39"/>
      <c r="M16" s="40"/>
      <c r="N16" s="41"/>
    </row>
    <row r="17" ht="31.15" customHeight="1" spans="1:14">
      <c r="A17" s="19"/>
      <c r="B17" s="19"/>
      <c r="C17" s="19"/>
      <c r="D17" s="20" t="s">
        <v>42</v>
      </c>
      <c r="E17" s="20"/>
      <c r="F17" s="21"/>
      <c r="G17" s="22" t="s">
        <v>43</v>
      </c>
      <c r="H17" s="23" t="s">
        <v>43</v>
      </c>
      <c r="I17" s="38">
        <v>3</v>
      </c>
      <c r="J17" s="39"/>
      <c r="K17" s="38">
        <v>3</v>
      </c>
      <c r="L17" s="39"/>
      <c r="M17" s="40"/>
      <c r="N17" s="41"/>
    </row>
    <row r="18" ht="31.15" customHeight="1" spans="1:14">
      <c r="A18" s="19"/>
      <c r="B18" s="19"/>
      <c r="C18" s="19"/>
      <c r="D18" s="20" t="s">
        <v>44</v>
      </c>
      <c r="E18" s="20"/>
      <c r="F18" s="21"/>
      <c r="G18" s="22" t="s">
        <v>45</v>
      </c>
      <c r="H18" s="23" t="s">
        <v>45</v>
      </c>
      <c r="I18" s="38">
        <v>3</v>
      </c>
      <c r="J18" s="39"/>
      <c r="K18" s="38">
        <v>3</v>
      </c>
      <c r="L18" s="39"/>
      <c r="M18" s="40"/>
      <c r="N18" s="41"/>
    </row>
    <row r="19" ht="30" customHeight="1" spans="1:14">
      <c r="A19" s="19"/>
      <c r="B19" s="19"/>
      <c r="C19" s="16" t="s">
        <v>46</v>
      </c>
      <c r="D19" s="20" t="s">
        <v>47</v>
      </c>
      <c r="E19" s="20"/>
      <c r="F19" s="21"/>
      <c r="G19" s="24">
        <v>0.999</v>
      </c>
      <c r="H19" s="25">
        <v>0.999</v>
      </c>
      <c r="I19" s="38">
        <v>4</v>
      </c>
      <c r="J19" s="39"/>
      <c r="K19" s="38">
        <v>4</v>
      </c>
      <c r="L19" s="39"/>
      <c r="M19" s="40"/>
      <c r="N19" s="41"/>
    </row>
    <row r="20" ht="30" customHeight="1" spans="1:14">
      <c r="A20" s="19"/>
      <c r="B20" s="19"/>
      <c r="C20" s="19"/>
      <c r="D20" s="20" t="s">
        <v>48</v>
      </c>
      <c r="E20" s="20"/>
      <c r="F20" s="21"/>
      <c r="G20" s="24">
        <v>1</v>
      </c>
      <c r="H20" s="25">
        <v>1</v>
      </c>
      <c r="I20" s="38">
        <v>4</v>
      </c>
      <c r="J20" s="39"/>
      <c r="K20" s="38">
        <v>4</v>
      </c>
      <c r="L20" s="39"/>
      <c r="M20" s="40"/>
      <c r="N20" s="41"/>
    </row>
    <row r="21" ht="30" customHeight="1" spans="1:14">
      <c r="A21" s="19"/>
      <c r="B21" s="19"/>
      <c r="C21" s="19"/>
      <c r="D21" s="20" t="s">
        <v>49</v>
      </c>
      <c r="E21" s="20"/>
      <c r="F21" s="21"/>
      <c r="G21" s="24">
        <v>0.85</v>
      </c>
      <c r="H21" s="25">
        <v>1</v>
      </c>
      <c r="I21" s="38">
        <v>4</v>
      </c>
      <c r="J21" s="39"/>
      <c r="K21" s="38">
        <v>4</v>
      </c>
      <c r="L21" s="39"/>
      <c r="M21" s="40"/>
      <c r="N21" s="41"/>
    </row>
    <row r="22" ht="36.6" customHeight="1" spans="1:14">
      <c r="A22" s="19"/>
      <c r="B22" s="19"/>
      <c r="C22" s="16" t="s">
        <v>50</v>
      </c>
      <c r="D22" s="20" t="s">
        <v>51</v>
      </c>
      <c r="E22" s="20"/>
      <c r="F22" s="21"/>
      <c r="G22" s="22" t="s">
        <v>52</v>
      </c>
      <c r="H22" s="26" t="s">
        <v>53</v>
      </c>
      <c r="I22" s="38">
        <v>2</v>
      </c>
      <c r="J22" s="39"/>
      <c r="K22" s="38">
        <v>2</v>
      </c>
      <c r="L22" s="39"/>
      <c r="M22" s="40"/>
      <c r="N22" s="41"/>
    </row>
    <row r="23" ht="36.6" customHeight="1" spans="1:14">
      <c r="A23" s="19"/>
      <c r="B23" s="19"/>
      <c r="C23" s="19"/>
      <c r="D23" s="20" t="s">
        <v>54</v>
      </c>
      <c r="E23" s="20"/>
      <c r="F23" s="21"/>
      <c r="G23" s="22" t="s">
        <v>55</v>
      </c>
      <c r="H23" s="26" t="s">
        <v>56</v>
      </c>
      <c r="I23" s="38">
        <v>2</v>
      </c>
      <c r="J23" s="39"/>
      <c r="K23" s="38">
        <v>2</v>
      </c>
      <c r="L23" s="39"/>
      <c r="M23" s="40"/>
      <c r="N23" s="41"/>
    </row>
    <row r="24" ht="36.6" customHeight="1" spans="1:14">
      <c r="A24" s="19"/>
      <c r="B24" s="19"/>
      <c r="C24" s="19"/>
      <c r="D24" s="20" t="s">
        <v>57</v>
      </c>
      <c r="E24" s="20"/>
      <c r="F24" s="21"/>
      <c r="G24" s="22" t="s">
        <v>55</v>
      </c>
      <c r="H24" s="26" t="s">
        <v>56</v>
      </c>
      <c r="I24" s="38">
        <v>2</v>
      </c>
      <c r="J24" s="39"/>
      <c r="K24" s="38">
        <v>2</v>
      </c>
      <c r="L24" s="39"/>
      <c r="M24" s="40"/>
      <c r="N24" s="41"/>
    </row>
    <row r="25" ht="36.6" customHeight="1" spans="1:14">
      <c r="A25" s="19"/>
      <c r="B25" s="19"/>
      <c r="C25" s="19"/>
      <c r="D25" s="20" t="s">
        <v>58</v>
      </c>
      <c r="E25" s="20"/>
      <c r="F25" s="21"/>
      <c r="G25" s="22" t="s">
        <v>55</v>
      </c>
      <c r="H25" s="26" t="s">
        <v>56</v>
      </c>
      <c r="I25" s="38">
        <v>2</v>
      </c>
      <c r="J25" s="39"/>
      <c r="K25" s="38">
        <v>2</v>
      </c>
      <c r="L25" s="39"/>
      <c r="M25" s="40"/>
      <c r="N25" s="41"/>
    </row>
    <row r="26" ht="36.6" customHeight="1" spans="1:14">
      <c r="A26" s="19"/>
      <c r="B26" s="19"/>
      <c r="C26" s="19"/>
      <c r="D26" s="20" t="s">
        <v>59</v>
      </c>
      <c r="E26" s="20"/>
      <c r="F26" s="21"/>
      <c r="G26" s="22" t="s">
        <v>55</v>
      </c>
      <c r="H26" s="26" t="s">
        <v>56</v>
      </c>
      <c r="I26" s="38">
        <v>2</v>
      </c>
      <c r="J26" s="39"/>
      <c r="K26" s="38">
        <v>2</v>
      </c>
      <c r="L26" s="39"/>
      <c r="M26" s="40"/>
      <c r="N26" s="41"/>
    </row>
    <row r="27" ht="36.6" customHeight="1" spans="1:14">
      <c r="A27" s="19"/>
      <c r="B27" s="19"/>
      <c r="C27" s="19"/>
      <c r="D27" s="20" t="s">
        <v>60</v>
      </c>
      <c r="E27" s="20"/>
      <c r="F27" s="21"/>
      <c r="G27" s="22" t="s">
        <v>55</v>
      </c>
      <c r="H27" s="26" t="s">
        <v>56</v>
      </c>
      <c r="I27" s="38">
        <v>2</v>
      </c>
      <c r="J27" s="39"/>
      <c r="K27" s="38">
        <v>2</v>
      </c>
      <c r="L27" s="39"/>
      <c r="M27" s="40"/>
      <c r="N27" s="41"/>
    </row>
    <row r="28" ht="36.6" customHeight="1" spans="1:14">
      <c r="A28" s="19"/>
      <c r="B28" s="19"/>
      <c r="C28" s="19"/>
      <c r="D28" s="20" t="s">
        <v>61</v>
      </c>
      <c r="E28" s="20"/>
      <c r="F28" s="21"/>
      <c r="G28" s="22" t="s">
        <v>55</v>
      </c>
      <c r="H28" s="26" t="s">
        <v>56</v>
      </c>
      <c r="I28" s="38">
        <v>2</v>
      </c>
      <c r="J28" s="39"/>
      <c r="K28" s="38">
        <v>2</v>
      </c>
      <c r="L28" s="39"/>
      <c r="M28" s="40"/>
      <c r="N28" s="41"/>
    </row>
    <row r="29" ht="49.9" customHeight="1" spans="1:14">
      <c r="A29" s="19"/>
      <c r="B29" s="19"/>
      <c r="C29" s="16" t="s">
        <v>62</v>
      </c>
      <c r="D29" s="20" t="s">
        <v>63</v>
      </c>
      <c r="E29" s="20"/>
      <c r="F29" s="21"/>
      <c r="G29" s="22" t="s">
        <v>64</v>
      </c>
      <c r="H29" s="23" t="s">
        <v>65</v>
      </c>
      <c r="I29" s="38">
        <v>1</v>
      </c>
      <c r="J29" s="39"/>
      <c r="K29" s="38">
        <v>1</v>
      </c>
      <c r="L29" s="39"/>
      <c r="M29" s="40"/>
      <c r="N29" s="41"/>
    </row>
    <row r="30" ht="49.9" customHeight="1" spans="1:14">
      <c r="A30" s="19"/>
      <c r="B30" s="19"/>
      <c r="C30" s="19"/>
      <c r="D30" s="20" t="s">
        <v>66</v>
      </c>
      <c r="E30" s="20"/>
      <c r="F30" s="21"/>
      <c r="G30" s="22" t="s">
        <v>67</v>
      </c>
      <c r="H30" s="23" t="s">
        <v>68</v>
      </c>
      <c r="I30" s="38">
        <v>1</v>
      </c>
      <c r="J30" s="39"/>
      <c r="K30" s="38">
        <v>1</v>
      </c>
      <c r="L30" s="39"/>
      <c r="M30" s="40"/>
      <c r="N30" s="41"/>
    </row>
    <row r="31" ht="49.9" customHeight="1" spans="1:14">
      <c r="A31" s="19"/>
      <c r="B31" s="19"/>
      <c r="C31" s="19"/>
      <c r="D31" s="20" t="s">
        <v>69</v>
      </c>
      <c r="E31" s="20"/>
      <c r="F31" s="21"/>
      <c r="G31" s="22" t="s">
        <v>70</v>
      </c>
      <c r="H31" s="23" t="s">
        <v>71</v>
      </c>
      <c r="I31" s="38">
        <v>1</v>
      </c>
      <c r="J31" s="39"/>
      <c r="K31" s="38">
        <v>1</v>
      </c>
      <c r="L31" s="39"/>
      <c r="M31" s="40"/>
      <c r="N31" s="41"/>
    </row>
    <row r="32" ht="49.9" customHeight="1" spans="1:14">
      <c r="A32" s="19"/>
      <c r="B32" s="19"/>
      <c r="C32" s="19"/>
      <c r="D32" s="20" t="s">
        <v>72</v>
      </c>
      <c r="E32" s="20"/>
      <c r="F32" s="21"/>
      <c r="G32" s="22" t="s">
        <v>73</v>
      </c>
      <c r="H32" s="23" t="s">
        <v>74</v>
      </c>
      <c r="I32" s="38">
        <v>1</v>
      </c>
      <c r="J32" s="39"/>
      <c r="K32" s="38">
        <v>1</v>
      </c>
      <c r="L32" s="39"/>
      <c r="M32" s="40"/>
      <c r="N32" s="41"/>
    </row>
    <row r="33" ht="49.9" customHeight="1" spans="1:14">
      <c r="A33" s="19"/>
      <c r="B33" s="19"/>
      <c r="C33" s="19"/>
      <c r="D33" s="20" t="s">
        <v>75</v>
      </c>
      <c r="E33" s="20"/>
      <c r="F33" s="21"/>
      <c r="G33" s="22" t="s">
        <v>76</v>
      </c>
      <c r="H33" s="23" t="s">
        <v>77</v>
      </c>
      <c r="I33" s="38">
        <v>1</v>
      </c>
      <c r="J33" s="39"/>
      <c r="K33" s="38">
        <v>1</v>
      </c>
      <c r="L33" s="39"/>
      <c r="M33" s="40"/>
      <c r="N33" s="41"/>
    </row>
    <row r="34" ht="49.9" customHeight="1" spans="1:14">
      <c r="A34" s="19"/>
      <c r="B34" s="19"/>
      <c r="C34" s="19"/>
      <c r="D34" s="20" t="s">
        <v>78</v>
      </c>
      <c r="E34" s="20"/>
      <c r="F34" s="21"/>
      <c r="G34" s="22" t="s">
        <v>79</v>
      </c>
      <c r="H34" s="23" t="s">
        <v>80</v>
      </c>
      <c r="I34" s="38">
        <v>1</v>
      </c>
      <c r="J34" s="39"/>
      <c r="K34" s="38">
        <v>1</v>
      </c>
      <c r="L34" s="39"/>
      <c r="M34" s="40"/>
      <c r="N34" s="41"/>
    </row>
    <row r="35" ht="58" customHeight="1" spans="1:14">
      <c r="A35" s="19"/>
      <c r="B35" s="16" t="s">
        <v>81</v>
      </c>
      <c r="C35" s="27" t="s">
        <v>82</v>
      </c>
      <c r="D35" s="28" t="s">
        <v>83</v>
      </c>
      <c r="E35" s="28"/>
      <c r="F35" s="28"/>
      <c r="G35" s="23" t="s">
        <v>84</v>
      </c>
      <c r="H35" s="23" t="s">
        <v>84</v>
      </c>
      <c r="I35" s="42">
        <v>10</v>
      </c>
      <c r="J35" s="42"/>
      <c r="K35" s="42">
        <v>10</v>
      </c>
      <c r="L35" s="42"/>
      <c r="M35" s="43"/>
      <c r="N35" s="43"/>
    </row>
    <row r="36" ht="122" customHeight="1" spans="1:14">
      <c r="A36" s="19"/>
      <c r="B36" s="19"/>
      <c r="C36" s="27" t="s">
        <v>85</v>
      </c>
      <c r="D36" s="28" t="s">
        <v>86</v>
      </c>
      <c r="E36" s="28"/>
      <c r="F36" s="28"/>
      <c r="G36" s="29" t="s">
        <v>86</v>
      </c>
      <c r="H36" s="29" t="s">
        <v>87</v>
      </c>
      <c r="I36" s="42">
        <v>10</v>
      </c>
      <c r="J36" s="42"/>
      <c r="K36" s="42">
        <v>9</v>
      </c>
      <c r="L36" s="42"/>
      <c r="M36" s="43" t="s">
        <v>88</v>
      </c>
      <c r="N36" s="43"/>
    </row>
    <row r="37" ht="61" customHeight="1" spans="1:14">
      <c r="A37" s="19"/>
      <c r="B37" s="17"/>
      <c r="C37" s="27" t="s">
        <v>89</v>
      </c>
      <c r="D37" s="28" t="s">
        <v>90</v>
      </c>
      <c r="E37" s="28"/>
      <c r="F37" s="28"/>
      <c r="G37" s="29" t="s">
        <v>90</v>
      </c>
      <c r="H37" s="29" t="s">
        <v>91</v>
      </c>
      <c r="I37" s="42">
        <v>10</v>
      </c>
      <c r="J37" s="42"/>
      <c r="K37" s="42">
        <v>9</v>
      </c>
      <c r="L37" s="42"/>
      <c r="M37" s="43" t="s">
        <v>92</v>
      </c>
      <c r="N37" s="43"/>
    </row>
    <row r="38" ht="77" customHeight="1" spans="1:14">
      <c r="A38" s="19"/>
      <c r="B38" s="16" t="s">
        <v>93</v>
      </c>
      <c r="C38" s="16" t="s">
        <v>94</v>
      </c>
      <c r="D38" s="30" t="s">
        <v>95</v>
      </c>
      <c r="E38" s="30"/>
      <c r="F38" s="30"/>
      <c r="G38" s="25" t="s">
        <v>96</v>
      </c>
      <c r="H38" s="31">
        <v>0.9</v>
      </c>
      <c r="I38" s="42">
        <v>10</v>
      </c>
      <c r="J38" s="42"/>
      <c r="K38" s="42">
        <v>9</v>
      </c>
      <c r="L38" s="42"/>
      <c r="M38" s="40" t="s">
        <v>92</v>
      </c>
      <c r="N38" s="41"/>
    </row>
    <row r="39" ht="17.25" customHeight="1" spans="1:14">
      <c r="A39" s="32" t="s">
        <v>97</v>
      </c>
      <c r="B39" s="32"/>
      <c r="C39" s="32"/>
      <c r="D39" s="32"/>
      <c r="E39" s="32"/>
      <c r="F39" s="32"/>
      <c r="G39" s="32"/>
      <c r="H39" s="32"/>
      <c r="I39" s="32">
        <f>SUM(I13:J38)+J6</f>
        <v>100</v>
      </c>
      <c r="J39" s="32"/>
      <c r="K39" s="44">
        <f>SUM(K13:L38)+N6</f>
        <v>96.9</v>
      </c>
      <c r="L39" s="32"/>
      <c r="M39" s="45"/>
      <c r="N39" s="45"/>
    </row>
    <row r="40" ht="16.5" customHeight="1" spans="1:14">
      <c r="A40" s="33" t="s">
        <v>98</v>
      </c>
      <c r="B40" s="33"/>
      <c r="C40" s="33"/>
      <c r="D40" s="33"/>
      <c r="E40" s="33"/>
      <c r="F40" s="33"/>
      <c r="G40" s="33"/>
      <c r="H40" s="33"/>
      <c r="I40" s="33"/>
      <c r="J40" s="33"/>
      <c r="K40" s="33"/>
      <c r="L40" s="33"/>
      <c r="M40" s="33"/>
      <c r="N40" s="33"/>
    </row>
    <row r="41" ht="16.5" customHeight="1" spans="1:14">
      <c r="A41" s="34" t="s">
        <v>99</v>
      </c>
      <c r="B41" s="34"/>
      <c r="C41" s="34"/>
      <c r="D41" s="34"/>
      <c r="E41" s="34"/>
      <c r="F41" s="34"/>
      <c r="G41" s="34"/>
      <c r="H41" s="34"/>
      <c r="I41" s="34"/>
      <c r="J41" s="34"/>
      <c r="K41" s="34"/>
      <c r="L41" s="34"/>
      <c r="M41" s="34"/>
      <c r="N41" s="34"/>
    </row>
    <row r="42" ht="56.25" customHeight="1" spans="1:14">
      <c r="A42" s="34" t="s">
        <v>100</v>
      </c>
      <c r="B42" s="34"/>
      <c r="C42" s="34"/>
      <c r="D42" s="34"/>
      <c r="E42" s="34"/>
      <c r="F42" s="34"/>
      <c r="G42" s="34"/>
      <c r="H42" s="34"/>
      <c r="I42" s="34"/>
      <c r="J42" s="34"/>
      <c r="K42" s="34"/>
      <c r="L42" s="34"/>
      <c r="M42" s="34"/>
      <c r="N42" s="34"/>
    </row>
    <row r="43" ht="16.5" customHeight="1" spans="1:14">
      <c r="A43" s="34" t="s">
        <v>101</v>
      </c>
      <c r="B43" s="34"/>
      <c r="C43" s="34"/>
      <c r="D43" s="34"/>
      <c r="E43" s="34"/>
      <c r="F43" s="34"/>
      <c r="G43" s="34"/>
      <c r="H43" s="34"/>
      <c r="I43" s="34"/>
      <c r="J43" s="34"/>
      <c r="K43" s="34"/>
      <c r="L43" s="34"/>
      <c r="M43" s="34"/>
      <c r="N43" s="34"/>
    </row>
    <row r="44" ht="16.5" customHeight="1" spans="1:14">
      <c r="A44" s="34" t="s">
        <v>102</v>
      </c>
      <c r="B44" s="34"/>
      <c r="C44" s="34"/>
      <c r="D44" s="34"/>
      <c r="E44" s="34"/>
      <c r="F44" s="34"/>
      <c r="G44" s="34"/>
      <c r="H44" s="34"/>
      <c r="I44" s="34"/>
      <c r="J44" s="34"/>
      <c r="K44" s="34"/>
      <c r="L44" s="34"/>
      <c r="M44" s="34"/>
      <c r="N44" s="34"/>
    </row>
    <row r="45" ht="13.5" spans="1:14">
      <c r="A45" s="35"/>
      <c r="B45" s="35"/>
      <c r="C45" s="35"/>
      <c r="D45" s="35"/>
      <c r="E45" s="35"/>
      <c r="F45" s="35"/>
      <c r="G45" s="35"/>
      <c r="H45" s="35"/>
      <c r="I45" s="35"/>
      <c r="J45" s="35"/>
      <c r="K45" s="35"/>
      <c r="L45" s="35"/>
      <c r="M45" s="35"/>
      <c r="N45" s="35"/>
    </row>
  </sheetData>
  <mergeCells count="16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A39:H39"/>
    <mergeCell ref="I39:J39"/>
    <mergeCell ref="K39:L39"/>
    <mergeCell ref="M39:N39"/>
    <mergeCell ref="A40:N40"/>
    <mergeCell ref="A41:N41"/>
    <mergeCell ref="A42:N42"/>
    <mergeCell ref="A43:N43"/>
    <mergeCell ref="A44:N44"/>
    <mergeCell ref="A10:A11"/>
    <mergeCell ref="A12:A38"/>
    <mergeCell ref="B13:B34"/>
    <mergeCell ref="B35:B37"/>
    <mergeCell ref="C13:C18"/>
    <mergeCell ref="C19:C21"/>
    <mergeCell ref="C22:C28"/>
    <mergeCell ref="C29:C3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