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<sst xmlns="http://schemas.openxmlformats.org/spreadsheetml/2006/main" count="114" uniqueCount="97">
  <si>
    <t>项目支出绩效自评表</t>
  </si>
  <si>
    <t>（2024年度）</t>
  </si>
  <si>
    <t>项目名称</t>
  </si>
  <si>
    <t>国际组织对接及大科学计划培育</t>
  </si>
  <si>
    <t>主管部门</t>
  </si>
  <si>
    <t>北京市科学技术委员会</t>
  </si>
  <si>
    <t>实施单位</t>
  </si>
  <si>
    <t>北京国际科技合作中心（北京港澳台科技合作中心）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</si>
  <si>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</si>
  <si>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</si>
  <si>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</si>
  <si>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</si>
  <si>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</si>
  <si>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</si>
  <si>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</si>
  <si>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</si>
  <si>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</si>
  <si>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</si>
  <si>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</si>
  <si>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</si>
  <si>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</si>
  <si>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</si>
  <si>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</si>
  <si>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吸引国际科技资源，服务国际科技组织等在京各类创新主体，助力北京国际科技创新中心建设：一是开展专业领域国际交流服务，举行国际科技对接交流活动，拓展国际科技合作渠道；二是开展吸引国际科技组织落地相关政策研究，召开领域内专家会，为北京吸引国际科技组织落地提供建议；三是调研国际科技组织，了解国际科技组织需求；四是严格履行业务主管单位职责，管理和服务以我委作为业务主管单位的在京境外非政府组织代表机构。</t>
  </si>
  <si>
    <t>一是开展专业领域国际交流服务，举行了5场专业领域的对接交流活动，联系对接了22家国际科技组织，拓展了11个国际科技合作渠道，与6个国家的科技组织或科研人员建立科技合作与交流，与10个国家的青年学者建立联系；二是开展吸引国际科技组织落地相关政策研究，召开领域内专家会，梳理完成多篇咨询报告，提出北京吸引国际科技组织落地建议，为建设国际科技创新中心提供智力支持；三是深入调研了多家国际科技组织，梳理了多项国际科技组织需求，提升服务能力；四是严格履行业务主管单位职责，管理和服务了10家以我委作为业务主管单位的在京境外非政府组织代表机构，完成了2024年度在京境外非政府组织代表机构工作情况报告，并为代表处提供政策咨询服务，推动中国和世界各国在科技领域的交流合作。</t>
  </si>
  <si>
    <t>绩效指标</t>
  </si>
  <si>
    <t>一级指标</t>
  </si>
  <si>
    <t>二级指标</t>
  </si>
  <si>
    <t>三级指标</t>
  </si>
  <si>
    <t>年度指标值</t>
  </si>
  <si>
    <t>实际完成值</t>
  </si>
  <si>
    <t>偏差原因分析及改进
措施</t>
  </si>
  <si>
    <t>产出指标</t>
  </si>
  <si>
    <t>数量指标</t>
  </si>
  <si>
    <t>大科学计划、设施对接调研</t>
  </si>
  <si>
    <t>≥4次</t>
  </si>
  <si>
    <t>2次</t>
  </si>
  <si>
    <t>因业务职责调整，减少了相应的调研对接。未来我们将更加科学合理设置绩效目标。</t>
  </si>
  <si>
    <t>联系对接国际科技组织</t>
  </si>
  <si>
    <t>≥30个</t>
  </si>
  <si>
    <t>22个</t>
  </si>
  <si>
    <t>实际工作开展过程中，侧重于深入对接相对活跃的国际科技组织，部分国际科技组织已通过会议等方式建立联系，下一步还需深入跟踪对接。未来我们将根据实际情况更加合理设置绩效目标。</t>
  </si>
  <si>
    <t>拓展国际科技合作渠道</t>
  </si>
  <si>
    <t>≥10个</t>
  </si>
  <si>
    <t>11个</t>
  </si>
  <si>
    <t>协助科委服务在京非政府组织</t>
  </si>
  <si>
    <t>10个</t>
  </si>
  <si>
    <t>质量指标</t>
  </si>
  <si>
    <t>梳理国际组织、大科学计划、大科学设施信息可用率</t>
  </si>
  <si>
    <t>≥80%</t>
  </si>
  <si>
    <t>时效指标</t>
  </si>
  <si>
    <t>按期联系对接国际科技组织、大科学计划调研</t>
  </si>
  <si>
    <t>≤10月</t>
  </si>
  <si>
    <t>10月</t>
  </si>
  <si>
    <t>≤12月</t>
  </si>
  <si>
    <t>12月</t>
  </si>
  <si>
    <t>≤11月</t>
  </si>
  <si>
    <t>11月</t>
  </si>
  <si>
    <t>成本指标</t>
  </si>
  <si>
    <t>经济成本指标</t>
  </si>
  <si>
    <t>其他费用</t>
  </si>
  <si>
    <t>≤1万元</t>
  </si>
  <si>
    <t>0.2万元</t>
  </si>
  <si>
    <t>因部分考察调研活动优先采用公共交通方式，预算租车次数未完全使用。下年度预算工作将进一步完善计划合理性。</t>
  </si>
  <si>
    <t>咨询费</t>
  </si>
  <si>
    <t>≤20.88万元</t>
  </si>
  <si>
    <t>4.16万元</t>
  </si>
  <si>
    <t>因相关研讨、咨询等根据实际工作安排有所调整，专家费支出未达指标值。未来我们将更加科学合理地制定考核指标。</t>
  </si>
  <si>
    <t>劳务费</t>
  </si>
  <si>
    <t>≤17.5388万元</t>
  </si>
  <si>
    <t>17.4872万元</t>
  </si>
  <si>
    <t>对外委托业务费</t>
  </si>
  <si>
    <t>≤20.3万元</t>
  </si>
  <si>
    <t>20.3万元</t>
  </si>
  <si>
    <t>会议费</t>
  </si>
  <si>
    <t>≤5.955万元</t>
  </si>
  <si>
    <t>4.03452万元</t>
  </si>
  <si>
    <t>部分会议改在单位内部召开，相应费用减少。下年度我们将完善计划和预判，确保经费预算合理性和准确性。</t>
  </si>
  <si>
    <t>差旅费</t>
  </si>
  <si>
    <t>≤3.2762万元</t>
  </si>
  <si>
    <t>2.4825万元</t>
  </si>
  <si>
    <t>效益指标</t>
  </si>
  <si>
    <t>社会效益指标</t>
  </si>
  <si>
    <t>对接拓展国际组织资源合作渠道畅通</t>
  </si>
  <si>
    <t>好</t>
  </si>
  <si>
    <t>良</t>
  </si>
  <si>
    <t>部分国际组织领域性和专业性较强，还需要进一步挖掘拓展合适的资源渠道。未来我们将进一步培育和引进国际组织，挖掘国际组织资源，开拓合作渠道。</t>
  </si>
  <si>
    <t>可持续影响指标</t>
  </si>
  <si>
    <t>已落地国际组织等资源在京开展业务的持续性</t>
  </si>
  <si>
    <t>国际组织在京持续发展相关服务还需进一步强化。未来我们将进一步加强国际组织和在京各类创新主体需求对接，增强国际组织在京发展的持续性。</t>
  </si>
  <si>
    <t>满意度指标</t>
  </si>
  <si>
    <t>服务对象满意度指标</t>
  </si>
  <si>
    <t>主管处室及各类对接服务对象满意度</t>
  </si>
  <si>
    <t>≥90%</t>
  </si>
  <si>
    <t>对国际组织等各类创新主体的服务水平还有待进一步深化、提高。下一步我们将提高对包含国际组织在内的各类创新主体的各类服务水平和解决问题的能力，提升服务对象满意度。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</si>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</sst>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9">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lignment vertical="center"/>
    </xf>
    <xf numFmtId="176" fontId="6"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178"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right" vertical="center"/>
    </xf>
    <xf numFmtId="0" fontId="5" fillId="0" borderId="1" xfId="0" applyFont="1" applyFill="1" applyBorder="1" applyAlignment="1">
      <alignment horizontal="left" vertical="center"/>
    </xf>
    <xf numFmtId="0" fontId="5" fillId="0" borderId="1" xfId="0" applyFont="1" applyFill="1" applyBorder="1" applyAlignment="1">
      <alignment horizontal="justify"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xf>
    <xf numFmtId="9" fontId="5" fillId="0" borderId="1" xfId="0" applyNumberFormat="1" applyFont="1" applyFill="1" applyBorder="1" applyAlignment="1">
      <alignment horizontal="center" vertical="center"/>
    </xf>
    <xf numFmtId="9" fontId="5" fillId="0" borderId="4" xfId="0" applyNumberFormat="1" applyFont="1" applyFill="1" applyBorder="1" applyAlignment="1">
      <alignment horizontal="center" vertical="center"/>
    </xf>
    <xf numFmtId="9" fontId="5" fillId="0" borderId="5" xfId="0" applyNumberFormat="1"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indent="2"/>
    </xf>
    <xf numFmtId="0" fontId="4" fillId="0" borderId="0" xfId="0" applyFont="1" applyFill="1">
      <alignment vertical="center"/>
    </xf>
    <xf numFmtId="10"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xf>
    <xf numFmtId="178" fontId="5"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zoomScale="83" zoomScaleNormal="83" topLeftCell="A9" workbookViewId="0">
      <selection activeCell="M13" sqref="M13"/>
    </sheetView>
  </sheetViews>
  <sheetFormatPr defaultColWidth="10" defaultRowHeight="15.6"/>
  <cols>
    <col min="1" max="1" width="4.09259259259259" style="2" customWidth="1"/>
    <col min="2" max="2" width="10.8703703703704" style="3" customWidth="1"/>
    <col min="3" max="3" width="18.3148148148148" style="3" customWidth="1"/>
    <col min="4" max="4" width="18.2314814814815" style="4" customWidth="1"/>
    <col min="5" max="6" width="11.2314814814815" style="4" customWidth="1"/>
    <col min="7" max="7" width="12.5462962962963" style="3" customWidth="1"/>
    <col min="8" max="8" width="6.76851851851852" style="3" customWidth="1"/>
    <col min="9" max="9" width="8.09259259259259" style="3" customWidth="1"/>
    <col min="10" max="10" width="35.037037037037" style="3" customWidth="1"/>
    <col min="11" max="11" width="14.3148148148148" style="3"/>
    <col min="12" max="12" width="16.2314814814815" style="5" customWidth="1"/>
    <col min="13" max="13" width="17" style="5" customWidth="1"/>
    <col min="14" max="16384" width="10" style="3"/>
  </cols>
  <sheetData>
    <row r="1" ht="22.1" customHeight="1" spans="1:10">
      <c r="A1" s="6" t="s">
        <v>0</v>
      </c>
      <c r="B1" s="6"/>
      <c r="C1" s="6"/>
      <c r="D1" s="6"/>
      <c r="E1" s="6"/>
      <c r="F1" s="6"/>
      <c r="G1" s="6"/>
      <c r="H1" s="6"/>
      <c r="I1" s="6"/>
      <c r="J1" s="6"/>
    </row>
    <row r="2" ht="22.1"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7"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68.95</v>
      </c>
      <c r="F6" s="11">
        <v>68.95</v>
      </c>
      <c r="G6" s="11">
        <v>48.66422</v>
      </c>
      <c r="H6" s="12">
        <v>10</v>
      </c>
      <c r="I6" s="35">
        <f>G6/F6</f>
        <v>0.705789992748368</v>
      </c>
      <c r="J6" s="36">
        <f>H6*I6</f>
        <v>7.05789992748368</v>
      </c>
    </row>
    <row r="7" s="1" customFormat="1" ht="24" customHeight="1" spans="1:10">
      <c r="A7" s="8"/>
      <c r="B7" s="8"/>
      <c r="C7" s="8"/>
      <c r="D7" s="13" t="s">
        <v>16</v>
      </c>
      <c r="E7" s="11">
        <v>68.95</v>
      </c>
      <c r="F7" s="11">
        <v>68.95</v>
      </c>
      <c r="G7" s="11">
        <v>48.66422</v>
      </c>
      <c r="H7" s="12" t="s">
        <v>17</v>
      </c>
      <c r="I7" s="35">
        <f>G7/F7</f>
        <v>0.705789992748368</v>
      </c>
      <c r="J7" s="12" t="s">
        <v>17</v>
      </c>
    </row>
    <row r="8" s="1" customFormat="1" ht="24" customHeight="1" spans="1:10">
      <c r="A8" s="8"/>
      <c r="B8" s="8"/>
      <c r="C8" s="8"/>
      <c r="D8" s="13" t="s">
        <v>18</v>
      </c>
      <c r="E8" s="14"/>
      <c r="F8" s="14"/>
      <c r="G8" s="15"/>
      <c r="H8" s="12"/>
      <c r="I8" s="35"/>
      <c r="J8" s="36"/>
    </row>
    <row r="9" s="1" customFormat="1" ht="24" customHeight="1" spans="1:10">
      <c r="A9" s="8"/>
      <c r="B9" s="8"/>
      <c r="C9" s="8"/>
      <c r="D9" s="16" t="s">
        <v>19</v>
      </c>
      <c r="E9" s="14"/>
      <c r="F9" s="14"/>
      <c r="G9" s="15"/>
      <c r="H9" s="9"/>
      <c r="I9" s="35"/>
      <c r="J9" s="36"/>
    </row>
    <row r="10" s="1" customFormat="1" ht="24" customHeight="1" spans="1:10">
      <c r="A10" s="8" t="s">
        <v>20</v>
      </c>
      <c r="B10" s="8" t="s">
        <v>21</v>
      </c>
      <c r="C10" s="8"/>
      <c r="D10" s="8"/>
      <c r="E10" s="8"/>
      <c r="F10" s="8"/>
      <c r="G10" s="8" t="s">
        <v>22</v>
      </c>
      <c r="H10" s="8"/>
      <c r="I10" s="8"/>
      <c r="J10" s="8"/>
    </row>
    <row r="11" s="1" customFormat="1" ht="163.1" customHeight="1" spans="1:10">
      <c r="A11" s="8"/>
      <c r="B11" s="13" t="s">
        <v>23</v>
      </c>
      <c r="C11" s="13"/>
      <c r="D11" s="13"/>
      <c r="E11" s="13"/>
      <c r="F11" s="13"/>
      <c r="G11" s="17" t="s">
        <v>24</v>
      </c>
      <c r="H11" s="17"/>
      <c r="I11" s="17"/>
      <c r="J11" s="17"/>
    </row>
    <row r="12" s="1" customFormat="1" ht="34.1" customHeight="1" spans="1:10">
      <c r="A12" s="8" t="s">
        <v>25</v>
      </c>
      <c r="B12" s="8" t="s">
        <v>26</v>
      </c>
      <c r="C12" s="9" t="s">
        <v>27</v>
      </c>
      <c r="D12" s="18" t="s">
        <v>28</v>
      </c>
      <c r="E12" s="19" t="s">
        <v>29</v>
      </c>
      <c r="F12" s="20"/>
      <c r="G12" s="8" t="s">
        <v>30</v>
      </c>
      <c r="H12" s="8" t="s">
        <v>12</v>
      </c>
      <c r="I12" s="8" t="s">
        <v>14</v>
      </c>
      <c r="J12" s="8" t="s">
        <v>31</v>
      </c>
    </row>
    <row r="13" s="1" customFormat="1" ht="57" customHeight="1" spans="1:10">
      <c r="A13" s="8"/>
      <c r="B13" s="21" t="s">
        <v>32</v>
      </c>
      <c r="C13" s="21" t="s">
        <v>33</v>
      </c>
      <c r="D13" s="21" t="s">
        <v>34</v>
      </c>
      <c r="E13" s="22" t="s">
        <v>35</v>
      </c>
      <c r="F13" s="22"/>
      <c r="G13" s="9" t="s">
        <v>36</v>
      </c>
      <c r="H13" s="8">
        <v>2</v>
      </c>
      <c r="I13" s="9">
        <v>1</v>
      </c>
      <c r="J13" s="8" t="s">
        <v>37</v>
      </c>
    </row>
    <row r="14" s="1" customFormat="1" ht="70" customHeight="1" spans="1:10">
      <c r="A14" s="8"/>
      <c r="B14" s="21"/>
      <c r="C14" s="21" t="s">
        <v>33</v>
      </c>
      <c r="D14" s="21" t="s">
        <v>38</v>
      </c>
      <c r="E14" s="23" t="s">
        <v>39</v>
      </c>
      <c r="F14" s="23"/>
      <c r="G14" s="9" t="s">
        <v>40</v>
      </c>
      <c r="H14" s="8">
        <v>5</v>
      </c>
      <c r="I14" s="9">
        <v>3.67</v>
      </c>
      <c r="J14" s="8" t="s">
        <v>41</v>
      </c>
    </row>
    <row r="15" s="1" customFormat="1" ht="24" spans="1:10">
      <c r="A15" s="8"/>
      <c r="B15" s="21"/>
      <c r="C15" s="21" t="s">
        <v>33</v>
      </c>
      <c r="D15" s="21" t="s">
        <v>42</v>
      </c>
      <c r="E15" s="23" t="s">
        <v>43</v>
      </c>
      <c r="F15" s="23"/>
      <c r="G15" s="9" t="s">
        <v>44</v>
      </c>
      <c r="H15" s="8">
        <v>5</v>
      </c>
      <c r="I15" s="9">
        <v>5</v>
      </c>
      <c r="J15" s="8"/>
    </row>
    <row r="16" s="1" customFormat="1" ht="24" spans="1:10">
      <c r="A16" s="8"/>
      <c r="B16" s="21"/>
      <c r="C16" s="21" t="s">
        <v>33</v>
      </c>
      <c r="D16" s="21" t="s">
        <v>45</v>
      </c>
      <c r="E16" s="23" t="s">
        <v>43</v>
      </c>
      <c r="F16" s="23"/>
      <c r="G16" s="9" t="s">
        <v>46</v>
      </c>
      <c r="H16" s="8">
        <v>10</v>
      </c>
      <c r="I16" s="9">
        <v>10</v>
      </c>
      <c r="J16" s="8"/>
    </row>
    <row r="17" s="1" customFormat="1" ht="36" spans="1:10">
      <c r="A17" s="8"/>
      <c r="B17" s="21"/>
      <c r="C17" s="21" t="s">
        <v>47</v>
      </c>
      <c r="D17" s="21" t="s">
        <v>48</v>
      </c>
      <c r="E17" s="23" t="s">
        <v>49</v>
      </c>
      <c r="F17" s="23"/>
      <c r="G17" s="24">
        <v>0.8</v>
      </c>
      <c r="H17" s="8">
        <v>8</v>
      </c>
      <c r="I17" s="9">
        <v>8</v>
      </c>
      <c r="J17" s="8"/>
    </row>
    <row r="18" s="1" customFormat="1" ht="36" spans="1:10">
      <c r="A18" s="8"/>
      <c r="B18" s="21"/>
      <c r="C18" s="21" t="s">
        <v>50</v>
      </c>
      <c r="D18" s="21" t="s">
        <v>51</v>
      </c>
      <c r="E18" s="23" t="s">
        <v>52</v>
      </c>
      <c r="F18" s="23"/>
      <c r="G18" s="9" t="s">
        <v>53</v>
      </c>
      <c r="H18" s="8">
        <v>3</v>
      </c>
      <c r="I18" s="9">
        <v>3</v>
      </c>
      <c r="J18" s="8"/>
    </row>
    <row r="19" s="1" customFormat="1" ht="24" spans="1:10">
      <c r="A19" s="8"/>
      <c r="B19" s="21"/>
      <c r="C19" s="21" t="s">
        <v>50</v>
      </c>
      <c r="D19" s="21" t="s">
        <v>45</v>
      </c>
      <c r="E19" s="23" t="s">
        <v>54</v>
      </c>
      <c r="F19" s="23"/>
      <c r="G19" s="9" t="s">
        <v>55</v>
      </c>
      <c r="H19" s="8">
        <v>4</v>
      </c>
      <c r="I19" s="9">
        <v>4</v>
      </c>
      <c r="J19" s="8"/>
    </row>
    <row r="20" s="1" customFormat="1" ht="24" spans="1:10">
      <c r="A20" s="8"/>
      <c r="B20" s="21"/>
      <c r="C20" s="21" t="s">
        <v>50</v>
      </c>
      <c r="D20" s="21" t="s">
        <v>42</v>
      </c>
      <c r="E20" s="23" t="s">
        <v>56</v>
      </c>
      <c r="F20" s="23"/>
      <c r="G20" s="8" t="s">
        <v>57</v>
      </c>
      <c r="H20" s="8">
        <v>3</v>
      </c>
      <c r="I20" s="9">
        <v>3</v>
      </c>
      <c r="J20" s="8"/>
    </row>
    <row r="21" s="1" customFormat="1" ht="56" customHeight="1" spans="1:10">
      <c r="A21" s="8"/>
      <c r="B21" s="21" t="s">
        <v>58</v>
      </c>
      <c r="C21" s="21" t="s">
        <v>59</v>
      </c>
      <c r="D21" s="21" t="s">
        <v>60</v>
      </c>
      <c r="E21" s="23" t="s">
        <v>61</v>
      </c>
      <c r="F21" s="23"/>
      <c r="G21" s="8" t="s">
        <v>62</v>
      </c>
      <c r="H21" s="8">
        <v>2</v>
      </c>
      <c r="I21" s="9">
        <v>1</v>
      </c>
      <c r="J21" s="8" t="s">
        <v>63</v>
      </c>
    </row>
    <row r="22" s="1" customFormat="1" ht="65" customHeight="1" spans="1:10">
      <c r="A22" s="8"/>
      <c r="B22" s="21"/>
      <c r="C22" s="21" t="s">
        <v>59</v>
      </c>
      <c r="D22" s="21" t="s">
        <v>64</v>
      </c>
      <c r="E22" s="23" t="s">
        <v>65</v>
      </c>
      <c r="F22" s="23"/>
      <c r="G22" s="8" t="s">
        <v>66</v>
      </c>
      <c r="H22" s="8">
        <v>4</v>
      </c>
      <c r="I22" s="8">
        <v>2</v>
      </c>
      <c r="J22" s="21" t="s">
        <v>67</v>
      </c>
    </row>
    <row r="23" s="1" customFormat="1" ht="23" customHeight="1" spans="1:10">
      <c r="A23" s="8"/>
      <c r="B23" s="21"/>
      <c r="C23" s="21" t="s">
        <v>59</v>
      </c>
      <c r="D23" s="21" t="s">
        <v>68</v>
      </c>
      <c r="E23" s="23" t="s">
        <v>69</v>
      </c>
      <c r="F23" s="23"/>
      <c r="G23" s="8" t="s">
        <v>70</v>
      </c>
      <c r="H23" s="8">
        <v>4</v>
      </c>
      <c r="I23" s="8">
        <v>4</v>
      </c>
      <c r="J23" s="21"/>
    </row>
    <row r="24" s="1" customFormat="1" ht="24" customHeight="1" spans="1:10">
      <c r="A24" s="8"/>
      <c r="B24" s="21"/>
      <c r="C24" s="21" t="s">
        <v>59</v>
      </c>
      <c r="D24" s="21" t="s">
        <v>71</v>
      </c>
      <c r="E24" s="23" t="s">
        <v>72</v>
      </c>
      <c r="F24" s="23"/>
      <c r="G24" s="8" t="s">
        <v>73</v>
      </c>
      <c r="H24" s="8">
        <v>6</v>
      </c>
      <c r="I24" s="8">
        <v>6</v>
      </c>
      <c r="J24" s="21"/>
    </row>
    <row r="25" s="1" customFormat="1" ht="57" customHeight="1" spans="1:10">
      <c r="A25" s="8"/>
      <c r="B25" s="21"/>
      <c r="C25" s="21" t="s">
        <v>59</v>
      </c>
      <c r="D25" s="21" t="s">
        <v>74</v>
      </c>
      <c r="E25" s="23" t="s">
        <v>75</v>
      </c>
      <c r="F25" s="23"/>
      <c r="G25" s="8" t="s">
        <v>76</v>
      </c>
      <c r="H25" s="8">
        <v>2</v>
      </c>
      <c r="I25" s="8">
        <v>1.5</v>
      </c>
      <c r="J25" s="21" t="s">
        <v>77</v>
      </c>
    </row>
    <row r="26" s="1" customFormat="1" ht="22" customHeight="1" spans="1:10">
      <c r="A26" s="8"/>
      <c r="B26" s="21"/>
      <c r="C26" s="21" t="s">
        <v>59</v>
      </c>
      <c r="D26" s="21" t="s">
        <v>78</v>
      </c>
      <c r="E26" s="23" t="s">
        <v>79</v>
      </c>
      <c r="F26" s="23"/>
      <c r="G26" s="8" t="s">
        <v>80</v>
      </c>
      <c r="H26" s="8">
        <v>2</v>
      </c>
      <c r="I26" s="8">
        <v>2</v>
      </c>
      <c r="J26" s="21"/>
    </row>
    <row r="27" s="1" customFormat="1" ht="65" customHeight="1" spans="1:10">
      <c r="A27" s="8"/>
      <c r="B27" s="25" t="s">
        <v>81</v>
      </c>
      <c r="C27" s="21" t="s">
        <v>82</v>
      </c>
      <c r="D27" s="21" t="s">
        <v>83</v>
      </c>
      <c r="E27" s="19" t="s">
        <v>84</v>
      </c>
      <c r="F27" s="20"/>
      <c r="G27" s="8" t="s">
        <v>85</v>
      </c>
      <c r="H27" s="8">
        <v>10</v>
      </c>
      <c r="I27" s="8">
        <v>7</v>
      </c>
      <c r="J27" s="21" t="s">
        <v>86</v>
      </c>
    </row>
    <row r="28" s="1" customFormat="1" ht="76" customHeight="1" spans="1:10">
      <c r="A28" s="8"/>
      <c r="B28" s="26"/>
      <c r="C28" s="21" t="s">
        <v>87</v>
      </c>
      <c r="D28" s="21" t="s">
        <v>88</v>
      </c>
      <c r="E28" s="23" t="s">
        <v>49</v>
      </c>
      <c r="F28" s="23"/>
      <c r="G28" s="27">
        <v>0.7</v>
      </c>
      <c r="H28" s="8">
        <v>10</v>
      </c>
      <c r="I28" s="8">
        <v>8.75</v>
      </c>
      <c r="J28" s="21" t="s">
        <v>89</v>
      </c>
    </row>
    <row r="29" s="1" customFormat="1" ht="70.85" customHeight="1" spans="1:10">
      <c r="A29" s="8"/>
      <c r="B29" s="28" t="s">
        <v>90</v>
      </c>
      <c r="C29" s="21" t="s">
        <v>91</v>
      </c>
      <c r="D29" s="21" t="s">
        <v>92</v>
      </c>
      <c r="E29" s="23" t="s">
        <v>93</v>
      </c>
      <c r="F29" s="23"/>
      <c r="G29" s="27">
        <v>0.7</v>
      </c>
      <c r="H29" s="8">
        <v>10</v>
      </c>
      <c r="I29" s="8">
        <v>7.78</v>
      </c>
      <c r="J29" s="21" t="s">
        <v>94</v>
      </c>
    </row>
    <row r="30" s="1" customFormat="1" ht="27" customHeight="1" spans="1:10">
      <c r="A30" s="18" t="s">
        <v>95</v>
      </c>
      <c r="B30" s="29"/>
      <c r="C30" s="29"/>
      <c r="D30" s="29"/>
      <c r="E30" s="29"/>
      <c r="F30" s="29"/>
      <c r="G30" s="30"/>
      <c r="H30" s="12">
        <f>SUM(H13:H29)+H6</f>
        <v>100</v>
      </c>
      <c r="I30" s="37">
        <f>SUM(I13:I29)+J6</f>
        <v>84.7578999274837</v>
      </c>
      <c r="J30" s="38"/>
    </row>
    <row r="31" s="1" customFormat="1" ht="123" customHeight="1" spans="1:10">
      <c r="A31" s="31" t="s">
        <v>96</v>
      </c>
      <c r="B31" s="10"/>
      <c r="C31" s="10"/>
      <c r="D31" s="10"/>
      <c r="E31" s="10"/>
      <c r="F31" s="10"/>
      <c r="G31" s="10"/>
      <c r="H31" s="10"/>
      <c r="I31" s="10"/>
      <c r="J31" s="10"/>
    </row>
    <row r="32" ht="14.25" customHeight="1" spans="1:10">
      <c r="A32" s="32"/>
      <c r="B32" s="33"/>
      <c r="C32" s="33"/>
      <c r="D32" s="33"/>
      <c r="E32" s="33"/>
      <c r="F32" s="33"/>
      <c r="G32" s="33"/>
      <c r="H32" s="33"/>
      <c r="I32" s="33"/>
      <c r="J32" s="33"/>
    </row>
    <row r="34" ht="17.4" spans="7:7">
      <c r="G34" s="34"/>
    </row>
  </sheetData>
  <mergeCells count="38">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32:J32"/>
    <mergeCell ref="A10:A11"/>
    <mergeCell ref="A12:A29"/>
    <mergeCell ref="B13:B20"/>
    <mergeCell ref="B21:B26"/>
    <mergeCell ref="B27:B28"/>
    <mergeCell ref="A5:C9"/>
  </mergeCells>
  <printOptions horizontalCentered="1"/>
  <pageMargins left="0.25" right="0.25" top="0.75" bottom="0.75" header="0.3" footer="0.3"/>
  <pageSetup paperSize="9" scale="7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小语</cp:lastModifiedBy>
  <dcterms:created xsi:type="dcterms:W3CDTF">2025-02-07T05:14:00Z</dcterms:created>
  <cp:lastPrinted>2025-04-17T03:40:00Z</cp:lastPrinted>
  <dcterms:modified xsi:type="dcterms:W3CDTF">2025-08-28T08:43:17Z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EE7DBD75530E4A42A5BA26220D8A457E_13</vt:lpwstr>
  </property>
  <property fmtid="{D5CDD505-2E9C-101B-9397-08002B2CF9AE}" pid="3" name="KSOProductBuildVer">
    <vt:lpwstr>2052-12.1.0.22529</vt:lpwstr>
  </property>
</Properties>
</file>