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C:\Users\QAQ\Desktop\2024年部门决算公开-市财政局版\022北京市科学技术委员会\附件三、项目支出绩效自评表0825\"/>
    </mc:Choice>
  </mc:AlternateContent>
  <xr:revisionPtr revIDLastSave="0" documentId="13_ncr:1_{D5A163D7-8DBA-42F4-A974-9D38973AF157}" xr6:coauthVersionLast="47" xr6:coauthVersionMax="47" xr10:uidLastSave="{00000000-0000-0000-0000-000000000000}"/>
  <bookViews>
    <workbookView xWindow="-90" yWindow="-90" windowWidth="19380" windowHeight="1026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6" i="1" l="1"/>
  <c r="H26" i="1"/>
  <c r="I7" i="1"/>
  <c r="J6" i="1"/>
  <c r="I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G6" authorId="0" shapeId="0" xr:uid="{00000000-0006-0000-0000-000001000000}">
      <text>
        <r>
          <rPr>
            <b/>
            <sz val="9"/>
            <rFont val="宋体"/>
            <family val="3"/>
            <charset val="134"/>
          </rPr>
          <t>Administrator:</t>
        </r>
        <r>
          <rPr>
            <sz val="9"/>
            <rFont val="宋体"/>
            <family val="3"/>
            <charset val="134"/>
          </rPr>
          <t xml:space="preserve">
不含医药处200万</t>
        </r>
      </text>
    </comment>
    <comment ref="G7" authorId="0" shapeId="0" xr:uid="{00000000-0006-0000-0000-000002000000}">
      <text>
        <r>
          <rPr>
            <b/>
            <sz val="9"/>
            <rFont val="宋体"/>
            <family val="3"/>
            <charset val="134"/>
          </rPr>
          <t>Administrator:</t>
        </r>
        <r>
          <rPr>
            <sz val="9"/>
            <rFont val="宋体"/>
            <family val="3"/>
            <charset val="134"/>
          </rPr>
          <t xml:space="preserve">
不含医药处200万</t>
        </r>
      </text>
    </comment>
  </commentList>
</comments>
</file>

<file path=xl/sharedStrings.xml><?xml version="1.0" encoding="utf-8"?>
<sst xmlns="http://schemas.openxmlformats.org/spreadsheetml/2006/main" count="94" uniqueCount="85">
  <si>
    <t>项目支出绩效自评表</t>
  </si>
  <si>
    <t>（2024年度）</t>
  </si>
  <si>
    <t>项目名称</t>
  </si>
  <si>
    <t>科技服务业</t>
  </si>
  <si>
    <t>主管部门</t>
  </si>
  <si>
    <t>北京市科学技术委员会</t>
  </si>
  <si>
    <t>实施单位</t>
  </si>
  <si>
    <t>北京市科学技术委员会本级事业</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</si>
  <si>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</si>
  <si>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</si>
  <si>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</si>
  <si>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</si>
  <si>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</si>
  <si>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</si>
  <si>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</si>
  <si>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</si>
  <si>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</si>
  <si>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</si>
  <si>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</si>
  <si>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</si>
  <si>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</si>
  <si>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</si>
  <si>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</si>
  <si>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培育40家科技服务业重点企业，申请或授权知识产权数量≥80项，形成/发布标准数量≥20项，带动行业智能化发展。为创新主体提供专业化服务数量≥1000家，带动企业新增收入大于80亿元。</t>
  </si>
  <si>
    <t>绩效指标</t>
  </si>
  <si>
    <t>一级指标</t>
  </si>
  <si>
    <t>二级指标</t>
  </si>
  <si>
    <t>三级指标</t>
  </si>
  <si>
    <t>年度指标值</t>
  </si>
  <si>
    <t>实际完成值</t>
  </si>
  <si>
    <t>偏差原因分析及改进
措施</t>
  </si>
  <si>
    <t>产出指标</t>
  </si>
  <si>
    <t>数量指标</t>
  </si>
  <si>
    <t>支持的科技服务业企业</t>
  </si>
  <si>
    <t>≥40家</t>
  </si>
  <si>
    <t>78家</t>
  </si>
  <si>
    <t>召开风险评估会议</t>
  </si>
  <si>
    <t>≥12次</t>
  </si>
  <si>
    <t>12次</t>
  </si>
  <si>
    <t>质量指标</t>
  </si>
  <si>
    <t>补贴对象合规率</t>
  </si>
  <si>
    <t>时效指标</t>
  </si>
  <si>
    <t>项目征集时间（10月底前）</t>
  </si>
  <si>
    <t>≤10月</t>
  </si>
  <si>
    <t>11月</t>
  </si>
  <si>
    <t>因修订的《中关村国家自主创新示范区优化创新创业生态环境支持资金管理办法》于2024年10月31日发布，本专项依据办法实施，办法发布后进行征集，导致实际执行时间晚于计划时间。下一步，抓紧预算执行，按照绩效目标开展相关工作</t>
  </si>
  <si>
    <t>项目审核时间（11月底前）</t>
  </si>
  <si>
    <t>≤11月</t>
  </si>
  <si>
    <t>资金拨付时间（12月底前）</t>
  </si>
  <si>
    <t>≤12月</t>
  </si>
  <si>
    <t>12月</t>
  </si>
  <si>
    <t>成本指标</t>
  </si>
  <si>
    <t>经济成本指标</t>
  </si>
  <si>
    <t>单项支持标准</t>
  </si>
  <si>
    <t>≤2000万元</t>
  </si>
  <si>
    <t>≤1080万元</t>
  </si>
  <si>
    <t>为了进一步落实市政府要求，大力促进科技服务业发展，扩大企业覆盖面，增加了支持企业数量，造成单家支持金额下降，造成一定偏差</t>
  </si>
  <si>
    <t>使用预算资金规模</t>
  </si>
  <si>
    <t>≤15000万元</t>
  </si>
  <si>
    <t>13985万元</t>
  </si>
  <si>
    <t>效益指标</t>
  </si>
  <si>
    <t>经济效益指标</t>
  </si>
  <si>
    <t>支持的科技服务企业收入增加</t>
  </si>
  <si>
    <t>为了进一步落实市政府要求，大力促进科技服务业发展，在政策中综合考量企业技术创新能力与市场发展能力，更加重视企业对行业发展的带动作用，促进企业经济效益提升，造成一定偏差。下一步根据科技服务业发展情况，提升绩效目标预测精准度</t>
  </si>
  <si>
    <t>社会效益指标</t>
  </si>
  <si>
    <t>支持企业形成/发布标准数量</t>
  </si>
  <si>
    <t>≥20项</t>
  </si>
  <si>
    <t>58项</t>
  </si>
  <si>
    <t>支持的科技服务企业发明专利申请/授权量增加情况</t>
  </si>
  <si>
    <t>≥80项</t>
  </si>
  <si>
    <t>299项</t>
  </si>
  <si>
    <t>扩大政策覆盖面，申报企业数量增加，支持企业数量增多，企业申请专利总体数量也相应增多。下一步根据申报情况，进一步提高预测精准度</t>
  </si>
  <si>
    <t>可持续影响指标</t>
  </si>
  <si>
    <t>为创新主体提供专业化服务数量</t>
  </si>
  <si>
    <t>≥1000家</t>
  </si>
  <si>
    <t>2000家</t>
  </si>
  <si>
    <t>满意度指标</t>
  </si>
  <si>
    <t>服务对象满意度指标</t>
  </si>
  <si>
    <t>服务对象投诉率</t>
  </si>
  <si>
    <t>≤5%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</si>
  <si>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</si>
  <si>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</si>
  <si>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≥80亿元</t>
    <phoneticPr fontId="9" type="noConversion"/>
  </si>
  <si>
    <t>255.9亿元</t>
    <phoneticPr fontId="9" type="noConversion"/>
  </si>
  <si>
    <t>培育78家科技服务业重点企业，申请知识产权299项，制修订标准58项，服务企业超过 2000 家，带动企业新增收入255.9亿元。</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</si>
</sst>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8" formatCode="#,##0.000000_ "/>
    <numFmt numFmtId="179" formatCode="0_);[Red]\(0\)"/>
    <numFmt numFmtId="180" formatCode="#,##0.00_ "/>
    <numFmt numFmtId="181" formatCode="0.00_);[Red]\(0.00\)"/>
  </numFmts>
  <fonts count="10" x14ac:knownFonts="1">
    <font>
      <sz val="11"/>
      <color theme="1"/>
      <name val="宋体"/>
      <charset val="134"/>
      <scheme val="minor"/>
    </font>
    <font>
      <sz val="12"/>
      <name val="仿宋_GB2312"/>
      <family val="3"/>
      <charset val="134"/>
    </font>
    <font>
      <sz val="12"/>
      <name val="宋体"/>
      <family val="3"/>
      <charset val="134"/>
    </font>
    <font>
      <sz val="10"/>
      <name val="宋体"/>
      <family val="3"/>
      <charset val="134"/>
    </font>
    <font>
      <sz val="14"/>
      <name val="宋体"/>
      <family val="3"/>
      <charset val="134"/>
    </font>
    <font>
      <sz val="10"/>
      <name val="仿宋_GB2312"/>
      <family val="3"/>
      <charset val="134"/>
    </font>
    <font>
      <sz val="12"/>
      <color rgb="FFFF0000"/>
      <name val="仿宋_GB2312"/>
      <family val="3"/>
      <charset val="134"/>
    </font>
    <font>
      <b/>
      <sz val="9"/>
      <name val="宋体"/>
      <family val="3"/>
      <charset val="134"/>
    </font>
    <font>
      <sz val="9"/>
      <name val="宋体"/>
      <family val="3"/>
      <charset val="134"/>
    </font>
    <font>
      <sz val="9"/>
      <name val="宋体"/>
      <family val="3"/>
      <charset val="134"/>
      <scheme val="minor"/>
    </font>
  </fonts>
  <fills count="3">
    <fill>
      <patternFill patternType="none"/>
    </fill>
    <fill>
      <patternFill patternType="gray125"/>
    </fill>
    <fill>
      <patternFill patternType="solid">
        <fgColor rgb="FFFFFFFF"/>
        <bgColor indexed="64"/>
      </patternFill>
    </fill>
  </fills>
  <borders count="8">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s>
  <cellStyleXfs count="1">
    <xf numFmtId="0" fontId="0" fillId="0" borderId="0">
      <alignment vertical="center"/>
    </xf>
  </cellStyleXfs>
  <cellXfs count="55">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1" xfId="0" applyFont="1" applyFill="1" applyBorder="1">
      <alignment vertical="center"/>
    </xf>
    <xf numFmtId="178" fontId="5" fillId="0" borderId="1" xfId="0" applyNumberFormat="1" applyFont="1" applyBorder="1" applyAlignment="1">
      <alignment horizontal="center" vertical="center"/>
    </xf>
    <xf numFmtId="179"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80" fontId="5" fillId="2" borderId="1" xfId="0" applyNumberFormat="1" applyFont="1" applyFill="1" applyBorder="1" applyAlignment="1">
      <alignment horizontal="center" vertical="center"/>
    </xf>
    <xf numFmtId="180"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9" fontId="5" fillId="2" borderId="1" xfId="0" applyNumberFormat="1" applyFont="1" applyFill="1" applyBorder="1" applyAlignment="1">
      <alignment horizontal="center" vertical="center"/>
    </xf>
    <xf numFmtId="58" fontId="5" fillId="2" borderId="1" xfId="0" applyNumberFormat="1" applyFont="1" applyFill="1" applyBorder="1" applyAlignment="1">
      <alignment horizontal="center" vertical="center"/>
    </xf>
    <xf numFmtId="0" fontId="5" fillId="2" borderId="4"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2" borderId="6" xfId="0" applyFont="1" applyFill="1" applyBorder="1" applyAlignment="1">
      <alignment horizontal="center" vertical="center" wrapText="1"/>
    </xf>
    <xf numFmtId="0" fontId="4" fillId="2" borderId="0" xfId="0" applyFont="1" applyFill="1">
      <alignment vertical="center"/>
    </xf>
    <xf numFmtId="10" fontId="5" fillId="2" borderId="1"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wrapText="1"/>
    </xf>
    <xf numFmtId="10" fontId="6" fillId="2" borderId="0" xfId="0" applyNumberFormat="1" applyFont="1" applyFill="1">
      <alignment vertical="center"/>
    </xf>
    <xf numFmtId="0" fontId="6" fillId="2" borderId="0" xfId="0" applyFont="1" applyFill="1" applyAlignment="1">
      <alignment vertical="center" wrapText="1"/>
    </xf>
    <xf numFmtId="181" fontId="5" fillId="2" borderId="1" xfId="0" applyNumberFormat="1" applyFont="1" applyFill="1" applyBorder="1" applyAlignment="1">
      <alignment horizontal="center" vertical="center"/>
    </xf>
    <xf numFmtId="180" fontId="5" fillId="2" borderId="1" xfId="0" applyNumberFormat="1" applyFont="1" applyFill="1" applyBorder="1">
      <alignment vertical="center"/>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1" xfId="0" applyFont="1" applyFill="1" applyBorder="1" applyAlignment="1">
      <alignment horizontal="left" vertical="center" wrapText="1"/>
    </xf>
    <xf numFmtId="0" fontId="5" fillId="0" borderId="1" xfId="0" applyFont="1" applyBorder="1" applyAlignment="1">
      <alignment horizontal="left" vertic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5" fillId="0" borderId="1" xfId="0" applyFont="1" applyBorder="1" applyAlignment="1">
      <alignment horizontal="center" vertical="center"/>
    </xf>
    <xf numFmtId="9" fontId="5" fillId="0" borderId="1" xfId="0" applyNumberFormat="1" applyFont="1" applyBorder="1" applyAlignment="1">
      <alignment horizontal="center" vertical="center"/>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1" xfId="0" applyFont="1" applyFill="1" applyBorder="1">
      <alignment vertical="center"/>
    </xf>
    <xf numFmtId="0" fontId="3" fillId="2" borderId="0" xfId="0" applyFont="1" applyFill="1" applyAlignment="1">
      <alignment horizontal="left" vertical="center" wrapText="1"/>
    </xf>
    <xf numFmtId="0" fontId="3" fillId="2" borderId="0" xfId="0" applyFont="1" applyFill="1" applyAlignment="1">
      <alignment horizontal="left" vertical="center" indent="2"/>
    </xf>
    <xf numFmtId="0" fontId="3" fillId="2" borderId="0" xfId="0" applyFont="1" applyFill="1" applyAlignment="1">
      <alignment horizontal="center" vertical="center"/>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9" fontId="5" fillId="2" borderId="4" xfId="0" applyNumberFormat="1" applyFont="1" applyFill="1" applyBorder="1" applyAlignment="1">
      <alignment horizontal="center" vertical="center"/>
    </xf>
    <xf numFmtId="9" fontId="5" fillId="2" borderId="5" xfId="0" applyNumberFormat="1" applyFont="1" applyFill="1" applyBorder="1" applyAlignment="1">
      <alignment horizontal="center" vertical="center"/>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FFFFFF00"/>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30"/>
  <sheetViews>
    <sheetView tabSelected="1" workbookViewId="0">
      <selection activeCell="G11" sqref="G11:J11"/>
    </sheetView>
  </sheetViews>
  <sheetFormatPr defaultColWidth="10" defaultRowHeight="15" x14ac:dyDescent="0.45"/>
  <cols>
    <col min="1" max="1" width="4.1328125" style="2" customWidth="1"/>
    <col min="2" max="2" width="10.86328125" style="3" customWidth="1"/>
    <col min="3" max="3" width="18.36328125" style="3" customWidth="1"/>
    <col min="4" max="4" width="22.6328125" style="4" customWidth="1"/>
    <col min="5" max="5" width="19" style="4" customWidth="1"/>
    <col min="6" max="6" width="16.1328125" style="4" customWidth="1"/>
    <col min="7" max="7" width="15" style="3" customWidth="1"/>
    <col min="8" max="8" width="6.86328125" style="3" customWidth="1"/>
    <col min="9" max="9" width="8.1328125" style="3" customWidth="1"/>
    <col min="10" max="10" width="21.54296875" style="3" customWidth="1"/>
    <col min="11" max="11" width="11.76953125" style="5" customWidth="1"/>
    <col min="12" max="12" width="32.86328125" style="3" customWidth="1"/>
    <col min="13" max="16384" width="10" style="3"/>
  </cols>
  <sheetData>
    <row r="1" spans="1:10" ht="21.95" customHeight="1" x14ac:dyDescent="0.45">
      <c r="A1" s="30" t="s">
        <v>0</v>
      </c>
      <c r="B1" s="30"/>
      <c r="C1" s="30"/>
      <c r="D1" s="30"/>
      <c r="E1" s="30"/>
      <c r="F1" s="30"/>
      <c r="G1" s="30"/>
      <c r="H1" s="30"/>
      <c r="I1" s="30"/>
      <c r="J1" s="30"/>
    </row>
    <row r="2" spans="1:10" ht="21.95" customHeight="1" x14ac:dyDescent="0.45">
      <c r="A2" s="31" t="s">
        <v>1</v>
      </c>
      <c r="B2" s="31"/>
      <c r="C2" s="31"/>
      <c r="D2" s="31"/>
      <c r="E2" s="31"/>
      <c r="F2" s="31"/>
      <c r="G2" s="31"/>
      <c r="H2" s="31"/>
      <c r="I2" s="31"/>
      <c r="J2" s="31"/>
    </row>
    <row r="3" spans="1:10" s="1" customFormat="1" ht="24" customHeight="1" x14ac:dyDescent="0.45">
      <c r="A3" s="32" t="s">
        <v>2</v>
      </c>
      <c r="B3" s="33"/>
      <c r="C3" s="33"/>
      <c r="D3" s="33" t="s">
        <v>3</v>
      </c>
      <c r="E3" s="33"/>
      <c r="F3" s="33"/>
      <c r="G3" s="33"/>
      <c r="H3" s="33"/>
      <c r="I3" s="33"/>
      <c r="J3" s="33"/>
    </row>
    <row r="4" spans="1:10" s="1" customFormat="1" ht="24" customHeight="1" x14ac:dyDescent="0.45">
      <c r="A4" s="32" t="s">
        <v>4</v>
      </c>
      <c r="B4" s="33"/>
      <c r="C4" s="33"/>
      <c r="D4" s="34" t="s">
        <v>5</v>
      </c>
      <c r="E4" s="34"/>
      <c r="F4" s="34"/>
      <c r="G4" s="7" t="s">
        <v>6</v>
      </c>
      <c r="H4" s="32" t="s">
        <v>7</v>
      </c>
      <c r="I4" s="32"/>
      <c r="J4" s="32"/>
    </row>
    <row r="5" spans="1:10" s="1" customFormat="1" ht="24" customHeight="1" x14ac:dyDescent="0.45">
      <c r="A5" s="32" t="s">
        <v>8</v>
      </c>
      <c r="B5" s="32"/>
      <c r="C5" s="32"/>
      <c r="D5" s="7"/>
      <c r="E5" s="6" t="s">
        <v>9</v>
      </c>
      <c r="F5" s="6" t="s">
        <v>10</v>
      </c>
      <c r="G5" s="6" t="s">
        <v>11</v>
      </c>
      <c r="H5" s="6" t="s">
        <v>12</v>
      </c>
      <c r="I5" s="6" t="s">
        <v>13</v>
      </c>
      <c r="J5" s="7" t="s">
        <v>14</v>
      </c>
    </row>
    <row r="6" spans="1:10" s="1" customFormat="1" ht="24" customHeight="1" x14ac:dyDescent="0.45">
      <c r="A6" s="32"/>
      <c r="B6" s="32"/>
      <c r="C6" s="32"/>
      <c r="D6" s="9" t="s">
        <v>15</v>
      </c>
      <c r="E6" s="10">
        <v>15000</v>
      </c>
      <c r="F6" s="10">
        <v>15000</v>
      </c>
      <c r="G6" s="10">
        <v>13985.2</v>
      </c>
      <c r="H6" s="11">
        <v>10</v>
      </c>
      <c r="I6" s="24">
        <f>G6/F6</f>
        <v>0.93234666666666699</v>
      </c>
      <c r="J6" s="25">
        <f>H6*I6</f>
        <v>9.3234666666666701</v>
      </c>
    </row>
    <row r="7" spans="1:10" s="1" customFormat="1" ht="24" customHeight="1" x14ac:dyDescent="0.45">
      <c r="A7" s="32"/>
      <c r="B7" s="32"/>
      <c r="C7" s="32"/>
      <c r="D7" s="12" t="s">
        <v>16</v>
      </c>
      <c r="E7" s="10">
        <v>15000</v>
      </c>
      <c r="F7" s="10">
        <v>15000</v>
      </c>
      <c r="G7" s="10">
        <v>13985.2</v>
      </c>
      <c r="H7" s="11" t="s">
        <v>17</v>
      </c>
      <c r="I7" s="24">
        <f>G7/F7</f>
        <v>0.93234666666666699</v>
      </c>
      <c r="J7" s="11" t="s">
        <v>17</v>
      </c>
    </row>
    <row r="8" spans="1:10" s="1" customFormat="1" ht="24" customHeight="1" x14ac:dyDescent="0.45">
      <c r="A8" s="32"/>
      <c r="B8" s="32"/>
      <c r="C8" s="32"/>
      <c r="D8" s="12" t="s">
        <v>18</v>
      </c>
      <c r="E8" s="13"/>
      <c r="F8" s="13"/>
      <c r="G8" s="14"/>
      <c r="H8" s="11"/>
      <c r="I8" s="24"/>
      <c r="J8" s="25"/>
    </row>
    <row r="9" spans="1:10" s="1" customFormat="1" ht="24" customHeight="1" x14ac:dyDescent="0.45">
      <c r="A9" s="32"/>
      <c r="B9" s="32"/>
      <c r="C9" s="32"/>
      <c r="D9" s="15" t="s">
        <v>19</v>
      </c>
      <c r="E9" s="13"/>
      <c r="F9" s="13"/>
      <c r="G9" s="14"/>
      <c r="H9" s="7"/>
      <c r="I9" s="24"/>
      <c r="J9" s="25"/>
    </row>
    <row r="10" spans="1:10" s="1" customFormat="1" ht="24" customHeight="1" x14ac:dyDescent="0.45">
      <c r="A10" s="32" t="s">
        <v>20</v>
      </c>
      <c r="B10" s="32" t="s">
        <v>21</v>
      </c>
      <c r="C10" s="32"/>
      <c r="D10" s="32"/>
      <c r="E10" s="32"/>
      <c r="F10" s="32"/>
      <c r="G10" s="32" t="s">
        <v>22</v>
      </c>
      <c r="H10" s="32"/>
      <c r="I10" s="32"/>
      <c r="J10" s="32"/>
    </row>
    <row r="11" spans="1:10" s="1" customFormat="1" ht="80.150000000000006" customHeight="1" x14ac:dyDescent="0.45">
      <c r="A11" s="32"/>
      <c r="B11" s="35" t="s">
        <v>23</v>
      </c>
      <c r="C11" s="35"/>
      <c r="D11" s="35"/>
      <c r="E11" s="35"/>
      <c r="F11" s="32"/>
      <c r="G11" s="36" t="s">
        <v>84</v>
      </c>
      <c r="H11" s="36"/>
      <c r="I11" s="36"/>
      <c r="J11" s="36"/>
    </row>
    <row r="12" spans="1:10" s="1" customFormat="1" ht="33.950000000000003" customHeight="1" x14ac:dyDescent="0.45">
      <c r="A12" s="32" t="s">
        <v>24</v>
      </c>
      <c r="B12" s="16" t="s">
        <v>25</v>
      </c>
      <c r="C12" s="7" t="s">
        <v>26</v>
      </c>
      <c r="D12" s="17" t="s">
        <v>27</v>
      </c>
      <c r="E12" s="37" t="s">
        <v>28</v>
      </c>
      <c r="F12" s="38"/>
      <c r="G12" s="6" t="s">
        <v>29</v>
      </c>
      <c r="H12" s="6" t="s">
        <v>12</v>
      </c>
      <c r="I12" s="6" t="s">
        <v>14</v>
      </c>
      <c r="J12" s="6" t="s">
        <v>30</v>
      </c>
    </row>
    <row r="13" spans="1:10" s="1" customFormat="1" x14ac:dyDescent="0.45">
      <c r="A13" s="32"/>
      <c r="B13" s="45" t="s">
        <v>31</v>
      </c>
      <c r="C13" s="8" t="s">
        <v>32</v>
      </c>
      <c r="D13" s="8" t="s">
        <v>33</v>
      </c>
      <c r="E13" s="39" t="s">
        <v>34</v>
      </c>
      <c r="F13" s="39"/>
      <c r="G13" s="7" t="s">
        <v>35</v>
      </c>
      <c r="H13" s="8">
        <v>10</v>
      </c>
      <c r="I13" s="7">
        <v>10</v>
      </c>
      <c r="J13" s="6"/>
    </row>
    <row r="14" spans="1:10" s="1" customFormat="1" ht="24" customHeight="1" x14ac:dyDescent="0.45">
      <c r="A14" s="32"/>
      <c r="B14" s="45"/>
      <c r="C14" s="8" t="s">
        <v>32</v>
      </c>
      <c r="D14" s="8" t="s">
        <v>36</v>
      </c>
      <c r="E14" s="39" t="s">
        <v>37</v>
      </c>
      <c r="F14" s="39"/>
      <c r="G14" s="7" t="s">
        <v>38</v>
      </c>
      <c r="H14" s="8">
        <v>5</v>
      </c>
      <c r="I14" s="7">
        <v>5</v>
      </c>
      <c r="J14" s="6"/>
    </row>
    <row r="15" spans="1:10" s="1" customFormat="1" x14ac:dyDescent="0.45">
      <c r="A15" s="32"/>
      <c r="B15" s="45"/>
      <c r="C15" s="8" t="s">
        <v>39</v>
      </c>
      <c r="D15" s="8" t="s">
        <v>40</v>
      </c>
      <c r="E15" s="40">
        <v>1</v>
      </c>
      <c r="F15" s="39"/>
      <c r="G15" s="18">
        <v>1</v>
      </c>
      <c r="H15" s="8">
        <v>10</v>
      </c>
      <c r="I15" s="7">
        <v>10</v>
      </c>
      <c r="J15" s="6"/>
    </row>
    <row r="16" spans="1:10" s="1" customFormat="1" ht="162" customHeight="1" x14ac:dyDescent="0.45">
      <c r="A16" s="32"/>
      <c r="B16" s="45"/>
      <c r="C16" s="8" t="s">
        <v>41</v>
      </c>
      <c r="D16" s="8" t="s">
        <v>42</v>
      </c>
      <c r="E16" s="39" t="s">
        <v>43</v>
      </c>
      <c r="F16" s="39"/>
      <c r="G16" s="19" t="s">
        <v>44</v>
      </c>
      <c r="H16" s="8">
        <v>5</v>
      </c>
      <c r="I16" s="7">
        <v>4.5</v>
      </c>
      <c r="J16" s="6" t="s">
        <v>45</v>
      </c>
    </row>
    <row r="17" spans="1:12" s="1" customFormat="1" x14ac:dyDescent="0.45">
      <c r="A17" s="32"/>
      <c r="B17" s="45"/>
      <c r="C17" s="8" t="s">
        <v>41</v>
      </c>
      <c r="D17" s="8" t="s">
        <v>46</v>
      </c>
      <c r="E17" s="39" t="s">
        <v>47</v>
      </c>
      <c r="F17" s="39"/>
      <c r="G17" s="7" t="s">
        <v>44</v>
      </c>
      <c r="H17" s="8">
        <v>5</v>
      </c>
      <c r="I17" s="7">
        <v>5</v>
      </c>
      <c r="J17" s="7"/>
    </row>
    <row r="18" spans="1:12" s="1" customFormat="1" x14ac:dyDescent="0.45">
      <c r="A18" s="32"/>
      <c r="B18" s="45"/>
      <c r="C18" s="8" t="s">
        <v>41</v>
      </c>
      <c r="D18" s="8" t="s">
        <v>48</v>
      </c>
      <c r="E18" s="39" t="s">
        <v>49</v>
      </c>
      <c r="F18" s="39"/>
      <c r="G18" s="6" t="s">
        <v>50</v>
      </c>
      <c r="H18" s="8">
        <v>5</v>
      </c>
      <c r="I18" s="7">
        <v>5</v>
      </c>
      <c r="J18" s="7"/>
    </row>
    <row r="19" spans="1:12" s="1" customFormat="1" ht="73.5" x14ac:dyDescent="0.45">
      <c r="A19" s="32"/>
      <c r="B19" s="51" t="s">
        <v>51</v>
      </c>
      <c r="C19" s="8" t="s">
        <v>52</v>
      </c>
      <c r="D19" s="21" t="s">
        <v>53</v>
      </c>
      <c r="E19" s="41" t="s">
        <v>54</v>
      </c>
      <c r="F19" s="42"/>
      <c r="G19" s="8" t="s">
        <v>55</v>
      </c>
      <c r="H19" s="8">
        <v>7</v>
      </c>
      <c r="I19" s="8">
        <v>4.9000000000000004</v>
      </c>
      <c r="J19" s="8" t="s">
        <v>56</v>
      </c>
      <c r="K19" s="26"/>
      <c r="L19" s="27"/>
    </row>
    <row r="20" spans="1:12" s="1" customFormat="1" x14ac:dyDescent="0.45">
      <c r="A20" s="32"/>
      <c r="B20" s="52"/>
      <c r="C20" s="8" t="s">
        <v>52</v>
      </c>
      <c r="D20" s="21" t="s">
        <v>57</v>
      </c>
      <c r="E20" s="41" t="s">
        <v>58</v>
      </c>
      <c r="F20" s="42"/>
      <c r="G20" s="8" t="s">
        <v>59</v>
      </c>
      <c r="H20" s="8">
        <v>7</v>
      </c>
      <c r="I20" s="6">
        <v>7</v>
      </c>
      <c r="J20" s="6"/>
    </row>
    <row r="21" spans="1:12" s="1" customFormat="1" ht="161" customHeight="1" x14ac:dyDescent="0.45">
      <c r="A21" s="32"/>
      <c r="B21" s="53" t="s">
        <v>60</v>
      </c>
      <c r="C21" s="8" t="s">
        <v>61</v>
      </c>
      <c r="D21" s="8" t="s">
        <v>62</v>
      </c>
      <c r="E21" s="39" t="s">
        <v>82</v>
      </c>
      <c r="F21" s="39"/>
      <c r="G21" s="6" t="s">
        <v>83</v>
      </c>
      <c r="H21" s="8">
        <v>10</v>
      </c>
      <c r="I21" s="6">
        <v>9</v>
      </c>
      <c r="J21" s="8" t="s">
        <v>63</v>
      </c>
    </row>
    <row r="22" spans="1:12" s="1" customFormat="1" ht="24.5" x14ac:dyDescent="0.45">
      <c r="A22" s="32"/>
      <c r="B22" s="54"/>
      <c r="C22" s="8" t="s">
        <v>64</v>
      </c>
      <c r="D22" s="8" t="s">
        <v>65</v>
      </c>
      <c r="E22" s="39" t="s">
        <v>66</v>
      </c>
      <c r="F22" s="39"/>
      <c r="G22" s="6" t="s">
        <v>67</v>
      </c>
      <c r="H22" s="8">
        <v>5</v>
      </c>
      <c r="I22" s="6">
        <v>5</v>
      </c>
      <c r="J22" s="6"/>
    </row>
    <row r="23" spans="1:12" s="1" customFormat="1" ht="73.5" x14ac:dyDescent="0.45">
      <c r="A23" s="32"/>
      <c r="B23" s="54"/>
      <c r="C23" s="8" t="s">
        <v>64</v>
      </c>
      <c r="D23" s="8" t="s">
        <v>68</v>
      </c>
      <c r="E23" s="39" t="s">
        <v>69</v>
      </c>
      <c r="F23" s="39"/>
      <c r="G23" s="6" t="s">
        <v>70</v>
      </c>
      <c r="H23" s="8">
        <v>5</v>
      </c>
      <c r="I23" s="6">
        <v>4.5</v>
      </c>
      <c r="J23" s="8" t="s">
        <v>71</v>
      </c>
    </row>
    <row r="24" spans="1:12" s="1" customFormat="1" ht="24.5" x14ac:dyDescent="0.45">
      <c r="A24" s="32"/>
      <c r="B24" s="54"/>
      <c r="C24" s="8" t="s">
        <v>72</v>
      </c>
      <c r="D24" s="8" t="s">
        <v>73</v>
      </c>
      <c r="E24" s="39" t="s">
        <v>74</v>
      </c>
      <c r="F24" s="39"/>
      <c r="G24" s="6" t="s">
        <v>75</v>
      </c>
      <c r="H24" s="8">
        <v>6</v>
      </c>
      <c r="I24" s="6">
        <v>6</v>
      </c>
      <c r="J24" s="6"/>
    </row>
    <row r="25" spans="1:12" s="1" customFormat="1" x14ac:dyDescent="0.45">
      <c r="A25" s="32"/>
      <c r="B25" s="20" t="s">
        <v>76</v>
      </c>
      <c r="C25" s="22" t="s">
        <v>77</v>
      </c>
      <c r="D25" s="17" t="s">
        <v>78</v>
      </c>
      <c r="E25" s="41" t="s">
        <v>79</v>
      </c>
      <c r="F25" s="42"/>
      <c r="G25" s="8">
        <v>0</v>
      </c>
      <c r="H25" s="8">
        <v>10</v>
      </c>
      <c r="I25" s="6">
        <v>10</v>
      </c>
      <c r="J25" s="6"/>
    </row>
    <row r="26" spans="1:12" s="1" customFormat="1" ht="27" customHeight="1" x14ac:dyDescent="0.45">
      <c r="A26" s="43" t="s">
        <v>80</v>
      </c>
      <c r="B26" s="44"/>
      <c r="C26" s="44"/>
      <c r="D26" s="44"/>
      <c r="E26" s="44"/>
      <c r="F26" s="44"/>
      <c r="G26" s="45"/>
      <c r="H26" s="11">
        <f>SUM(H13:H25)+H6</f>
        <v>100</v>
      </c>
      <c r="I26" s="28">
        <f>SUM(I13:I25)+J6</f>
        <v>95.223466666666695</v>
      </c>
      <c r="J26" s="29"/>
    </row>
    <row r="27" spans="1:12" s="1" customFormat="1" ht="123" customHeight="1" x14ac:dyDescent="0.45">
      <c r="A27" s="46" t="s">
        <v>81</v>
      </c>
      <c r="B27" s="47"/>
      <c r="C27" s="47"/>
      <c r="D27" s="47"/>
      <c r="E27" s="47"/>
      <c r="F27" s="33"/>
      <c r="G27" s="47"/>
      <c r="H27" s="47"/>
      <c r="I27" s="47"/>
      <c r="J27" s="47"/>
    </row>
    <row r="28" spans="1:12" ht="14.25" customHeight="1" x14ac:dyDescent="0.45">
      <c r="A28" s="48"/>
      <c r="B28" s="49"/>
      <c r="C28" s="49"/>
      <c r="D28" s="49"/>
      <c r="E28" s="49"/>
      <c r="F28" s="50"/>
      <c r="G28" s="49"/>
      <c r="H28" s="49"/>
      <c r="I28" s="49"/>
      <c r="J28" s="49"/>
    </row>
    <row r="30" spans="1:12" ht="17.25" x14ac:dyDescent="0.45">
      <c r="G30" s="23"/>
    </row>
  </sheetData>
  <mergeCells count="34">
    <mergeCell ref="A5:C9"/>
    <mergeCell ref="A28:J28"/>
    <mergeCell ref="A10:A11"/>
    <mergeCell ref="A12:A25"/>
    <mergeCell ref="B13:B18"/>
    <mergeCell ref="B19:B20"/>
    <mergeCell ref="B21:B24"/>
    <mergeCell ref="E23:F23"/>
    <mergeCell ref="E24:F24"/>
    <mergeCell ref="E25:F25"/>
    <mergeCell ref="A26:G26"/>
    <mergeCell ref="A27:J27"/>
    <mergeCell ref="E18:F18"/>
    <mergeCell ref="E19:F19"/>
    <mergeCell ref="E20:F20"/>
    <mergeCell ref="E21:F21"/>
    <mergeCell ref="E22:F22"/>
    <mergeCell ref="E13:F13"/>
    <mergeCell ref="E14:F14"/>
    <mergeCell ref="E15:F15"/>
    <mergeCell ref="E16:F16"/>
    <mergeCell ref="E17:F17"/>
    <mergeCell ref="B10:F10"/>
    <mergeCell ref="G10:J10"/>
    <mergeCell ref="B11:F11"/>
    <mergeCell ref="G11:J11"/>
    <mergeCell ref="E12:F12"/>
    <mergeCell ref="A1:J1"/>
    <mergeCell ref="A2:J2"/>
    <mergeCell ref="A3:C3"/>
    <mergeCell ref="D3:J3"/>
    <mergeCell ref="A4:C4"/>
    <mergeCell ref="D4:F4"/>
    <mergeCell ref="H4:J4"/>
  </mergeCells>
  <phoneticPr fontId="9" type="noConversion"/>
  <pageMargins left="0.75" right="0.75" top="1" bottom="1" header="0.5" footer="0.5"/>
  <pageSetup paperSize="9" orientation="portrait"/>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QAQ</cp:lastModifiedBy>
  <dcterms:created xsi:type="dcterms:W3CDTF">2025-01-24T06:34:00Z</dcterms:created>
  <dcterms:modified xsi:type="dcterms:W3CDTF">2025-08-25T09:24:07Z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5A01CFBE3C2F4474BC5E4397984D0E31_13</vt:lpwstr>
  </property>
  <property fmtid="{D5CDD505-2E9C-101B-9397-08002B2CF9AE}" pid="3" name="KSOProductBuildVer">
    <vt:lpwstr>2052-12.1.0.21915</vt:lpwstr>
  </property>
</Properties>
</file>