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QAQ\Downloads\"/>
    </mc:Choice>
  </mc:AlternateContent>
  <xr:revisionPtr revIDLastSave="0" documentId="13_ncr:1_{142B92A4-A0D5-47A1-A536-0F28D6623DEC}" xr6:coauthVersionLast="47" xr6:coauthVersionMax="47" xr10:uidLastSave="{00000000-0000-0000-0000-000000000000}"/>
  <bookViews>
    <workbookView xWindow="-90" yWindow="-90" windowWidth="19380" windowHeight="102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1" l="1"/>
  <c r="I7" i="1"/>
  <c r="I6" i="1"/>
  <c r="J6" i="1" s="1"/>
  <c r="I24" i="1" s="1"/>
</calcChain>
</file>

<file path=xl/sharedStrings.xml><?xml version="1.0" encoding="utf-8"?>
<sst xmlns="http://schemas.openxmlformats.org/spreadsheetml/2006/main" count="88" uniqueCount="74">
  <si>
    <t>项目支出绩效自评表</t>
  </si>
  <si>
    <t>（2024年度）</t>
  </si>
  <si>
    <t>项目名称</t>
  </si>
  <si>
    <t>依法行政能力建设工作经费</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</si>
  <si>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</si>
  <si>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</si>
  <si>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</si>
  <si>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</si>
  <si>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</si>
  <si>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</si>
  <si>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</si>
  <si>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</si>
  <si>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</si>
  <si>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</si>
  <si>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</si>
  <si>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</si>
  <si>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</si>
  <si>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</si>
  <si>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</si>
  <si>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</si>
  <si>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</si>
  <si>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</si>
  <si>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</si>
  <si>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专项聘请1-3家专业机构为我委日常科技管理及重大行政决策提供法律咨询，预计审核各类文件约500件；对我委签署的经济类合同、民事合同、战略合作协议等各类合同提供法律审核服务，预计审核各类合同约450份；协助开展全市科技系统的领导干部法治素质能力提升活动等法治宣传工作；协助开展全面创新改革与中关村先行先试和深化科技体制改革监测评估工作。</t>
  </si>
  <si>
    <t>专项聘请专业机构为我委日常科技管理及重大行政决策提供法律咨询，对我委签署的经济类合同、民事合同、战略合作协议等各类合同提供法律审核服务，目前已审核约300余份；对我委行政规范性文件、各类法律咨询、重大活动以及提案建议法律评估等出具约60余份法律顾问审核意见以及专家复核意见。</t>
  </si>
  <si>
    <t>绩效指标</t>
  </si>
  <si>
    <t>一级指标</t>
  </si>
  <si>
    <t>二级指标</t>
  </si>
  <si>
    <t>三级指标</t>
  </si>
  <si>
    <t>年度指标值</t>
  </si>
  <si>
    <t>实际完成值</t>
  </si>
  <si>
    <t>偏差原因分析及改进
措施</t>
  </si>
  <si>
    <t>产出指标</t>
  </si>
  <si>
    <t>数量指标</t>
  </si>
  <si>
    <t>审核各类文件</t>
  </si>
  <si>
    <t>≥500件</t>
  </si>
  <si>
    <t>360件</t>
  </si>
  <si>
    <t>该项目正在实施期内，正在正常推进，预计能够完成年度指标。</t>
  </si>
  <si>
    <t>验收通过率</t>
  </si>
  <si>
    <t>≥100%</t>
  </si>
  <si>
    <t>该项目正在实施期内，尚未开展验收</t>
  </si>
  <si>
    <t>每月完成相关监测评估工作</t>
  </si>
  <si>
    <t>≤12月</t>
  </si>
  <si>
    <t>0月</t>
  </si>
  <si>
    <t>因内部职能调整，该项工作转由其他单位承担</t>
  </si>
  <si>
    <t>时效指标</t>
  </si>
  <si>
    <t>工作按期完成率</t>
  </si>
  <si>
    <t>≥90%</t>
  </si>
  <si>
    <t>成本指标</t>
  </si>
  <si>
    <t>经济成本指标</t>
  </si>
  <si>
    <t>项目总成本</t>
  </si>
  <si>
    <t>≤235万元</t>
  </si>
  <si>
    <t>139.72万元</t>
  </si>
  <si>
    <t>文件审核成本</t>
  </si>
  <si>
    <t>≤80万元</t>
  </si>
  <si>
    <t>59.3万元</t>
  </si>
  <si>
    <t>主动压减该项任务经费，同时在财评时部分经费被核减</t>
  </si>
  <si>
    <t>法治宣传成本</t>
  </si>
  <si>
    <t>≤40万元</t>
  </si>
  <si>
    <t>27.42万元</t>
  </si>
  <si>
    <t>合同审核成本</t>
  </si>
  <si>
    <t>≤60万元</t>
  </si>
  <si>
    <t>53万元</t>
  </si>
  <si>
    <t>监测评估成本</t>
  </si>
  <si>
    <t>≤55万元</t>
  </si>
  <si>
    <t>0万元</t>
  </si>
  <si>
    <t>效益指标</t>
  </si>
  <si>
    <t>社会效益指标</t>
  </si>
  <si>
    <t>满意度指标</t>
  </si>
  <si>
    <t>服务对象满意度指标</t>
  </si>
  <si>
    <t>接受培训干部满意率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</si>
  <si>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</si>
  <si>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</si>
  <si>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在履行部门评审和政府采购等过程中节约部分经费，同时因内部职能调整，项目中部分工作转由其他单位承担，为此实际成本有所降低</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</si>
</sst>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00_);[Red]\(0.00\)"/>
    <numFmt numFmtId="177" formatCode="#,##0.00_ "/>
    <numFmt numFmtId="178" formatCode="#,##0.000000_ "/>
    <numFmt numFmtId="180" formatCode="0_);[Red]\(0\)"/>
  </numFmts>
  <fonts count="9" x14ac:knownFonts="1">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0"/>
      <name val="仿宋_GB2312"/>
      <charset val="134"/>
    </font>
    <font>
      <sz val="9"/>
      <name val="宋体"/>
      <family val="3"/>
      <charset val="134"/>
      <scheme val="minor"/>
    </font>
    <font>
      <sz val="10"/>
      <name val="仿宋_GB2312"/>
      <family val="3"/>
      <charset val="134"/>
    </font>
  </fonts>
  <fills count="3">
    <fill>
      <patternFill patternType="none"/>
    </fill>
    <fill>
      <patternFill patternType="gray125"/>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178" fontId="5" fillId="0" borderId="1" xfId="0" applyNumberFormat="1" applyFont="1" applyBorder="1" applyAlignment="1">
      <alignment horizontal="center" vertical="center"/>
    </xf>
    <xf numFmtId="180" fontId="5" fillId="2"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177" fontId="5" fillId="2" borderId="1" xfId="0" applyNumberFormat="1" applyFont="1" applyFill="1" applyBorder="1" applyAlignment="1">
      <alignment horizontal="right" vertical="center"/>
    </xf>
    <xf numFmtId="0" fontId="5" fillId="0" borderId="1" xfId="0" applyFont="1" applyBorder="1" applyAlignment="1">
      <alignment horizontal="center" vertical="center"/>
    </xf>
    <xf numFmtId="9" fontId="5" fillId="2" borderId="1" xfId="0" applyNumberFormat="1" applyFont="1" applyFill="1" applyBorder="1" applyAlignment="1">
      <alignment horizontal="center" vertical="center" wrapText="1"/>
    </xf>
    <xf numFmtId="0" fontId="4" fillId="2" borderId="0" xfId="0" applyFont="1" applyFill="1">
      <alignment vertical="center"/>
    </xf>
    <xf numFmtId="10" fontId="5" fillId="2"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left" vertical="center" wrapText="1"/>
    </xf>
    <xf numFmtId="176" fontId="5" fillId="2" borderId="1" xfId="0" applyNumberFormat="1" applyFont="1" applyFill="1" applyBorder="1" applyAlignment="1">
      <alignment horizontal="center" vertical="center"/>
    </xf>
    <xf numFmtId="177" fontId="5" fillId="2" borderId="1" xfId="0" applyNumberFormat="1" applyFont="1" applyFill="1" applyBorder="1" applyAlignment="1">
      <alignment horizontal="left" vertical="center"/>
    </xf>
    <xf numFmtId="0" fontId="4" fillId="2" borderId="0" xfId="0" applyFont="1" applyFill="1" applyAlignment="1">
      <alignment horizontal="center" vertical="center" wrapText="1"/>
    </xf>
    <xf numFmtId="0" fontId="4" fillId="2" borderId="0" xfId="0" applyFont="1" applyFill="1" applyAlignment="1">
      <alignment horizontal="left" vertical="center" wrapText="1"/>
    </xf>
    <xf numFmtId="0" fontId="5" fillId="2" borderId="0" xfId="0" applyFont="1" applyFill="1" applyAlignment="1">
      <alignment horizontal="center" vertical="center" wrapText="1"/>
    </xf>
    <xf numFmtId="0" fontId="5" fillId="2" borderId="0" xfId="0" applyFont="1" applyFill="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left" vertical="center"/>
    </xf>
    <xf numFmtId="0" fontId="5"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xf>
    <xf numFmtId="0" fontId="5" fillId="2" borderId="6" xfId="0" applyFont="1" applyFill="1" applyBorder="1" applyAlignment="1">
      <alignment horizontal="center" vertical="center"/>
    </xf>
    <xf numFmtId="0" fontId="5" fillId="0" borderId="1"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lignment vertical="center"/>
    </xf>
    <xf numFmtId="0" fontId="3" fillId="2" borderId="0" xfId="0" applyFont="1" applyFill="1" applyAlignment="1">
      <alignment horizontal="left" vertical="center" wrapText="1"/>
    </xf>
    <xf numFmtId="0" fontId="3" fillId="2" borderId="0" xfId="0" applyFont="1" applyFill="1" applyAlignment="1">
      <alignment horizontal="left" vertical="center" indent="2"/>
    </xf>
    <xf numFmtId="0" fontId="5" fillId="2" borderId="3" xfId="0" applyFont="1" applyFill="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17">
    <dxf>
      <fill>
        <patternFill patternType="solid">
          <fgColor theme="4" tint="0.79992065187536243"/>
          <bgColor theme="4" tint="0.79992065187536243"/>
        </patternFill>
      </fill>
      <border>
        <bottom style="thin">
          <color theme="4" tint="0.39991454817346722"/>
        </bottom>
      </border>
    </dxf>
    <dxf>
      <font>
        <b/>
      </font>
      <fill>
        <patternFill patternType="solid">
          <fgColor theme="4" tint="0.79992065187536243"/>
          <bgColor theme="4" tint="0.79992065187536243"/>
        </patternFill>
      </fill>
      <border>
        <bottom style="thin">
          <color theme="4" tint="0.39991454817346722"/>
        </bottom>
      </border>
    </dxf>
    <dxf>
      <font>
        <color theme="1"/>
      </font>
    </dxf>
    <dxf>
      <font>
        <color theme="1"/>
      </font>
      <border>
        <bottom style="thin">
          <color theme="4" tint="0.39991454817346722"/>
        </bottom>
      </border>
    </dxf>
    <dxf>
      <font>
        <b/>
        <color theme="1"/>
      </font>
    </dxf>
    <dxf>
      <font>
        <b/>
        <color theme="1"/>
      </font>
      <border>
        <top style="thin">
          <color theme="4"/>
        </top>
        <bottom style="thin">
          <color theme="4"/>
        </bottom>
      </border>
    </dxf>
    <dxf>
      <fill>
        <patternFill patternType="solid">
          <fgColor theme="4" tint="0.79992065187536243"/>
          <bgColor theme="4" tint="0.79992065187536243"/>
        </patternFill>
      </fill>
    </dxf>
    <dxf>
      <fill>
        <patternFill patternType="solid">
          <fgColor theme="4" tint="0.79992065187536243"/>
          <bgColor theme="4" tint="0.79992065187536243"/>
        </patternFill>
      </fill>
    </dxf>
    <dxf>
      <font>
        <b/>
        <color theme="1"/>
      </font>
      <fill>
        <patternFill patternType="solid">
          <fgColor theme="4" tint="0.79992065187536243"/>
          <bgColor theme="4" tint="0.79992065187536243"/>
        </patternFill>
      </fill>
      <border>
        <top style="thin">
          <color theme="4" tint="0.39991454817346722"/>
        </top>
        <bottom style="thin">
          <color theme="4" tint="0.39991454817346722"/>
        </bottom>
      </border>
    </dxf>
    <dxf>
      <font>
        <b/>
        <color theme="1"/>
      </font>
      <fill>
        <patternFill patternType="solid">
          <fgColor theme="4" tint="0.79992065187536243"/>
          <bgColor theme="4" tint="0.79992065187536243"/>
        </patternFill>
      </fill>
      <border>
        <bottom style="thin">
          <color theme="4" tint="0.39991454817346722"/>
        </bottom>
      </border>
    </dxf>
    <dxf>
      <fill>
        <patternFill patternType="solid">
          <fgColor theme="4" tint="0.79992065187536243"/>
          <bgColor theme="4" tint="0.79992065187536243"/>
        </patternFill>
      </fill>
    </dxf>
    <dxf>
      <fill>
        <patternFill patternType="solid">
          <fgColor theme="4" tint="0.79992065187536243"/>
          <bgColor theme="4" tint="0.799920651875362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1454817346722"/>
        </horizontal>
      </border>
    </dxf>
  </dxfs>
  <tableStyles count="2" defaultTableStyle="TableStylePreset3_Accent1" defaultPivotStyle="PivotStylePreset2_Accent1">
    <tableStyle name="TableStylePreset3_Accent1" pivot="0" count="7" xr9:uid="{00000000-0011-0000-FFFF-FFFF00000000}">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00000000-0011-0000-FFFF-FFFF0100000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
  <sheetViews>
    <sheetView tabSelected="1" topLeftCell="A13" workbookViewId="0">
      <selection activeCell="J17" sqref="J17"/>
    </sheetView>
  </sheetViews>
  <sheetFormatPr defaultColWidth="10" defaultRowHeight="15" x14ac:dyDescent="0.45"/>
  <cols>
    <col min="1" max="1" width="4.08984375" style="2" customWidth="1"/>
    <col min="2" max="2" width="10.90625" style="3" customWidth="1"/>
    <col min="3" max="3" width="18.36328125" style="3" customWidth="1"/>
    <col min="4" max="4" width="18.1796875" style="4" customWidth="1"/>
    <col min="5" max="5" width="12.1796875" style="4" customWidth="1"/>
    <col min="6" max="6" width="14.2265625" style="4" customWidth="1"/>
    <col min="7" max="7" width="11.54296875" style="3" customWidth="1"/>
    <col min="8" max="8" width="6.81640625" style="3" customWidth="1"/>
    <col min="9" max="9" width="8.08984375" style="3" customWidth="1"/>
    <col min="10" max="10" width="27.7265625" style="5" customWidth="1"/>
    <col min="11" max="11" width="17" style="6" customWidth="1"/>
    <col min="12" max="16384" width="10" style="3"/>
  </cols>
  <sheetData>
    <row r="1" spans="1:10" ht="22" customHeight="1" x14ac:dyDescent="0.45">
      <c r="A1" s="28" t="s">
        <v>0</v>
      </c>
      <c r="B1" s="28"/>
      <c r="C1" s="28"/>
      <c r="D1" s="28"/>
      <c r="E1" s="28"/>
      <c r="F1" s="28"/>
      <c r="G1" s="28"/>
      <c r="H1" s="28"/>
      <c r="I1" s="28"/>
      <c r="J1" s="29"/>
    </row>
    <row r="2" spans="1:10" ht="22" customHeight="1" x14ac:dyDescent="0.45">
      <c r="A2" s="30" t="s">
        <v>1</v>
      </c>
      <c r="B2" s="30"/>
      <c r="C2" s="30"/>
      <c r="D2" s="30"/>
      <c r="E2" s="30"/>
      <c r="F2" s="30"/>
      <c r="G2" s="30"/>
      <c r="H2" s="30"/>
      <c r="I2" s="30"/>
      <c r="J2" s="31"/>
    </row>
    <row r="3" spans="1:10" s="1" customFormat="1" ht="24" customHeight="1" x14ac:dyDescent="0.45">
      <c r="A3" s="32" t="s">
        <v>2</v>
      </c>
      <c r="B3" s="33"/>
      <c r="C3" s="33"/>
      <c r="D3" s="33" t="s">
        <v>3</v>
      </c>
      <c r="E3" s="33"/>
      <c r="F3" s="33"/>
      <c r="G3" s="33"/>
      <c r="H3" s="33"/>
      <c r="I3" s="33"/>
      <c r="J3" s="34"/>
    </row>
    <row r="4" spans="1:10" s="1" customFormat="1" ht="24" customHeight="1" x14ac:dyDescent="0.45">
      <c r="A4" s="32" t="s">
        <v>4</v>
      </c>
      <c r="B4" s="33"/>
      <c r="C4" s="33"/>
      <c r="D4" s="35" t="s">
        <v>5</v>
      </c>
      <c r="E4" s="35"/>
      <c r="F4" s="35"/>
      <c r="G4" s="8" t="s">
        <v>6</v>
      </c>
      <c r="H4" s="32" t="s">
        <v>7</v>
      </c>
      <c r="I4" s="32"/>
      <c r="J4" s="36"/>
    </row>
    <row r="5" spans="1:10" s="1" customFormat="1" ht="24" customHeight="1" x14ac:dyDescent="0.45">
      <c r="A5" s="32" t="s">
        <v>8</v>
      </c>
      <c r="B5" s="32"/>
      <c r="C5" s="32"/>
      <c r="D5" s="8"/>
      <c r="E5" s="7" t="s">
        <v>9</v>
      </c>
      <c r="F5" s="7" t="s">
        <v>10</v>
      </c>
      <c r="G5" s="7" t="s">
        <v>11</v>
      </c>
      <c r="H5" s="7" t="s">
        <v>12</v>
      </c>
      <c r="I5" s="7" t="s">
        <v>13</v>
      </c>
      <c r="J5" s="8" t="s">
        <v>14</v>
      </c>
    </row>
    <row r="6" spans="1:10" s="1" customFormat="1" ht="24" customHeight="1" x14ac:dyDescent="0.45">
      <c r="A6" s="32"/>
      <c r="B6" s="32"/>
      <c r="C6" s="32"/>
      <c r="D6" s="10" t="s">
        <v>15</v>
      </c>
      <c r="E6" s="16">
        <v>164.5</v>
      </c>
      <c r="F6" s="16">
        <v>139.72</v>
      </c>
      <c r="G6" s="16">
        <v>139.72</v>
      </c>
      <c r="H6" s="17">
        <v>10</v>
      </c>
      <c r="I6" s="23">
        <f>G6/F6</f>
        <v>1</v>
      </c>
      <c r="J6" s="24">
        <f>H6*I6</f>
        <v>10</v>
      </c>
    </row>
    <row r="7" spans="1:10" s="1" customFormat="1" ht="24" customHeight="1" x14ac:dyDescent="0.45">
      <c r="A7" s="32"/>
      <c r="B7" s="32"/>
      <c r="C7" s="32"/>
      <c r="D7" s="11" t="s">
        <v>16</v>
      </c>
      <c r="E7" s="16">
        <v>164.5</v>
      </c>
      <c r="F7" s="16">
        <v>139.72</v>
      </c>
      <c r="G7" s="16">
        <v>139.72</v>
      </c>
      <c r="H7" s="17" t="s">
        <v>17</v>
      </c>
      <c r="I7" s="23">
        <f>G7/F7</f>
        <v>1</v>
      </c>
      <c r="J7" s="24" t="s">
        <v>17</v>
      </c>
    </row>
    <row r="8" spans="1:10" s="1" customFormat="1" ht="24" customHeight="1" x14ac:dyDescent="0.45">
      <c r="A8" s="32"/>
      <c r="B8" s="32"/>
      <c r="C8" s="32"/>
      <c r="D8" s="11" t="s">
        <v>18</v>
      </c>
      <c r="E8" s="18"/>
      <c r="F8" s="18"/>
      <c r="G8" s="19"/>
      <c r="H8" s="17"/>
      <c r="I8" s="23"/>
      <c r="J8" s="25"/>
    </row>
    <row r="9" spans="1:10" s="1" customFormat="1" ht="24" customHeight="1" x14ac:dyDescent="0.45">
      <c r="A9" s="32"/>
      <c r="B9" s="32"/>
      <c r="C9" s="32"/>
      <c r="D9" s="12" t="s">
        <v>19</v>
      </c>
      <c r="E9" s="18"/>
      <c r="F9" s="18"/>
      <c r="G9" s="19"/>
      <c r="H9" s="8"/>
      <c r="I9" s="23"/>
      <c r="J9" s="25"/>
    </row>
    <row r="10" spans="1:10" s="1" customFormat="1" ht="24" customHeight="1" x14ac:dyDescent="0.45">
      <c r="A10" s="32" t="s">
        <v>20</v>
      </c>
      <c r="B10" s="32" t="s">
        <v>21</v>
      </c>
      <c r="C10" s="32"/>
      <c r="D10" s="32"/>
      <c r="E10" s="32"/>
      <c r="F10" s="32"/>
      <c r="G10" s="32" t="s">
        <v>22</v>
      </c>
      <c r="H10" s="32"/>
      <c r="I10" s="32"/>
      <c r="J10" s="36"/>
    </row>
    <row r="11" spans="1:10" s="1" customFormat="1" ht="80" customHeight="1" x14ac:dyDescent="0.45">
      <c r="A11" s="32"/>
      <c r="B11" s="36" t="s">
        <v>23</v>
      </c>
      <c r="C11" s="36"/>
      <c r="D11" s="36"/>
      <c r="E11" s="36"/>
      <c r="F11" s="36"/>
      <c r="G11" s="37" t="s">
        <v>24</v>
      </c>
      <c r="H11" s="38"/>
      <c r="I11" s="38"/>
      <c r="J11" s="38"/>
    </row>
    <row r="12" spans="1:10" s="1" customFormat="1" ht="34" customHeight="1" x14ac:dyDescent="0.45">
      <c r="A12" s="32" t="s">
        <v>25</v>
      </c>
      <c r="B12" s="7" t="s">
        <v>26</v>
      </c>
      <c r="C12" s="8" t="s">
        <v>27</v>
      </c>
      <c r="D12" s="13" t="s">
        <v>28</v>
      </c>
      <c r="E12" s="39" t="s">
        <v>29</v>
      </c>
      <c r="F12" s="40"/>
      <c r="G12" s="7" t="s">
        <v>30</v>
      </c>
      <c r="H12" s="7" t="s">
        <v>12</v>
      </c>
      <c r="I12" s="7" t="s">
        <v>14</v>
      </c>
      <c r="J12" s="7" t="s">
        <v>31</v>
      </c>
    </row>
    <row r="13" spans="1:10" s="1" customFormat="1" ht="24.5" x14ac:dyDescent="0.45">
      <c r="A13" s="32"/>
      <c r="B13" s="32" t="s">
        <v>32</v>
      </c>
      <c r="C13" s="9" t="s">
        <v>33</v>
      </c>
      <c r="D13" s="9" t="s">
        <v>34</v>
      </c>
      <c r="E13" s="41" t="s">
        <v>35</v>
      </c>
      <c r="F13" s="41"/>
      <c r="G13" s="14" t="s">
        <v>36</v>
      </c>
      <c r="H13" s="9">
        <v>10</v>
      </c>
      <c r="I13" s="20">
        <v>7.2</v>
      </c>
      <c r="J13" s="7" t="s">
        <v>37</v>
      </c>
    </row>
    <row r="14" spans="1:10" s="1" customFormat="1" ht="24.5" x14ac:dyDescent="0.45">
      <c r="A14" s="32"/>
      <c r="B14" s="32"/>
      <c r="C14" s="9" t="s">
        <v>33</v>
      </c>
      <c r="D14" s="9" t="s">
        <v>38</v>
      </c>
      <c r="E14" s="41" t="s">
        <v>39</v>
      </c>
      <c r="F14" s="41"/>
      <c r="G14" s="14">
        <v>0</v>
      </c>
      <c r="H14" s="9">
        <v>5</v>
      </c>
      <c r="I14" s="20">
        <v>0</v>
      </c>
      <c r="J14" s="7" t="s">
        <v>40</v>
      </c>
    </row>
    <row r="15" spans="1:10" s="1" customFormat="1" ht="24.5" x14ac:dyDescent="0.45">
      <c r="A15" s="32"/>
      <c r="B15" s="32"/>
      <c r="C15" s="9" t="s">
        <v>33</v>
      </c>
      <c r="D15" s="9" t="s">
        <v>41</v>
      </c>
      <c r="E15" s="41" t="s">
        <v>42</v>
      </c>
      <c r="F15" s="41"/>
      <c r="G15" s="14" t="s">
        <v>43</v>
      </c>
      <c r="H15" s="9">
        <v>5</v>
      </c>
      <c r="I15" s="20">
        <v>0</v>
      </c>
      <c r="J15" s="7" t="s">
        <v>44</v>
      </c>
    </row>
    <row r="16" spans="1:10" s="1" customFormat="1" x14ac:dyDescent="0.45">
      <c r="A16" s="32"/>
      <c r="B16" s="32"/>
      <c r="C16" s="9" t="s">
        <v>45</v>
      </c>
      <c r="D16" s="9" t="s">
        <v>46</v>
      </c>
      <c r="E16" s="41" t="s">
        <v>47</v>
      </c>
      <c r="F16" s="41"/>
      <c r="G16" s="21">
        <v>0.9</v>
      </c>
      <c r="H16" s="9">
        <v>10</v>
      </c>
      <c r="I16" s="20">
        <v>10</v>
      </c>
      <c r="J16" s="7"/>
    </row>
    <row r="17" spans="1:10" s="1" customFormat="1" ht="81" customHeight="1" x14ac:dyDescent="0.45">
      <c r="A17" s="32"/>
      <c r="B17" s="49" t="s">
        <v>48</v>
      </c>
      <c r="C17" s="9" t="s">
        <v>49</v>
      </c>
      <c r="D17" s="9" t="s">
        <v>50</v>
      </c>
      <c r="E17" s="41" t="s">
        <v>51</v>
      </c>
      <c r="F17" s="41"/>
      <c r="G17" s="7" t="s">
        <v>52</v>
      </c>
      <c r="H17" s="9">
        <v>10</v>
      </c>
      <c r="I17" s="20">
        <v>5.94</v>
      </c>
      <c r="J17" s="50" t="s">
        <v>73</v>
      </c>
    </row>
    <row r="18" spans="1:10" s="1" customFormat="1" ht="24.5" x14ac:dyDescent="0.45">
      <c r="A18" s="32"/>
      <c r="B18" s="49"/>
      <c r="C18" s="9" t="s">
        <v>49</v>
      </c>
      <c r="D18" s="9" t="s">
        <v>53</v>
      </c>
      <c r="E18" s="41" t="s">
        <v>54</v>
      </c>
      <c r="F18" s="41"/>
      <c r="G18" s="7" t="s">
        <v>55</v>
      </c>
      <c r="H18" s="9">
        <v>3</v>
      </c>
      <c r="I18" s="9">
        <v>3</v>
      </c>
      <c r="J18" s="9" t="s">
        <v>56</v>
      </c>
    </row>
    <row r="19" spans="1:10" s="1" customFormat="1" ht="24.5" x14ac:dyDescent="0.45">
      <c r="A19" s="32"/>
      <c r="B19" s="49"/>
      <c r="C19" s="9" t="s">
        <v>49</v>
      </c>
      <c r="D19" s="9" t="s">
        <v>57</v>
      </c>
      <c r="E19" s="41" t="s">
        <v>58</v>
      </c>
      <c r="F19" s="41"/>
      <c r="G19" s="7" t="s">
        <v>59</v>
      </c>
      <c r="H19" s="9">
        <v>3</v>
      </c>
      <c r="I19" s="9">
        <v>2.0499999999999998</v>
      </c>
      <c r="J19" s="9" t="s">
        <v>56</v>
      </c>
    </row>
    <row r="20" spans="1:10" s="1" customFormat="1" x14ac:dyDescent="0.45">
      <c r="A20" s="32"/>
      <c r="B20" s="49"/>
      <c r="C20" s="9" t="s">
        <v>49</v>
      </c>
      <c r="D20" s="9" t="s">
        <v>60</v>
      </c>
      <c r="E20" s="41" t="s">
        <v>61</v>
      </c>
      <c r="F20" s="41"/>
      <c r="G20" s="7" t="s">
        <v>62</v>
      </c>
      <c r="H20" s="9">
        <v>3</v>
      </c>
      <c r="I20" s="9">
        <v>3</v>
      </c>
      <c r="J20" s="9"/>
    </row>
    <row r="21" spans="1:10" s="1" customFormat="1" ht="36" customHeight="1" x14ac:dyDescent="0.45">
      <c r="A21" s="32"/>
      <c r="B21" s="49"/>
      <c r="C21" s="9" t="s">
        <v>49</v>
      </c>
      <c r="D21" s="9" t="s">
        <v>63</v>
      </c>
      <c r="E21" s="41" t="s">
        <v>64</v>
      </c>
      <c r="F21" s="41"/>
      <c r="G21" s="7" t="s">
        <v>65</v>
      </c>
      <c r="H21" s="9">
        <v>1</v>
      </c>
      <c r="I21" s="9">
        <v>0</v>
      </c>
      <c r="J21" s="7" t="s">
        <v>44</v>
      </c>
    </row>
    <row r="22" spans="1:10" s="1" customFormat="1" x14ac:dyDescent="0.45">
      <c r="A22" s="32"/>
      <c r="B22" s="14" t="s">
        <v>66</v>
      </c>
      <c r="C22" s="9" t="s">
        <v>67</v>
      </c>
      <c r="D22" s="9" t="s">
        <v>46</v>
      </c>
      <c r="E22" s="41" t="s">
        <v>47</v>
      </c>
      <c r="F22" s="41"/>
      <c r="G22" s="21">
        <v>0.9</v>
      </c>
      <c r="H22" s="9">
        <v>30</v>
      </c>
      <c r="I22" s="9">
        <v>30</v>
      </c>
      <c r="J22" s="7"/>
    </row>
    <row r="23" spans="1:10" s="1" customFormat="1" x14ac:dyDescent="0.45">
      <c r="A23" s="32"/>
      <c r="B23" s="15" t="s">
        <v>68</v>
      </c>
      <c r="C23" s="9" t="s">
        <v>69</v>
      </c>
      <c r="D23" s="9" t="s">
        <v>70</v>
      </c>
      <c r="E23" s="41" t="s">
        <v>47</v>
      </c>
      <c r="F23" s="41"/>
      <c r="G23" s="21">
        <v>0.9</v>
      </c>
      <c r="H23" s="9">
        <v>10</v>
      </c>
      <c r="I23" s="9">
        <v>10</v>
      </c>
      <c r="J23" s="7"/>
    </row>
    <row r="24" spans="1:10" s="1" customFormat="1" ht="27" customHeight="1" x14ac:dyDescent="0.45">
      <c r="A24" s="42" t="s">
        <v>71</v>
      </c>
      <c r="B24" s="43"/>
      <c r="C24" s="43"/>
      <c r="D24" s="43"/>
      <c r="E24" s="43"/>
      <c r="F24" s="43"/>
      <c r="G24" s="44"/>
      <c r="H24" s="17">
        <f>SUM(H13:H23)+H6</f>
        <v>100</v>
      </c>
      <c r="I24" s="26">
        <f>SUM(I13:I23)+J6</f>
        <v>81.19</v>
      </c>
      <c r="J24" s="27"/>
    </row>
    <row r="25" spans="1:10" s="1" customFormat="1" ht="123" customHeight="1" x14ac:dyDescent="0.45">
      <c r="A25" s="45" t="s">
        <v>72</v>
      </c>
      <c r="B25" s="46"/>
      <c r="C25" s="46"/>
      <c r="D25" s="46"/>
      <c r="E25" s="46"/>
      <c r="F25" s="46"/>
      <c r="G25" s="46"/>
      <c r="H25" s="46"/>
      <c r="I25" s="46"/>
      <c r="J25" s="34"/>
    </row>
    <row r="26" spans="1:10" ht="14.25" customHeight="1" x14ac:dyDescent="0.45">
      <c r="A26" s="47"/>
      <c r="B26" s="48"/>
      <c r="C26" s="48"/>
      <c r="D26" s="48"/>
      <c r="E26" s="48"/>
      <c r="F26" s="48"/>
      <c r="G26" s="48"/>
      <c r="H26" s="48"/>
      <c r="I26" s="48"/>
      <c r="J26" s="48"/>
    </row>
    <row r="28" spans="1:10" ht="17.25" x14ac:dyDescent="0.45">
      <c r="G28" s="22"/>
    </row>
  </sheetData>
  <mergeCells count="31">
    <mergeCell ref="A5:C9"/>
    <mergeCell ref="E23:F23"/>
    <mergeCell ref="A24:G24"/>
    <mergeCell ref="A25:J25"/>
    <mergeCell ref="A26:J26"/>
    <mergeCell ref="A10:A11"/>
    <mergeCell ref="A12:A23"/>
    <mergeCell ref="B13:B16"/>
    <mergeCell ref="B17:B21"/>
    <mergeCell ref="E18:F18"/>
    <mergeCell ref="E19:F19"/>
    <mergeCell ref="E20:F20"/>
    <mergeCell ref="E21:F21"/>
    <mergeCell ref="E22:F22"/>
    <mergeCell ref="E13:F13"/>
    <mergeCell ref="E14:F14"/>
    <mergeCell ref="E15:F15"/>
    <mergeCell ref="E16:F16"/>
    <mergeCell ref="E17:F17"/>
    <mergeCell ref="B10:F10"/>
    <mergeCell ref="G10:J10"/>
    <mergeCell ref="B11:F11"/>
    <mergeCell ref="G11:J11"/>
    <mergeCell ref="E12:F12"/>
    <mergeCell ref="A1:J1"/>
    <mergeCell ref="A2:J2"/>
    <mergeCell ref="A3:C3"/>
    <mergeCell ref="D3:J3"/>
    <mergeCell ref="A4:C4"/>
    <mergeCell ref="D4:F4"/>
    <mergeCell ref="H4:J4"/>
  </mergeCells>
  <phoneticPr fontId="7" type="noConversion"/>
  <pageMargins left="0.75138888888888899" right="0.75138888888888899" top="1" bottom="1" header="0.5" footer="0.5"/>
  <pageSetup paperSize="9" scale="95"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dcterms:created xsi:type="dcterms:W3CDTF">2025-02-12T22:33:00Z</dcterms:created>
  <dcterms:modified xsi:type="dcterms:W3CDTF">2025-08-25T11:09:02Z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A46C5BB7A1C44A3FA7D6B9258E49F5EA_13</vt:lpwstr>
  </property>
  <property fmtid="{D5CDD505-2E9C-101B-9397-08002B2CF9AE}" pid="3" name="KSOProductBuildVer">
    <vt:lpwstr>2052-11.8.2.9849</vt:lpwstr>
  </property>
</Properties>
</file>