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<sst xmlns="http://schemas.openxmlformats.org/spreadsheetml/2006/main" count="142" uniqueCount="112">
  <si>
    <t>项目支出绩效自评表</t>
  </si>
  <si>
    <t>（2024年度）</t>
  </si>
  <si>
    <t>项目名称</t>
  </si>
  <si>
    <t>实验动物人类遗传资源管理工作经费</t>
  </si>
  <si>
    <t>主管部门</t>
  </si>
  <si>
    <t>北京市科学技术委员会</t>
  </si>
  <si>
    <t>实施单位</t>
  </si>
  <si>
    <t>北京市实验动物管理办公室（北京市人类遗传资源管理办公室）</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</si>
  <si>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</si>
  <si>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</si>
  <si>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</si>
  <si>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</si>
  <si>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</si>
  <si>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</si>
  <si>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</si>
  <si>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</si>
  <si>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</si>
  <si>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</si>
  <si>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</si>
  <si>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</si>
  <si>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</si>
  <si>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</si>
  <si>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</si>
  <si>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依据《北京市实验动物管理条例》（2021年7月，北京市人民代表大会常务委员会第55号公告）及其配套规章的规定，为保障本市行政区域内实验动物科研及教学工作的顺利开展，保证实验动物及从业人员安全，北京市实验动物管理办公室作为本市实验动物领域日常管理及监督机构，履行实验动物许可受理、评审及安全管理，对质量监督、实验动物标准化技术委员会委员和实验动物从业人员进行培训职责，根据领域规划及行业需求，组织开展实验动物资源调查分析，组织年度北京地区实验动物行政许可及行政执法工作会议。 按照《中华人民共和国人类遗传资源管理条例》要求，依据北京地区人类遗传资源采集、保藏、国际合作、出口出境行政审批管理工作的需求，进一步规范对人类遗传资源的采集保藏和合理利用，加强对人类遗传资源管理的力度。开展“条例”宣传工作，制定人类遗传资源执法办法，组织人类遗传资源执法监督，组织人类遗传资源调查研究。保护和合理利用我市人类遗传资源，促进我市临床试验尤其是药物临床研究中心GCP建设。购置软件加强对北京地区人类遗传资源使用单位和相关科研项目进行科学、高效管理。</t>
  </si>
  <si>
    <t>依据《北京市实验动物管理条例》及其配套规章的规定开展工作，保障了本市行政区域内实验动物科研及教学工作的顺利开展，保证了实验动物及从业人员安全，北京市实验动物管理办公室作为本市实验动物领域日常管理及监督机构，履行了实验动物许可受理、评审及安全管理，对质量进行了监督、实验动物标准化技术委员会委员和实验动物从业人员进行了培训，提高了行业发展水平；召开了年度北京地区实验动物行政许可及行政执法工作会议。 按照《中华人民共和国人类遗传资源管理条例》要求，依据北京地区人类遗传资源采集、保藏、国际合作、出口出境行政审批管理工作的需求，进一步规范对人类遗传资源的采集保藏和合理利用，加强了对人类遗传资源管理的力度。</t>
  </si>
  <si>
    <t>绩效指标</t>
  </si>
  <si>
    <t>一级指标</t>
  </si>
  <si>
    <t>二级指标</t>
  </si>
  <si>
    <t>三级指标</t>
  </si>
  <si>
    <t>年度指标值</t>
  </si>
  <si>
    <t>实际完成值</t>
  </si>
  <si>
    <t>偏差原因分析及改进
措施</t>
  </si>
  <si>
    <t>产出指标</t>
  </si>
  <si>
    <t>数量指标</t>
  </si>
  <si>
    <t>印刷人类遗传资源管理资料</t>
  </si>
  <si>
    <t>≥2000本</t>
  </si>
  <si>
    <t>1800本</t>
  </si>
  <si>
    <t>根据实际工作需要，部分资料使用电子版替代纸质版。下一步将充分利用电子资料和纸质资料相结合的方式满足工作需要。</t>
  </si>
  <si>
    <t>受理并审批发放实验动物许可证</t>
  </si>
  <si>
    <t>≥50家</t>
  </si>
  <si>
    <t>127家</t>
  </si>
  <si>
    <t>组织人类遗传学资源管理检查</t>
  </si>
  <si>
    <t>≥19次</t>
  </si>
  <si>
    <t>30次</t>
  </si>
  <si>
    <t>人类遗传资源法规培训人数</t>
  </si>
  <si>
    <t>≥210人次</t>
  </si>
  <si>
    <t>390余人次</t>
  </si>
  <si>
    <t>组织人类遗传学资源管理专家委员会会议</t>
  </si>
  <si>
    <t>≥3次</t>
  </si>
  <si>
    <t>3次</t>
  </si>
  <si>
    <t>到外省进行人类遗传资源管理调研</t>
  </si>
  <si>
    <t>≥2次</t>
  </si>
  <si>
    <t>2次</t>
  </si>
  <si>
    <t>录入系统人类遗传资源相关项目</t>
  </si>
  <si>
    <t>≥100个</t>
  </si>
  <si>
    <t>270个</t>
  </si>
  <si>
    <t>实验动物法规标准许可质量监督会</t>
  </si>
  <si>
    <t>≥855人次</t>
  </si>
  <si>
    <t>860余人次</t>
  </si>
  <si>
    <t>质量指标</t>
  </si>
  <si>
    <t>全市单位实验动物法规培训参与率</t>
  </si>
  <si>
    <t>≥95%</t>
  </si>
  <si>
    <t>宣贯对象合格率</t>
  </si>
  <si>
    <t>≥90%</t>
  </si>
  <si>
    <t>全年许可证抽检率</t>
  </si>
  <si>
    <t>≥60%</t>
  </si>
  <si>
    <t>参加实验动物标准许可宣传单位</t>
  </si>
  <si>
    <t>覆盖本年度北京地区获得人类遗传资源行政审批单位</t>
  </si>
  <si>
    <t>≥85%</t>
  </si>
  <si>
    <t>约90%</t>
  </si>
  <si>
    <t>培训合格率</t>
  </si>
  <si>
    <t>时效指标</t>
  </si>
  <si>
    <t>安装调试</t>
  </si>
  <si>
    <t>≤12月</t>
  </si>
  <si>
    <t>12月完成</t>
  </si>
  <si>
    <t>软件技术开发</t>
  </si>
  <si>
    <t>≤9月</t>
  </si>
  <si>
    <t>9月</t>
  </si>
  <si>
    <t>资金支出进度</t>
  </si>
  <si>
    <t>12月</t>
  </si>
  <si>
    <t>法规许可培训等</t>
  </si>
  <si>
    <t>成本指标</t>
  </si>
  <si>
    <t>经济成本指标</t>
  </si>
  <si>
    <t>实验动物行政许可、行政执法监督检查、资源调查分析、地方标准制定、法规标准宣传等</t>
  </si>
  <si>
    <t>≤208.41万元</t>
  </si>
  <si>
    <t>110.222669万元</t>
  </si>
  <si>
    <t>根据实际工作需要减少相应支出。明年将继续加强资金使用监控。</t>
  </si>
  <si>
    <t>实验动物行政许可及行政执法工作会议</t>
  </si>
  <si>
    <t>≤42.35万元</t>
  </si>
  <si>
    <t>28.771万元</t>
  </si>
  <si>
    <t>根据实际工作需要部分会议转为线上召开。下一步将充分利用线上线下相结合方式满足工作需要。</t>
  </si>
  <si>
    <t>人类遗传资源管理系统技术开发</t>
  </si>
  <si>
    <t>≤160万元</t>
  </si>
  <si>
    <t>160万元</t>
  </si>
  <si>
    <t>效益指标</t>
  </si>
  <si>
    <t>社会效益指标</t>
  </si>
  <si>
    <t>依法加强实验动物管理，提高实验动物质量，促进实验动物及其支撑行业更好发展，从而保障市民生活质量；依法加强北京地区人类遗传资源管理，促进人类遗传资源合理利用</t>
  </si>
  <si>
    <t>依法加强实验动物管理，提高实验动物质量，促进实验动物及其支撑行业更好发展，从而保障市民有效加强北京地区人类遗传资源管理，有效促进人类遗传资源合理利用</t>
  </si>
  <si>
    <t>依法加强了北京地区实验动物及人类遗传资源管理，提高了实验动物质量，促进了人类遗传资源合理利用</t>
  </si>
  <si>
    <t>因咨询业务量大，存在用户咨询拨打占线情况，下一步将拓宽咨询渠道。</t>
  </si>
  <si>
    <t>可持续影响指标</t>
  </si>
  <si>
    <t>依法加强实验动物管理，提高实验动物质量，促进实验动物及其支撑行业更好发展；不断提高人类遗传资源管理，促进生物医药更好发展</t>
  </si>
  <si>
    <t>有效加强实验动物管理，有效提高实验动物质量，有效促进实验动物及其支撑行业更好发展；有效提高人类遗传资源管理，有效促进生物医药更好发展</t>
  </si>
  <si>
    <t>不断提高人类遗传资源管理，促进生物医药更好发展</t>
  </si>
  <si>
    <t>因咨询及服务业务量大，支撑行业发展力度仍有加强空间，下一步将拓宽咨询渠道，不断提高服务水平，更好支撑行业和企业发展。</t>
  </si>
  <si>
    <t>满意度指标</t>
  </si>
  <si>
    <t>服务对象满意度指标</t>
  </si>
  <si>
    <t>许可证领用人满意度</t>
  </si>
  <si>
    <t>参会人员满意度</t>
  </si>
  <si>
    <t>人类遗传资源使用单位满意度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</si>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</sst>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30">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0"/>
      <color rgb="FF000000"/>
      <name val="仿宋_GB2312"/>
      <charset val="134"/>
    </font>
    <font>
      <sz val="12"/>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4" borderId="10" applyNumberFormat="0" applyAlignment="0" applyProtection="0">
      <alignment vertical="center"/>
    </xf>
    <xf numFmtId="0" fontId="20" fillId="5" borderId="11" applyNumberFormat="0" applyAlignment="0" applyProtection="0">
      <alignment vertical="center"/>
    </xf>
    <xf numFmtId="0" fontId="21" fillId="5" borderId="10" applyNumberFormat="0" applyAlignment="0" applyProtection="0">
      <alignment vertical="center"/>
    </xf>
    <xf numFmtId="0" fontId="22" fillId="6"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46">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Border="1" applyAlignment="1">
      <alignment horizontal="center" vertical="center" wrapText="1"/>
    </xf>
    <xf numFmtId="0" fontId="5" fillId="2" borderId="1" xfId="0" applyFont="1" applyFill="1" applyBorder="1">
      <alignment vertical="center"/>
    </xf>
    <xf numFmtId="176" fontId="6" fillId="0" borderId="1" xfId="0" applyNumberFormat="1" applyFont="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9" fontId="5" fillId="2" borderId="1" xfId="0" applyNumberFormat="1" applyFont="1" applyFill="1" applyBorder="1" applyAlignment="1">
      <alignment horizontal="center" vertical="center"/>
    </xf>
    <xf numFmtId="0" fontId="6" fillId="2" borderId="4" xfId="0" applyFont="1" applyFill="1" applyBorder="1" applyAlignment="1">
      <alignment horizontal="center" vertical="center" wrapText="1"/>
    </xf>
    <xf numFmtId="0" fontId="6" fillId="0" borderId="1" xfId="0" applyFont="1" applyBorder="1" applyAlignment="1">
      <alignment horizontal="center" vertical="center"/>
    </xf>
    <xf numFmtId="9" fontId="5" fillId="2" borderId="5" xfId="0" applyNumberFormat="1" applyFont="1" applyFill="1" applyBorder="1" applyAlignment="1">
      <alignment horizontal="center" vertical="center"/>
    </xf>
    <xf numFmtId="0" fontId="7" fillId="0" borderId="1" xfId="0" applyFont="1" applyBorder="1" applyAlignment="1">
      <alignment horizontal="center" vertical="center" wrapText="1"/>
    </xf>
    <xf numFmtId="9" fontId="5" fillId="2" borderId="4" xfId="0" applyNumberFormat="1" applyFont="1" applyFill="1" applyBorder="1" applyAlignment="1">
      <alignment horizontal="center" vertical="center"/>
    </xf>
    <xf numFmtId="0" fontId="6" fillId="2" borderId="5"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vertical="center" wrapText="1"/>
    </xf>
    <xf numFmtId="0" fontId="8" fillId="2" borderId="0" xfId="0" applyFont="1" applyFill="1" applyAlignment="1">
      <alignment horizontal="left" vertical="center" wrapText="1"/>
    </xf>
    <xf numFmtId="0" fontId="8" fillId="2" borderId="0" xfId="0" applyFont="1" applyFill="1" applyAlignment="1">
      <alignment horizontal="left" vertical="center" indent="2"/>
    </xf>
    <xf numFmtId="0" fontId="4" fillId="2" borderId="0" xfId="0" applyFont="1" applyFill="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0" fontId="10" fillId="2" borderId="0" xfId="0" applyNumberFormat="1" applyFont="1" applyFill="1">
      <alignment vertical="center"/>
    </xf>
    <xf numFmtId="0" fontId="10" fillId="2" borderId="0" xfId="0" applyFont="1" applyFill="1" applyAlignment="1">
      <alignment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3"/>
  <sheetViews>
    <sheetView tabSelected="1" topLeftCell="A17" workbookViewId="0">
      <selection activeCell="D26" sqref="D26"/>
    </sheetView>
  </sheetViews>
  <sheetFormatPr defaultColWidth="10" defaultRowHeight="14.25"/>
  <cols>
    <col min="1" max="1" width="4.09166666666667" style="2" customWidth="1"/>
    <col min="2" max="2" width="10.8666666666667" style="3" customWidth="1"/>
    <col min="3" max="3" width="20.45" style="3" customWidth="1"/>
    <col min="4" max="4" width="28.8666666666667" style="4" customWidth="1"/>
    <col min="5" max="5" width="16" style="4" customWidth="1"/>
    <col min="6" max="6" width="12.3166666666667" style="4" customWidth="1"/>
    <col min="7" max="7" width="12.3166666666667" style="3" customWidth="1"/>
    <col min="8" max="8" width="6.76666666666667" style="3" customWidth="1"/>
    <col min="9" max="9" width="8.09166666666667" style="3" customWidth="1"/>
    <col min="10" max="10" width="33.125" style="3" customWidth="1"/>
    <col min="11" max="11" width="14.3166666666667" style="3"/>
    <col min="12" max="12" width="37" style="5" customWidth="1"/>
    <col min="13" max="13" width="17" style="5" customWidth="1"/>
    <col min="14" max="16384" width="10" style="3"/>
  </cols>
  <sheetData>
    <row r="1" ht="22.1" customHeight="1" spans="1:10">
      <c r="A1" s="6" t="s">
        <v>0</v>
      </c>
      <c r="B1" s="6"/>
      <c r="C1" s="6"/>
      <c r="D1" s="6"/>
      <c r="E1" s="6"/>
      <c r="F1" s="6"/>
      <c r="G1" s="6"/>
      <c r="H1" s="6"/>
      <c r="I1" s="6"/>
      <c r="J1" s="6"/>
    </row>
    <row r="2" ht="22.1"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30" customHeight="1" spans="1:10">
      <c r="A4" s="8" t="s">
        <v>4</v>
      </c>
      <c r="B4" s="9"/>
      <c r="C4" s="9"/>
      <c r="D4" s="10" t="s">
        <v>5</v>
      </c>
      <c r="E4" s="10"/>
      <c r="F4" s="10"/>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1" t="s">
        <v>15</v>
      </c>
      <c r="E6" s="12">
        <v>410.76</v>
      </c>
      <c r="F6" s="12">
        <v>410.76</v>
      </c>
      <c r="G6" s="12">
        <v>298.993669</v>
      </c>
      <c r="H6" s="13">
        <v>10</v>
      </c>
      <c r="I6" s="39">
        <f>G6/F6</f>
        <v>0.727903566559548</v>
      </c>
      <c r="J6" s="40">
        <f>H6*I6</f>
        <v>7.27903566559548</v>
      </c>
    </row>
    <row r="7" s="1" customFormat="1" ht="24" customHeight="1" spans="1:10">
      <c r="A7" s="8"/>
      <c r="B7" s="8"/>
      <c r="C7" s="8"/>
      <c r="D7" s="14" t="s">
        <v>16</v>
      </c>
      <c r="E7" s="12">
        <v>410.76</v>
      </c>
      <c r="F7" s="12">
        <v>410.76</v>
      </c>
      <c r="G7" s="12">
        <v>298.993669</v>
      </c>
      <c r="H7" s="13" t="s">
        <v>17</v>
      </c>
      <c r="I7" s="39">
        <f>G7/F7</f>
        <v>0.727903566559548</v>
      </c>
      <c r="J7" s="13" t="s">
        <v>17</v>
      </c>
    </row>
    <row r="8" s="1" customFormat="1" ht="24" customHeight="1" spans="1:10">
      <c r="A8" s="8"/>
      <c r="B8" s="8"/>
      <c r="C8" s="8"/>
      <c r="D8" s="14" t="s">
        <v>18</v>
      </c>
      <c r="E8" s="15"/>
      <c r="F8" s="15"/>
      <c r="G8" s="16"/>
      <c r="H8" s="13"/>
      <c r="I8" s="39"/>
      <c r="J8" s="40"/>
    </row>
    <row r="9" s="1" customFormat="1" ht="24" customHeight="1" spans="1:10">
      <c r="A9" s="8"/>
      <c r="B9" s="8"/>
      <c r="C9" s="8"/>
      <c r="D9" s="17" t="s">
        <v>19</v>
      </c>
      <c r="E9" s="15"/>
      <c r="F9" s="15"/>
      <c r="G9" s="16"/>
      <c r="H9" s="9"/>
      <c r="I9" s="39"/>
      <c r="J9" s="40"/>
    </row>
    <row r="10" s="1" customFormat="1" ht="24" customHeight="1" spans="1:10">
      <c r="A10" s="8" t="s">
        <v>20</v>
      </c>
      <c r="B10" s="8" t="s">
        <v>21</v>
      </c>
      <c r="C10" s="8"/>
      <c r="D10" s="8"/>
      <c r="E10" s="8"/>
      <c r="F10" s="8"/>
      <c r="G10" s="8" t="s">
        <v>22</v>
      </c>
      <c r="H10" s="8"/>
      <c r="I10" s="8"/>
      <c r="J10" s="8"/>
    </row>
    <row r="11" s="1" customFormat="1" ht="168" customHeight="1" spans="1:10">
      <c r="A11" s="8"/>
      <c r="B11" s="14" t="s">
        <v>23</v>
      </c>
      <c r="C11" s="14"/>
      <c r="D11" s="14"/>
      <c r="E11" s="14"/>
      <c r="F11" s="14"/>
      <c r="G11" s="18" t="s">
        <v>24</v>
      </c>
      <c r="H11" s="18"/>
      <c r="I11" s="18"/>
      <c r="J11" s="18"/>
    </row>
    <row r="12" s="1" customFormat="1" ht="34.1" customHeight="1" spans="1:10">
      <c r="A12" s="8" t="s">
        <v>25</v>
      </c>
      <c r="B12" s="8" t="s">
        <v>26</v>
      </c>
      <c r="C12" s="9" t="s">
        <v>27</v>
      </c>
      <c r="D12" s="19" t="s">
        <v>28</v>
      </c>
      <c r="E12" s="20" t="s">
        <v>29</v>
      </c>
      <c r="F12" s="21"/>
      <c r="G12" s="8" t="s">
        <v>30</v>
      </c>
      <c r="H12" s="8" t="s">
        <v>12</v>
      </c>
      <c r="I12" s="8" t="s">
        <v>14</v>
      </c>
      <c r="J12" s="8" t="s">
        <v>31</v>
      </c>
    </row>
    <row r="13" s="1" customFormat="1" ht="60" spans="1:10">
      <c r="A13" s="8"/>
      <c r="B13" s="22" t="s">
        <v>32</v>
      </c>
      <c r="C13" s="23" t="s">
        <v>33</v>
      </c>
      <c r="D13" s="23" t="s">
        <v>34</v>
      </c>
      <c r="E13" s="24" t="s">
        <v>35</v>
      </c>
      <c r="F13" s="24"/>
      <c r="G13" s="9" t="s">
        <v>36</v>
      </c>
      <c r="H13" s="10">
        <v>3</v>
      </c>
      <c r="I13" s="9">
        <v>2.7</v>
      </c>
      <c r="J13" s="41" t="s">
        <v>37</v>
      </c>
    </row>
    <row r="14" s="1" customFormat="1" spans="1:10">
      <c r="A14" s="8"/>
      <c r="B14" s="22"/>
      <c r="C14" s="23" t="s">
        <v>33</v>
      </c>
      <c r="D14" s="23" t="s">
        <v>38</v>
      </c>
      <c r="E14" s="24" t="s">
        <v>39</v>
      </c>
      <c r="F14" s="24"/>
      <c r="G14" s="9" t="s">
        <v>40</v>
      </c>
      <c r="H14" s="10">
        <v>3</v>
      </c>
      <c r="I14" s="9">
        <v>3</v>
      </c>
      <c r="J14" s="8"/>
    </row>
    <row r="15" s="1" customFormat="1" spans="1:10">
      <c r="A15" s="8"/>
      <c r="B15" s="22"/>
      <c r="C15" s="23" t="s">
        <v>33</v>
      </c>
      <c r="D15" s="23" t="s">
        <v>41</v>
      </c>
      <c r="E15" s="24" t="s">
        <v>42</v>
      </c>
      <c r="F15" s="24"/>
      <c r="G15" s="9" t="s">
        <v>43</v>
      </c>
      <c r="H15" s="10">
        <v>3</v>
      </c>
      <c r="I15" s="9">
        <v>3</v>
      </c>
      <c r="J15" s="8"/>
    </row>
    <row r="16" s="1" customFormat="1" spans="1:10">
      <c r="A16" s="8"/>
      <c r="B16" s="22"/>
      <c r="C16" s="23" t="s">
        <v>33</v>
      </c>
      <c r="D16" s="23" t="s">
        <v>44</v>
      </c>
      <c r="E16" s="24" t="s">
        <v>45</v>
      </c>
      <c r="F16" s="24"/>
      <c r="G16" s="9" t="s">
        <v>46</v>
      </c>
      <c r="H16" s="10">
        <v>3</v>
      </c>
      <c r="I16" s="9">
        <v>3</v>
      </c>
      <c r="J16" s="8"/>
    </row>
    <row r="17" s="1" customFormat="1" ht="24" spans="1:10">
      <c r="A17" s="8"/>
      <c r="B17" s="22"/>
      <c r="C17" s="23" t="s">
        <v>33</v>
      </c>
      <c r="D17" s="23" t="s">
        <v>47</v>
      </c>
      <c r="E17" s="24" t="s">
        <v>48</v>
      </c>
      <c r="F17" s="24"/>
      <c r="G17" s="9" t="s">
        <v>49</v>
      </c>
      <c r="H17" s="10">
        <v>3</v>
      </c>
      <c r="I17" s="9">
        <v>3</v>
      </c>
      <c r="J17" s="8"/>
    </row>
    <row r="18" s="1" customFormat="1" spans="1:10">
      <c r="A18" s="8"/>
      <c r="B18" s="22"/>
      <c r="C18" s="23" t="s">
        <v>33</v>
      </c>
      <c r="D18" s="23" t="s">
        <v>50</v>
      </c>
      <c r="E18" s="24" t="s">
        <v>51</v>
      </c>
      <c r="F18" s="24"/>
      <c r="G18" s="9" t="s">
        <v>52</v>
      </c>
      <c r="H18" s="10">
        <v>2</v>
      </c>
      <c r="I18" s="9">
        <v>2</v>
      </c>
      <c r="J18" s="8"/>
    </row>
    <row r="19" s="1" customFormat="1" spans="1:10">
      <c r="A19" s="8"/>
      <c r="B19" s="22"/>
      <c r="C19" s="23" t="s">
        <v>33</v>
      </c>
      <c r="D19" s="23" t="s">
        <v>53</v>
      </c>
      <c r="E19" s="24" t="s">
        <v>54</v>
      </c>
      <c r="F19" s="24"/>
      <c r="G19" s="9" t="s">
        <v>55</v>
      </c>
      <c r="H19" s="10">
        <v>3</v>
      </c>
      <c r="I19" s="9">
        <v>3</v>
      </c>
      <c r="J19" s="8"/>
    </row>
    <row r="20" s="1" customFormat="1" spans="1:10">
      <c r="A20" s="8"/>
      <c r="B20" s="22"/>
      <c r="C20" s="23" t="s">
        <v>33</v>
      </c>
      <c r="D20" s="23" t="s">
        <v>56</v>
      </c>
      <c r="E20" s="24" t="s">
        <v>57</v>
      </c>
      <c r="F20" s="24"/>
      <c r="G20" s="9" t="s">
        <v>58</v>
      </c>
      <c r="H20" s="10">
        <v>3</v>
      </c>
      <c r="I20" s="9">
        <v>3</v>
      </c>
      <c r="J20" s="8"/>
    </row>
    <row r="21" s="1" customFormat="1" spans="1:10">
      <c r="A21" s="8"/>
      <c r="B21" s="22"/>
      <c r="C21" s="23" t="s">
        <v>59</v>
      </c>
      <c r="D21" s="23" t="s">
        <v>60</v>
      </c>
      <c r="E21" s="24" t="s">
        <v>61</v>
      </c>
      <c r="F21" s="24"/>
      <c r="G21" s="25">
        <v>0.96</v>
      </c>
      <c r="H21" s="10">
        <v>2</v>
      </c>
      <c r="I21" s="9">
        <v>2</v>
      </c>
      <c r="J21" s="8"/>
    </row>
    <row r="22" s="1" customFormat="1" spans="1:10">
      <c r="A22" s="8"/>
      <c r="B22" s="22"/>
      <c r="C22" s="23" t="s">
        <v>59</v>
      </c>
      <c r="D22" s="23" t="s">
        <v>62</v>
      </c>
      <c r="E22" s="24" t="s">
        <v>63</v>
      </c>
      <c r="F22" s="24"/>
      <c r="G22" s="25">
        <v>0.91</v>
      </c>
      <c r="H22" s="10">
        <v>2</v>
      </c>
      <c r="I22" s="9">
        <v>2</v>
      </c>
      <c r="J22" s="8"/>
    </row>
    <row r="23" s="1" customFormat="1" spans="1:10">
      <c r="A23" s="8"/>
      <c r="B23" s="22"/>
      <c r="C23" s="23" t="s">
        <v>59</v>
      </c>
      <c r="D23" s="23" t="s">
        <v>64</v>
      </c>
      <c r="E23" s="24" t="s">
        <v>65</v>
      </c>
      <c r="F23" s="24"/>
      <c r="G23" s="25">
        <v>1</v>
      </c>
      <c r="H23" s="10">
        <v>2</v>
      </c>
      <c r="I23" s="9">
        <v>2</v>
      </c>
      <c r="J23" s="8"/>
    </row>
    <row r="24" s="1" customFormat="1" spans="1:10">
      <c r="A24" s="8"/>
      <c r="B24" s="22"/>
      <c r="C24" s="23" t="s">
        <v>59</v>
      </c>
      <c r="D24" s="23" t="s">
        <v>66</v>
      </c>
      <c r="E24" s="24" t="s">
        <v>61</v>
      </c>
      <c r="F24" s="24"/>
      <c r="G24" s="25">
        <v>0.97</v>
      </c>
      <c r="H24" s="10">
        <v>2</v>
      </c>
      <c r="I24" s="9">
        <v>2</v>
      </c>
      <c r="J24" s="8"/>
    </row>
    <row r="25" s="1" customFormat="1" ht="24" spans="1:10">
      <c r="A25" s="8"/>
      <c r="B25" s="22"/>
      <c r="C25" s="23" t="s">
        <v>59</v>
      </c>
      <c r="D25" s="23" t="s">
        <v>67</v>
      </c>
      <c r="E25" s="24" t="s">
        <v>68</v>
      </c>
      <c r="F25" s="24"/>
      <c r="G25" s="10" t="s">
        <v>69</v>
      </c>
      <c r="H25" s="10">
        <v>2</v>
      </c>
      <c r="I25" s="9">
        <v>2</v>
      </c>
      <c r="J25" s="8"/>
    </row>
    <row r="26" s="1" customFormat="1" spans="1:10">
      <c r="A26" s="8"/>
      <c r="B26" s="22"/>
      <c r="C26" s="23" t="s">
        <v>59</v>
      </c>
      <c r="D26" s="23" t="s">
        <v>70</v>
      </c>
      <c r="E26" s="24" t="s">
        <v>63</v>
      </c>
      <c r="F26" s="24"/>
      <c r="G26" s="25">
        <v>0.94</v>
      </c>
      <c r="H26" s="10">
        <v>5</v>
      </c>
      <c r="I26" s="9">
        <v>5</v>
      </c>
      <c r="J26" s="8"/>
    </row>
    <row r="27" s="1" customFormat="1" spans="1:10">
      <c r="A27" s="8"/>
      <c r="B27" s="22"/>
      <c r="C27" s="23" t="s">
        <v>71</v>
      </c>
      <c r="D27" s="23" t="s">
        <v>72</v>
      </c>
      <c r="E27" s="24" t="s">
        <v>73</v>
      </c>
      <c r="F27" s="24"/>
      <c r="G27" s="10" t="s">
        <v>74</v>
      </c>
      <c r="H27" s="10">
        <v>2</v>
      </c>
      <c r="I27" s="9">
        <v>2</v>
      </c>
      <c r="J27" s="8"/>
    </row>
    <row r="28" s="1" customFormat="1" spans="1:10">
      <c r="A28" s="8"/>
      <c r="B28" s="22"/>
      <c r="C28" s="23" t="s">
        <v>71</v>
      </c>
      <c r="D28" s="23" t="s">
        <v>75</v>
      </c>
      <c r="E28" s="24" t="s">
        <v>76</v>
      </c>
      <c r="F28" s="24"/>
      <c r="G28" s="10" t="s">
        <v>77</v>
      </c>
      <c r="H28" s="10">
        <v>2</v>
      </c>
      <c r="I28" s="9">
        <v>2</v>
      </c>
      <c r="J28" s="10"/>
    </row>
    <row r="29" s="1" customFormat="1" spans="1:10">
      <c r="A29" s="8"/>
      <c r="B29" s="22"/>
      <c r="C29" s="23" t="s">
        <v>71</v>
      </c>
      <c r="D29" s="23" t="s">
        <v>78</v>
      </c>
      <c r="E29" s="24" t="s">
        <v>73</v>
      </c>
      <c r="F29" s="24"/>
      <c r="G29" s="9" t="s">
        <v>79</v>
      </c>
      <c r="H29" s="10">
        <v>2</v>
      </c>
      <c r="I29" s="9">
        <v>2</v>
      </c>
      <c r="J29" s="8"/>
    </row>
    <row r="30" s="1" customFormat="1" spans="1:10">
      <c r="A30" s="8"/>
      <c r="B30" s="22"/>
      <c r="C30" s="23" t="s">
        <v>71</v>
      </c>
      <c r="D30" s="23" t="s">
        <v>80</v>
      </c>
      <c r="E30" s="24" t="s">
        <v>73</v>
      </c>
      <c r="F30" s="24"/>
      <c r="G30" s="8" t="s">
        <v>79</v>
      </c>
      <c r="H30" s="10">
        <v>2</v>
      </c>
      <c r="I30" s="9">
        <v>2</v>
      </c>
      <c r="J30" s="8"/>
    </row>
    <row r="31" s="1" customFormat="1" ht="36" spans="1:12">
      <c r="A31" s="8"/>
      <c r="B31" s="26" t="s">
        <v>81</v>
      </c>
      <c r="C31" s="23" t="s">
        <v>82</v>
      </c>
      <c r="D31" s="23" t="s">
        <v>83</v>
      </c>
      <c r="E31" s="24" t="s">
        <v>84</v>
      </c>
      <c r="F31" s="24"/>
      <c r="G31" s="8" t="s">
        <v>85</v>
      </c>
      <c r="H31" s="10">
        <v>5</v>
      </c>
      <c r="I31" s="9">
        <v>4</v>
      </c>
      <c r="J31" s="8" t="s">
        <v>86</v>
      </c>
      <c r="K31" s="42"/>
      <c r="L31" s="43"/>
    </row>
    <row r="32" s="1" customFormat="1" ht="48" spans="1:12">
      <c r="A32" s="8"/>
      <c r="B32" s="26"/>
      <c r="C32" s="23" t="s">
        <v>82</v>
      </c>
      <c r="D32" s="23" t="s">
        <v>87</v>
      </c>
      <c r="E32" s="24" t="s">
        <v>88</v>
      </c>
      <c r="F32" s="24"/>
      <c r="G32" s="8" t="s">
        <v>89</v>
      </c>
      <c r="H32" s="10">
        <v>5</v>
      </c>
      <c r="I32" s="8">
        <v>4</v>
      </c>
      <c r="J32" s="22" t="s">
        <v>90</v>
      </c>
      <c r="K32" s="42"/>
      <c r="L32" s="43"/>
    </row>
    <row r="33" s="1" customFormat="1" spans="1:10">
      <c r="A33" s="8"/>
      <c r="B33" s="26"/>
      <c r="C33" s="23" t="s">
        <v>82</v>
      </c>
      <c r="D33" s="23" t="s">
        <v>91</v>
      </c>
      <c r="E33" s="27" t="s">
        <v>92</v>
      </c>
      <c r="F33" s="27"/>
      <c r="G33" s="8" t="s">
        <v>93</v>
      </c>
      <c r="H33" s="10">
        <v>5</v>
      </c>
      <c r="I33" s="8">
        <v>5</v>
      </c>
      <c r="J33" s="22"/>
    </row>
    <row r="34" s="1" customFormat="1" ht="84" spans="1:10">
      <c r="A34" s="8"/>
      <c r="B34" s="28" t="s">
        <v>94</v>
      </c>
      <c r="C34" s="23" t="s">
        <v>95</v>
      </c>
      <c r="D34" s="23" t="s">
        <v>96</v>
      </c>
      <c r="E34" s="29" t="s">
        <v>97</v>
      </c>
      <c r="F34" s="29"/>
      <c r="G34" s="10" t="s">
        <v>98</v>
      </c>
      <c r="H34" s="10">
        <v>10</v>
      </c>
      <c r="I34" s="8">
        <v>8</v>
      </c>
      <c r="J34" s="22" t="s">
        <v>99</v>
      </c>
    </row>
    <row r="35" s="1" customFormat="1" ht="76.95" customHeight="1" spans="1:10">
      <c r="A35" s="8"/>
      <c r="B35" s="30"/>
      <c r="C35" s="23" t="s">
        <v>100</v>
      </c>
      <c r="D35" s="23" t="s">
        <v>101</v>
      </c>
      <c r="E35" s="29" t="s">
        <v>102</v>
      </c>
      <c r="F35" s="29"/>
      <c r="G35" s="10" t="s">
        <v>103</v>
      </c>
      <c r="H35" s="10">
        <v>10</v>
      </c>
      <c r="I35" s="8">
        <v>8</v>
      </c>
      <c r="J35" s="22" t="s">
        <v>104</v>
      </c>
    </row>
    <row r="36" s="1" customFormat="1" spans="1:10">
      <c r="A36" s="8"/>
      <c r="B36" s="31" t="s">
        <v>105</v>
      </c>
      <c r="C36" s="23" t="s">
        <v>106</v>
      </c>
      <c r="D36" s="23" t="s">
        <v>107</v>
      </c>
      <c r="E36" s="24" t="s">
        <v>61</v>
      </c>
      <c r="F36" s="24"/>
      <c r="G36" s="32">
        <v>0.96</v>
      </c>
      <c r="H36" s="10">
        <v>3</v>
      </c>
      <c r="I36" s="8">
        <v>3</v>
      </c>
      <c r="J36" s="22"/>
    </row>
    <row r="37" s="1" customFormat="1" spans="1:10">
      <c r="A37" s="8"/>
      <c r="B37" s="26"/>
      <c r="C37" s="23" t="s">
        <v>106</v>
      </c>
      <c r="D37" s="23" t="s">
        <v>108</v>
      </c>
      <c r="E37" s="24" t="s">
        <v>61</v>
      </c>
      <c r="F37" s="24"/>
      <c r="G37" s="32">
        <v>0.97</v>
      </c>
      <c r="H37" s="10">
        <v>3</v>
      </c>
      <c r="I37" s="8">
        <v>3</v>
      </c>
      <c r="J37" s="22"/>
    </row>
    <row r="38" s="1" customFormat="1" spans="1:10">
      <c r="A38" s="8"/>
      <c r="B38" s="26"/>
      <c r="C38" s="23" t="s">
        <v>106</v>
      </c>
      <c r="D38" s="23" t="s">
        <v>109</v>
      </c>
      <c r="E38" s="24" t="s">
        <v>61</v>
      </c>
      <c r="F38" s="24"/>
      <c r="G38" s="32">
        <v>0.97</v>
      </c>
      <c r="H38" s="10">
        <v>3</v>
      </c>
      <c r="I38" s="8">
        <v>3</v>
      </c>
      <c r="J38" s="22"/>
    </row>
    <row r="39" s="1" customFormat="1" ht="27" customHeight="1" spans="1:10">
      <c r="A39" s="19" t="s">
        <v>110</v>
      </c>
      <c r="B39" s="33"/>
      <c r="C39" s="33"/>
      <c r="D39" s="33"/>
      <c r="E39" s="33"/>
      <c r="F39" s="33"/>
      <c r="G39" s="34"/>
      <c r="H39" s="13">
        <f>SUM(H13:H38)+H6</f>
        <v>100</v>
      </c>
      <c r="I39" s="44">
        <f>SUM(I13:I38)+J6</f>
        <v>90.9790356655955</v>
      </c>
      <c r="J39" s="45"/>
    </row>
    <row r="40" s="1" customFormat="1" ht="123" customHeight="1" spans="1:10">
      <c r="A40" s="35" t="s">
        <v>111</v>
      </c>
      <c r="B40" s="11"/>
      <c r="C40" s="11"/>
      <c r="D40" s="11"/>
      <c r="E40" s="11"/>
      <c r="F40" s="11"/>
      <c r="G40" s="11"/>
      <c r="H40" s="11"/>
      <c r="I40" s="11"/>
      <c r="J40" s="11"/>
    </row>
    <row r="41" customHeight="1" spans="1:10">
      <c r="A41" s="36"/>
      <c r="B41" s="37"/>
      <c r="C41" s="37"/>
      <c r="D41" s="37"/>
      <c r="E41" s="37"/>
      <c r="F41" s="37"/>
      <c r="G41" s="37"/>
      <c r="H41" s="37"/>
      <c r="I41" s="37"/>
      <c r="J41" s="37"/>
    </row>
    <row r="43" ht="18.75" spans="7:7">
      <c r="G43" s="38"/>
    </row>
  </sheetData>
  <mergeCells count="48">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A39:G39"/>
    <mergeCell ref="A40:J40"/>
    <mergeCell ref="A41:J41"/>
    <mergeCell ref="A10:A11"/>
    <mergeCell ref="A12:A38"/>
    <mergeCell ref="B13:B30"/>
    <mergeCell ref="B31:B33"/>
    <mergeCell ref="B34:B35"/>
    <mergeCell ref="B36:B38"/>
    <mergeCell ref="A5:C9"/>
  </mergeCells>
  <pageMargins left="0.75" right="0.75" top="1" bottom="1" header="0.5" footer="0.5"/>
  <pageSetup paperSize="9" scale="64"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伊妹儿</cp:lastModifiedBy>
  <dcterms:created xsi:type="dcterms:W3CDTF">2025-02-20T05:10:00Z</dcterms:created>
  <dcterms:modified xsi:type="dcterms:W3CDTF">2025-08-26T02:35:37Z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5A66E96279D94C47A89140588B2697D5_13</vt:lpwstr>
  </property>
  <property fmtid="{D5CDD505-2E9C-101B-9397-08002B2CF9AE}" pid="3" name="KSOProductBuildVer">
    <vt:lpwstr>2052-12.1.0.22529</vt:lpwstr>
  </property>
</Properties>
</file>