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<sst xmlns="http://schemas.openxmlformats.org/spreadsheetml/2006/main" count="163" uniqueCount="120">
  <si>
    <t>项目支出绩效自评表</t>
  </si>
  <si>
    <t>（2024年度）</t>
  </si>
  <si>
    <t>项目名称</t>
  </si>
  <si>
    <t>科技成果转化政策落地及科技成果对接服务</t>
  </si>
  <si>
    <t>主管部门</t>
  </si>
  <si>
    <t>北京市科学技术委员会</t>
  </si>
  <si>
    <t>实施单位</t>
  </si>
  <si>
    <t>北京科技成果转化服务中心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</si>
  <si>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</si>
  <si>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</si>
  <si>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</si>
  <si>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</si>
  <si>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</si>
  <si>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</si>
  <si>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</si>
  <si>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</si>
  <si>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</si>
  <si>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</si>
  <si>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</si>
  <si>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</si>
  <si>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</si>
  <si>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</si>
  <si>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</si>
  <si>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落实《北京市促进科技成果转化条例》等政策，推动建设科技成果转化平台，开展政策研究及成果转化对接，推动技术经理人队伍建设，推动科技成果在京转化落地。具体目标如下： 1.编制《北京市科技成果转化议事协调机制工作简报》12期。 2.编制《2023年北京市促进科技科技成果转化典型案例集》、《北京市技术转移机构手册》、《北京市科技成果转化工作白皮书（2023年）》、《科技成果转化政策汇编（2024年）》、《2023年度在京高校院所科技成果转化工作报告》、科技成转化人才培养课程大纲及培养讲义等材料。 3.组织开展北京市推进科技成果转化相关政策宣讲会及科技成果转化供需对接活动10场，组织科技成果转化人才培养活动2次，培训人员300人次。 4.面向各高校院所、医疗卫生机构收集科技成果和典型案例，各区、央企、国企和科技型企业收集技术需求，在北京科技成果信息平台发布信息不少于150条。 5.赴高校院所、各区及企业开展调研对接50家次。 6.推介不少于10家高校院所或企业参加科技周等成果展览展示或供需对接活动。</t>
  </si>
  <si>
    <t>1.编制《北京市科技成果转化议事协调机制工作简报》12期。
 2.编制《2023年北京市促进科技科技成果转化典型案例集》、《北京市技术转移机构手册》、《北京市科技成果转化工作白皮书（2023年）》、《科技成果转化政策汇编（2024年）》、《2023年度在京高校院所科技成果转化工作报告》、科技成转化人才培养课程大纲及培养讲义等材料。
 3.组织开展北京市推进科技成果转化相关政策宣讲会及科技成果转化供需对接活动10场，组织科技成果转化人才培养活动2次，培训人员300人次。
 4.面向各高校院所、医疗卫生机构收集科技成果和典型案例，各区、央企、国企和科技型企业收集技术需求，在北京科技成果信息平台发布信息150条。 
5.赴高校院所、各区及企业开展调研对接50家次。 
6.推介10家高校院所或企业参加科技周等成果展览展示或供需对接活动。</t>
  </si>
  <si>
    <t>绩效指标</t>
  </si>
  <si>
    <t>一级指标</t>
  </si>
  <si>
    <t>二级指标</t>
  </si>
  <si>
    <t>三级指标</t>
  </si>
  <si>
    <t>年度指标值</t>
  </si>
  <si>
    <t>实际完成值</t>
  </si>
  <si>
    <t>偏差原因分析及改进
措施</t>
  </si>
  <si>
    <t>产出指标</t>
  </si>
  <si>
    <t>数量指标</t>
  </si>
  <si>
    <t>推介科技成果项目参加科技周等成果展览展示或供需对接活动</t>
  </si>
  <si>
    <t>≥10项</t>
  </si>
  <si>
    <t>10项</t>
  </si>
  <si>
    <t>组织项目路演、供需对接及政策宣讲等活动</t>
  </si>
  <si>
    <t>≥10场</t>
  </si>
  <si>
    <t>10场</t>
  </si>
  <si>
    <t>编制《2023年度在京高校院所科技成果转化工作报告》</t>
  </si>
  <si>
    <t>≥1份</t>
  </si>
  <si>
    <t>1份</t>
  </si>
  <si>
    <t>编印《北京市科技成果转化议事协调机制工作简报》</t>
  </si>
  <si>
    <t>≥600本</t>
  </si>
  <si>
    <t>600本</t>
  </si>
  <si>
    <t>开展科技成果供需对接相关调研对接工作</t>
  </si>
  <si>
    <t>≥10次</t>
  </si>
  <si>
    <t>11次</t>
  </si>
  <si>
    <t>编印《科技成果转化政策汇编（2024年）》</t>
  </si>
  <si>
    <t>≥100本</t>
  </si>
  <si>
    <t>100本</t>
  </si>
  <si>
    <t>在北京科技成果信息平台发布成果、需求、机构、案例等信息</t>
  </si>
  <si>
    <t>≥150条</t>
  </si>
  <si>
    <t>150条</t>
  </si>
  <si>
    <t>开展技术转移机构培育相关调研对接工作</t>
  </si>
  <si>
    <t>≥20次</t>
  </si>
  <si>
    <t>20次</t>
  </si>
  <si>
    <t>编印科技成转化人才培养课程大纲、培养讲义等材料</t>
  </si>
  <si>
    <t>≥300册</t>
  </si>
  <si>
    <t>300册</t>
  </si>
  <si>
    <t>编印《北京市科技成果转化工作白皮书（2023年）》</t>
  </si>
  <si>
    <t>≥60本</t>
  </si>
  <si>
    <t>60本</t>
  </si>
  <si>
    <t>编印《北京市促进科技科技成果转化典型案例集（2024年）》</t>
  </si>
  <si>
    <t>≥50本</t>
  </si>
  <si>
    <t>50本</t>
  </si>
  <si>
    <t>组织科技成果转化人才培养人次</t>
  </si>
  <si>
    <t>≥300人次</t>
  </si>
  <si>
    <t>300人次</t>
  </si>
  <si>
    <t>开展创新主体调研对接工作</t>
  </si>
  <si>
    <t>组织科技成果转化人才培养场次</t>
  </si>
  <si>
    <t>≥2场</t>
  </si>
  <si>
    <t>2场</t>
  </si>
  <si>
    <t>编印《北京市技术转移机构手册》</t>
  </si>
  <si>
    <t>质量指标</t>
  </si>
  <si>
    <t>对接成果涉及领域数量占高精尖产业领域数量的比例</t>
  </si>
  <si>
    <t>≥90%</t>
  </si>
  <si>
    <t>对接路演等活动参会率</t>
  </si>
  <si>
    <t>科技成果转化人才培养合格率</t>
  </si>
  <si>
    <t>《北京市技术转移机构手册》、《科技成果转化政策汇编（2024年）》、《北京市科技成果转化工作白皮书（2023年）》、《2023年度在京高校院所科技成果转化工作报告》、《北京市促进科技科技成果转化典型案例集（2024年》专家评审合格率</t>
  </si>
  <si>
    <t>时效指标</t>
  </si>
  <si>
    <t>组织科技成果转化人才培养(2024年12月31日前)</t>
  </si>
  <si>
    <t>≤12月</t>
  </si>
  <si>
    <t>12月</t>
  </si>
  <si>
    <t>组织项目路演、供需对接及政策宣讲等活动10场(2024年12月31日前)</t>
  </si>
  <si>
    <t>编制《北京市技术转移机构手册》、编印《北京市科技成果转化工作白皮书（2023年）》、编印《科技成果转化政策汇编（2024年）》、编制《2023年度在京高校院所科技成果转化工作报告》、编印科技成转化人才培养课程大纲及培养讲义等材料、编制《北京市促进科技科技成果转化典型案例集（2024年》</t>
  </si>
  <si>
    <t>工作完成及时率</t>
  </si>
  <si>
    <t>成本指标</t>
  </si>
  <si>
    <t>经济成本指标</t>
  </si>
  <si>
    <t>委托业务费</t>
  </si>
  <si>
    <t>≤45.91万元</t>
  </si>
  <si>
    <t>根据实际工作安排，未开展相关活动。后续提前做好工作预案。</t>
  </si>
  <si>
    <t>印刷费</t>
  </si>
  <si>
    <t>≤3.96万元</t>
  </si>
  <si>
    <t>3.96万元</t>
  </si>
  <si>
    <t>劳务费</t>
  </si>
  <si>
    <t>≤129万元</t>
  </si>
  <si>
    <t>117.19万元</t>
  </si>
  <si>
    <t>其他费用</t>
  </si>
  <si>
    <t>≤3万元</t>
  </si>
  <si>
    <t>0.19万元</t>
  </si>
  <si>
    <t>根据实际工作安排，减少相关经费支出。后续提前做好工作预案。</t>
  </si>
  <si>
    <t>咨询费</t>
  </si>
  <si>
    <t>≤24.48万元</t>
  </si>
  <si>
    <t>11.4万元</t>
  </si>
  <si>
    <t>会议费</t>
  </si>
  <si>
    <t>≤14.55万元</t>
  </si>
  <si>
    <t>效益指标</t>
  </si>
  <si>
    <t>社会效益指标</t>
  </si>
  <si>
    <t>提高科技成果转化人才队伍专业化程度</t>
  </si>
  <si>
    <t>有效提升</t>
  </si>
  <si>
    <t>将进一步提高科技成果转化人才队伍专业化程度。</t>
  </si>
  <si>
    <t>满意度指标</t>
  </si>
  <si>
    <t>服务对象满意度指标</t>
  </si>
  <si>
    <t>所服务的在京高校、院所、医疗卫生机构、企业的满意度</t>
  </si>
  <si>
    <t>≥95%</t>
  </si>
  <si>
    <t>参加培养培训人员满意度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</si>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</sst>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4" borderId="10" applyNumberFormat="0" applyAlignment="0" applyProtection="0">
      <alignment vertical="center"/>
    </xf>
    <xf numFmtId="0" fontId="19" fillId="5" borderId="11" applyNumberFormat="0" applyAlignment="0" applyProtection="0">
      <alignment vertical="center"/>
    </xf>
    <xf numFmtId="0" fontId="20" fillId="5" borderId="10" applyNumberFormat="0" applyAlignment="0" applyProtection="0">
      <alignment vertical="center"/>
    </xf>
    <xf numFmtId="0" fontId="21" fillId="6"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54">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lignment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0" borderId="1" xfId="0" applyNumberFormat="1" applyFont="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6" fillId="2" borderId="1" xfId="0" applyFont="1" applyFill="1" applyBorder="1" applyAlignment="1">
      <alignment horizontal="center" vertical="center"/>
    </xf>
    <xf numFmtId="9" fontId="6" fillId="2" borderId="1" xfId="0" applyNumberFormat="1" applyFont="1" applyFill="1" applyBorder="1" applyAlignment="1">
      <alignment horizontal="center" vertical="center"/>
    </xf>
    <xf numFmtId="9" fontId="7" fillId="0" borderId="1" xfId="0" applyNumberFormat="1" applyFont="1" applyBorder="1" applyAlignment="1">
      <alignment horizontal="center" vertical="center"/>
    </xf>
    <xf numFmtId="9" fontId="6" fillId="2"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5" fillId="0" borderId="1" xfId="0" applyFont="1" applyBorder="1">
      <alignment vertical="center"/>
    </xf>
    <xf numFmtId="0" fontId="8" fillId="2" borderId="0" xfId="0" applyFont="1" applyFill="1" applyAlignment="1">
      <alignment horizontal="left" vertical="center" wrapText="1"/>
    </xf>
    <xf numFmtId="0" fontId="8" fillId="2" borderId="0" xfId="0" applyFont="1" applyFill="1" applyAlignment="1">
      <alignment horizontal="left" vertical="center" indent="2"/>
    </xf>
    <xf numFmtId="0" fontId="8" fillId="0" borderId="0" xfId="0" applyFont="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xf>
    <xf numFmtId="0" fontId="5" fillId="0" borderId="4" xfId="0" applyFont="1" applyBorder="1" applyAlignment="1">
      <alignment horizontal="left" vertical="center" wrapText="1"/>
    </xf>
    <xf numFmtId="0" fontId="9" fillId="2" borderId="0" xfId="0" applyFont="1" applyFill="1">
      <alignment vertical="center"/>
    </xf>
    <xf numFmtId="10" fontId="9" fillId="2" borderId="0" xfId="0" applyNumberFormat="1" applyFont="1" applyFill="1">
      <alignment vertical="center"/>
    </xf>
    <xf numFmtId="0" fontId="6" fillId="0" borderId="1"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9"/>
  <sheetViews>
    <sheetView tabSelected="1" zoomScale="90" zoomScaleNormal="90" topLeftCell="A40" workbookViewId="0">
      <selection activeCell="L46" sqref="L46"/>
    </sheetView>
  </sheetViews>
  <sheetFormatPr defaultColWidth="10" defaultRowHeight="15.6"/>
  <cols>
    <col min="1" max="1" width="4.12962962962963" style="2" customWidth="1"/>
    <col min="2" max="2" width="10.8796296296296" style="3" customWidth="1"/>
    <col min="3" max="3" width="15.8796296296296" style="3" customWidth="1"/>
    <col min="4" max="4" width="22" style="4" customWidth="1"/>
    <col min="5" max="5" width="12.1296296296296" style="4" customWidth="1"/>
    <col min="6" max="6" width="12.3796296296296" style="4" customWidth="1"/>
    <col min="7" max="7" width="12.75" style="3" customWidth="1"/>
    <col min="8" max="8" width="6.37962962962963" style="5" customWidth="1"/>
    <col min="9" max="9" width="7.62962962962963" style="3" customWidth="1"/>
    <col min="10" max="10" width="27" style="3" customWidth="1"/>
    <col min="11" max="11" width="14.3796296296296" style="3"/>
    <col min="12" max="12" width="16.1296296296296" style="6" customWidth="1"/>
    <col min="13" max="13" width="17" style="6" customWidth="1"/>
    <col min="14" max="16384" width="10" style="3"/>
  </cols>
  <sheetData>
    <row r="1" ht="21.95" customHeight="1" spans="1:10">
      <c r="A1" s="7" t="s">
        <v>0</v>
      </c>
      <c r="B1" s="7"/>
      <c r="C1" s="7"/>
      <c r="D1" s="7"/>
      <c r="E1" s="7"/>
      <c r="F1" s="7"/>
      <c r="G1" s="7"/>
      <c r="H1" s="8"/>
      <c r="I1" s="7"/>
      <c r="J1" s="7"/>
    </row>
    <row r="2" ht="21.95" customHeight="1" spans="1:10">
      <c r="A2" s="9" t="s">
        <v>1</v>
      </c>
      <c r="B2" s="9"/>
      <c r="C2" s="9"/>
      <c r="D2" s="9"/>
      <c r="E2" s="9"/>
      <c r="F2" s="9"/>
      <c r="G2" s="9"/>
      <c r="H2" s="10"/>
      <c r="I2" s="9"/>
      <c r="J2" s="9"/>
    </row>
    <row r="3" s="1" customFormat="1" ht="24" customHeight="1" spans="1:10">
      <c r="A3" s="11" t="s">
        <v>2</v>
      </c>
      <c r="B3" s="12"/>
      <c r="C3" s="12"/>
      <c r="D3" s="12" t="s">
        <v>3</v>
      </c>
      <c r="E3" s="12"/>
      <c r="F3" s="12"/>
      <c r="G3" s="12"/>
      <c r="H3" s="13"/>
      <c r="I3" s="12"/>
      <c r="J3" s="12"/>
    </row>
    <row r="4" s="1" customFormat="1" ht="24" customHeight="1" spans="1:10">
      <c r="A4" s="11" t="s">
        <v>4</v>
      </c>
      <c r="B4" s="12"/>
      <c r="C4" s="12"/>
      <c r="D4" s="14" t="s">
        <v>5</v>
      </c>
      <c r="E4" s="14"/>
      <c r="F4" s="14"/>
      <c r="G4" s="12" t="s">
        <v>6</v>
      </c>
      <c r="H4" s="14" t="s">
        <v>7</v>
      </c>
      <c r="I4" s="11"/>
      <c r="J4" s="11"/>
    </row>
    <row r="5" s="1" customFormat="1" ht="24" customHeight="1" spans="1:10">
      <c r="A5" s="11" t="s">
        <v>8</v>
      </c>
      <c r="B5" s="11"/>
      <c r="C5" s="11"/>
      <c r="D5" s="12"/>
      <c r="E5" s="11" t="s">
        <v>9</v>
      </c>
      <c r="F5" s="11" t="s">
        <v>10</v>
      </c>
      <c r="G5" s="11" t="s">
        <v>11</v>
      </c>
      <c r="H5" s="14" t="s">
        <v>12</v>
      </c>
      <c r="I5" s="11" t="s">
        <v>13</v>
      </c>
      <c r="J5" s="12" t="s">
        <v>14</v>
      </c>
    </row>
    <row r="6" s="1" customFormat="1" ht="24" customHeight="1" spans="1:10">
      <c r="A6" s="11"/>
      <c r="B6" s="11"/>
      <c r="C6" s="11"/>
      <c r="D6" s="15" t="s">
        <v>15</v>
      </c>
      <c r="E6" s="16">
        <v>220.9</v>
      </c>
      <c r="F6" s="16">
        <v>220.9</v>
      </c>
      <c r="G6" s="16">
        <v>132.735</v>
      </c>
      <c r="H6" s="17">
        <v>10</v>
      </c>
      <c r="I6" s="45">
        <f>G6/F6</f>
        <v>0.600882752376641</v>
      </c>
      <c r="J6" s="46">
        <f>H6*I6</f>
        <v>6.00882752376641</v>
      </c>
    </row>
    <row r="7" s="1" customFormat="1" ht="24" customHeight="1" spans="1:10">
      <c r="A7" s="11"/>
      <c r="B7" s="11"/>
      <c r="C7" s="11"/>
      <c r="D7" s="18" t="s">
        <v>16</v>
      </c>
      <c r="E7" s="16">
        <v>220.9</v>
      </c>
      <c r="F7" s="16">
        <v>220.9</v>
      </c>
      <c r="G7" s="16">
        <v>132.735</v>
      </c>
      <c r="H7" s="17" t="s">
        <v>17</v>
      </c>
      <c r="I7" s="45">
        <f>G7/F7</f>
        <v>0.600882752376641</v>
      </c>
      <c r="J7" s="47" t="s">
        <v>17</v>
      </c>
    </row>
    <row r="8" s="1" customFormat="1" ht="24" customHeight="1" spans="1:10">
      <c r="A8" s="11"/>
      <c r="B8" s="11"/>
      <c r="C8" s="11"/>
      <c r="D8" s="18" t="s">
        <v>18</v>
      </c>
      <c r="E8" s="19"/>
      <c r="F8" s="19"/>
      <c r="G8" s="20"/>
      <c r="H8" s="17"/>
      <c r="I8" s="45"/>
      <c r="J8" s="46"/>
    </row>
    <row r="9" s="1" customFormat="1" ht="24" customHeight="1" spans="1:10">
      <c r="A9" s="11"/>
      <c r="B9" s="11"/>
      <c r="C9" s="11"/>
      <c r="D9" s="21" t="s">
        <v>19</v>
      </c>
      <c r="E9" s="19"/>
      <c r="F9" s="19"/>
      <c r="G9" s="20"/>
      <c r="H9" s="13"/>
      <c r="I9" s="45"/>
      <c r="J9" s="46"/>
    </row>
    <row r="10" s="1" customFormat="1" ht="24" customHeight="1" spans="1:10">
      <c r="A10" s="11" t="s">
        <v>20</v>
      </c>
      <c r="B10" s="11" t="s">
        <v>21</v>
      </c>
      <c r="C10" s="11"/>
      <c r="D10" s="11"/>
      <c r="E10" s="11"/>
      <c r="F10" s="11"/>
      <c r="G10" s="11" t="s">
        <v>22</v>
      </c>
      <c r="H10" s="14"/>
      <c r="I10" s="11"/>
      <c r="J10" s="11"/>
    </row>
    <row r="11" s="1" customFormat="1" ht="208.5" customHeight="1" spans="1:10">
      <c r="A11" s="11"/>
      <c r="B11" s="18" t="s">
        <v>23</v>
      </c>
      <c r="C11" s="18"/>
      <c r="D11" s="18"/>
      <c r="E11" s="18"/>
      <c r="F11" s="18"/>
      <c r="G11" s="22" t="s">
        <v>24</v>
      </c>
      <c r="H11" s="23"/>
      <c r="I11" s="23"/>
      <c r="J11" s="48"/>
    </row>
    <row r="12" s="1" customFormat="1" ht="33.95" customHeight="1" spans="1:10">
      <c r="A12" s="11" t="s">
        <v>25</v>
      </c>
      <c r="B12" s="11" t="s">
        <v>26</v>
      </c>
      <c r="C12" s="12" t="s">
        <v>27</v>
      </c>
      <c r="D12" s="24" t="s">
        <v>28</v>
      </c>
      <c r="E12" s="25" t="s">
        <v>29</v>
      </c>
      <c r="F12" s="26"/>
      <c r="G12" s="11" t="s">
        <v>30</v>
      </c>
      <c r="H12" s="14" t="s">
        <v>12</v>
      </c>
      <c r="I12" s="11" t="s">
        <v>14</v>
      </c>
      <c r="J12" s="11" t="s">
        <v>31</v>
      </c>
    </row>
    <row r="13" s="1" customFormat="1" ht="36" spans="1:11">
      <c r="A13" s="11"/>
      <c r="B13" s="27" t="s">
        <v>32</v>
      </c>
      <c r="C13" s="28" t="s">
        <v>33</v>
      </c>
      <c r="D13" s="28" t="s">
        <v>34</v>
      </c>
      <c r="E13" s="29" t="s">
        <v>35</v>
      </c>
      <c r="F13" s="29"/>
      <c r="G13" s="30" t="s">
        <v>36</v>
      </c>
      <c r="H13" s="14">
        <v>3</v>
      </c>
      <c r="I13" s="12">
        <v>3</v>
      </c>
      <c r="J13" s="11"/>
      <c r="K13" s="49"/>
    </row>
    <row r="14" s="1" customFormat="1" ht="24" spans="1:10">
      <c r="A14" s="11"/>
      <c r="B14" s="27"/>
      <c r="C14" s="28" t="s">
        <v>33</v>
      </c>
      <c r="D14" s="28" t="s">
        <v>37</v>
      </c>
      <c r="E14" s="29" t="s">
        <v>38</v>
      </c>
      <c r="F14" s="29"/>
      <c r="G14" s="30" t="s">
        <v>39</v>
      </c>
      <c r="H14" s="14">
        <v>3</v>
      </c>
      <c r="I14" s="12">
        <v>3</v>
      </c>
      <c r="J14" s="11"/>
    </row>
    <row r="15" s="1" customFormat="1" ht="36" spans="1:10">
      <c r="A15" s="11"/>
      <c r="B15" s="27"/>
      <c r="C15" s="28" t="s">
        <v>33</v>
      </c>
      <c r="D15" s="28" t="s">
        <v>40</v>
      </c>
      <c r="E15" s="29" t="s">
        <v>41</v>
      </c>
      <c r="F15" s="29"/>
      <c r="G15" s="30" t="s">
        <v>42</v>
      </c>
      <c r="H15" s="14">
        <v>3</v>
      </c>
      <c r="I15" s="12">
        <v>3</v>
      </c>
      <c r="J15" s="11"/>
    </row>
    <row r="16" s="1" customFormat="1" ht="36" spans="1:10">
      <c r="A16" s="11"/>
      <c r="B16" s="27"/>
      <c r="C16" s="28" t="s">
        <v>33</v>
      </c>
      <c r="D16" s="28" t="s">
        <v>43</v>
      </c>
      <c r="E16" s="29" t="s">
        <v>44</v>
      </c>
      <c r="F16" s="29"/>
      <c r="G16" s="30" t="s">
        <v>45</v>
      </c>
      <c r="H16" s="14">
        <v>3</v>
      </c>
      <c r="I16" s="12">
        <v>3</v>
      </c>
      <c r="J16" s="11"/>
    </row>
    <row r="17" s="1" customFormat="1" ht="24" spans="1:10">
      <c r="A17" s="11"/>
      <c r="B17" s="27"/>
      <c r="C17" s="28" t="s">
        <v>33</v>
      </c>
      <c r="D17" s="28" t="s">
        <v>46</v>
      </c>
      <c r="E17" s="29" t="s">
        <v>47</v>
      </c>
      <c r="F17" s="29"/>
      <c r="G17" s="30" t="s">
        <v>48</v>
      </c>
      <c r="H17" s="14">
        <v>2</v>
      </c>
      <c r="I17" s="12">
        <v>2</v>
      </c>
      <c r="J17" s="11"/>
    </row>
    <row r="18" s="1" customFormat="1" ht="24" spans="1:10">
      <c r="A18" s="11"/>
      <c r="B18" s="27"/>
      <c r="C18" s="28" t="s">
        <v>33</v>
      </c>
      <c r="D18" s="28" t="s">
        <v>49</v>
      </c>
      <c r="E18" s="29" t="s">
        <v>50</v>
      </c>
      <c r="F18" s="29"/>
      <c r="G18" s="30" t="s">
        <v>51</v>
      </c>
      <c r="H18" s="14">
        <v>3</v>
      </c>
      <c r="I18" s="12">
        <v>3</v>
      </c>
      <c r="J18" s="11"/>
    </row>
    <row r="19" s="1" customFormat="1" ht="36" spans="1:10">
      <c r="A19" s="11"/>
      <c r="B19" s="27"/>
      <c r="C19" s="28" t="s">
        <v>33</v>
      </c>
      <c r="D19" s="28" t="s">
        <v>52</v>
      </c>
      <c r="E19" s="29" t="s">
        <v>53</v>
      </c>
      <c r="F19" s="29"/>
      <c r="G19" s="30" t="s">
        <v>54</v>
      </c>
      <c r="H19" s="14">
        <v>2</v>
      </c>
      <c r="I19" s="12">
        <v>2</v>
      </c>
      <c r="J19" s="11"/>
    </row>
    <row r="20" s="1" customFormat="1" ht="24" spans="1:10">
      <c r="A20" s="11"/>
      <c r="B20" s="27"/>
      <c r="C20" s="28" t="s">
        <v>33</v>
      </c>
      <c r="D20" s="28" t="s">
        <v>55</v>
      </c>
      <c r="E20" s="29" t="s">
        <v>56</v>
      </c>
      <c r="F20" s="29"/>
      <c r="G20" s="30" t="s">
        <v>57</v>
      </c>
      <c r="H20" s="14">
        <v>2</v>
      </c>
      <c r="I20" s="12">
        <v>2</v>
      </c>
      <c r="J20" s="11"/>
    </row>
    <row r="21" s="1" customFormat="1" ht="36" spans="1:10">
      <c r="A21" s="11"/>
      <c r="B21" s="27"/>
      <c r="C21" s="28" t="s">
        <v>33</v>
      </c>
      <c r="D21" s="28" t="s">
        <v>58</v>
      </c>
      <c r="E21" s="29" t="s">
        <v>59</v>
      </c>
      <c r="F21" s="29"/>
      <c r="G21" s="30" t="s">
        <v>60</v>
      </c>
      <c r="H21" s="14">
        <v>3</v>
      </c>
      <c r="I21" s="12">
        <v>3</v>
      </c>
      <c r="J21" s="11"/>
    </row>
    <row r="22" s="1" customFormat="1" ht="36" spans="1:10">
      <c r="A22" s="11"/>
      <c r="B22" s="27"/>
      <c r="C22" s="28" t="s">
        <v>33</v>
      </c>
      <c r="D22" s="28" t="s">
        <v>61</v>
      </c>
      <c r="E22" s="29" t="s">
        <v>62</v>
      </c>
      <c r="F22" s="29"/>
      <c r="G22" s="30" t="s">
        <v>63</v>
      </c>
      <c r="H22" s="14">
        <v>3</v>
      </c>
      <c r="I22" s="12">
        <v>3</v>
      </c>
      <c r="J22" s="11"/>
    </row>
    <row r="23" s="1" customFormat="1" ht="36" spans="1:10">
      <c r="A23" s="11"/>
      <c r="B23" s="27"/>
      <c r="C23" s="28" t="s">
        <v>33</v>
      </c>
      <c r="D23" s="28" t="s">
        <v>64</v>
      </c>
      <c r="E23" s="29" t="s">
        <v>65</v>
      </c>
      <c r="F23" s="29"/>
      <c r="G23" s="30" t="s">
        <v>66</v>
      </c>
      <c r="H23" s="14">
        <v>3</v>
      </c>
      <c r="I23" s="12">
        <v>3</v>
      </c>
      <c r="J23" s="11"/>
    </row>
    <row r="24" s="1" customFormat="1" ht="24" spans="1:10">
      <c r="A24" s="11"/>
      <c r="B24" s="27"/>
      <c r="C24" s="28" t="s">
        <v>33</v>
      </c>
      <c r="D24" s="28" t="s">
        <v>67</v>
      </c>
      <c r="E24" s="29" t="s">
        <v>68</v>
      </c>
      <c r="F24" s="29"/>
      <c r="G24" s="30" t="s">
        <v>69</v>
      </c>
      <c r="H24" s="14">
        <v>3</v>
      </c>
      <c r="I24" s="12">
        <v>3</v>
      </c>
      <c r="J24" s="11"/>
    </row>
    <row r="25" s="1" customFormat="1" ht="24" spans="1:10">
      <c r="A25" s="11"/>
      <c r="B25" s="27"/>
      <c r="C25" s="28" t="s">
        <v>33</v>
      </c>
      <c r="D25" s="28" t="s">
        <v>70</v>
      </c>
      <c r="E25" s="29" t="s">
        <v>56</v>
      </c>
      <c r="F25" s="29"/>
      <c r="G25" s="30" t="s">
        <v>57</v>
      </c>
      <c r="H25" s="14">
        <v>3</v>
      </c>
      <c r="I25" s="12">
        <v>3</v>
      </c>
      <c r="J25" s="11"/>
    </row>
    <row r="26" s="1" customFormat="1" ht="24" spans="1:10">
      <c r="A26" s="11"/>
      <c r="B26" s="27"/>
      <c r="C26" s="28" t="s">
        <v>33</v>
      </c>
      <c r="D26" s="28" t="s">
        <v>71</v>
      </c>
      <c r="E26" s="29" t="s">
        <v>72</v>
      </c>
      <c r="F26" s="29"/>
      <c r="G26" s="30" t="s">
        <v>73</v>
      </c>
      <c r="H26" s="14">
        <v>3</v>
      </c>
      <c r="I26" s="12">
        <v>3</v>
      </c>
      <c r="J26" s="11"/>
    </row>
    <row r="27" s="1" customFormat="1" ht="24" spans="1:10">
      <c r="A27" s="11"/>
      <c r="B27" s="27"/>
      <c r="C27" s="28" t="s">
        <v>33</v>
      </c>
      <c r="D27" s="28" t="s">
        <v>74</v>
      </c>
      <c r="E27" s="29" t="s">
        <v>50</v>
      </c>
      <c r="F27" s="29"/>
      <c r="G27" s="30" t="s">
        <v>51</v>
      </c>
      <c r="H27" s="14">
        <v>3</v>
      </c>
      <c r="I27" s="12">
        <v>3</v>
      </c>
      <c r="J27" s="11"/>
    </row>
    <row r="28" s="1" customFormat="1" ht="36" spans="1:10">
      <c r="A28" s="11"/>
      <c r="B28" s="27"/>
      <c r="C28" s="28" t="s">
        <v>75</v>
      </c>
      <c r="D28" s="28" t="s">
        <v>76</v>
      </c>
      <c r="E28" s="29" t="s">
        <v>77</v>
      </c>
      <c r="F28" s="29"/>
      <c r="G28" s="31">
        <v>1</v>
      </c>
      <c r="H28" s="14">
        <v>3</v>
      </c>
      <c r="I28" s="12">
        <v>3</v>
      </c>
      <c r="J28" s="11"/>
    </row>
    <row r="29" s="1" customFormat="1" spans="1:10">
      <c r="A29" s="11"/>
      <c r="B29" s="27"/>
      <c r="C29" s="28" t="s">
        <v>75</v>
      </c>
      <c r="D29" s="28" t="s">
        <v>78</v>
      </c>
      <c r="E29" s="29" t="s">
        <v>77</v>
      </c>
      <c r="F29" s="29"/>
      <c r="G29" s="31">
        <v>1</v>
      </c>
      <c r="H29" s="14">
        <v>3</v>
      </c>
      <c r="I29" s="12">
        <v>3</v>
      </c>
      <c r="J29" s="11"/>
    </row>
    <row r="30" s="1" customFormat="1" ht="24" spans="1:10">
      <c r="A30" s="11"/>
      <c r="B30" s="27"/>
      <c r="C30" s="28" t="s">
        <v>75</v>
      </c>
      <c r="D30" s="28" t="s">
        <v>79</v>
      </c>
      <c r="E30" s="29" t="s">
        <v>77</v>
      </c>
      <c r="F30" s="29"/>
      <c r="G30" s="31">
        <v>1</v>
      </c>
      <c r="H30" s="14">
        <v>3</v>
      </c>
      <c r="I30" s="12">
        <v>3</v>
      </c>
      <c r="J30" s="11"/>
    </row>
    <row r="31" s="1" customFormat="1" ht="132" spans="1:10">
      <c r="A31" s="11"/>
      <c r="B31" s="27"/>
      <c r="C31" s="28" t="s">
        <v>75</v>
      </c>
      <c r="D31" s="28" t="s">
        <v>80</v>
      </c>
      <c r="E31" s="32">
        <v>1</v>
      </c>
      <c r="F31" s="29"/>
      <c r="G31" s="31">
        <v>1</v>
      </c>
      <c r="H31" s="14">
        <v>3</v>
      </c>
      <c r="I31" s="12">
        <v>3</v>
      </c>
      <c r="J31" s="11"/>
    </row>
    <row r="32" s="1" customFormat="1" ht="36" spans="1:10">
      <c r="A32" s="11"/>
      <c r="B32" s="27"/>
      <c r="C32" s="28" t="s">
        <v>81</v>
      </c>
      <c r="D32" s="28" t="s">
        <v>82</v>
      </c>
      <c r="E32" s="29" t="s">
        <v>83</v>
      </c>
      <c r="F32" s="29"/>
      <c r="G32" s="30" t="s">
        <v>84</v>
      </c>
      <c r="H32" s="14">
        <v>1</v>
      </c>
      <c r="I32" s="12">
        <v>1</v>
      </c>
      <c r="J32" s="11"/>
    </row>
    <row r="33" s="1" customFormat="1" ht="36" spans="1:10">
      <c r="A33" s="11"/>
      <c r="B33" s="27"/>
      <c r="C33" s="28" t="s">
        <v>81</v>
      </c>
      <c r="D33" s="28" t="s">
        <v>85</v>
      </c>
      <c r="E33" s="29" t="s">
        <v>83</v>
      </c>
      <c r="F33" s="29"/>
      <c r="G33" s="30" t="s">
        <v>84</v>
      </c>
      <c r="H33" s="14">
        <v>1</v>
      </c>
      <c r="I33" s="12">
        <v>1</v>
      </c>
      <c r="J33" s="11"/>
    </row>
    <row r="34" s="1" customFormat="1" ht="168" spans="1:10">
      <c r="A34" s="11"/>
      <c r="B34" s="27"/>
      <c r="C34" s="28" t="s">
        <v>81</v>
      </c>
      <c r="D34" s="28" t="s">
        <v>86</v>
      </c>
      <c r="E34" s="29" t="s">
        <v>83</v>
      </c>
      <c r="F34" s="29"/>
      <c r="G34" s="30" t="s">
        <v>84</v>
      </c>
      <c r="H34" s="14">
        <v>1</v>
      </c>
      <c r="I34" s="12">
        <v>1</v>
      </c>
      <c r="J34" s="11"/>
    </row>
    <row r="35" s="1" customFormat="1" spans="1:10">
      <c r="A35" s="11"/>
      <c r="B35" s="27"/>
      <c r="C35" s="28" t="s">
        <v>81</v>
      </c>
      <c r="D35" s="28" t="s">
        <v>87</v>
      </c>
      <c r="E35" s="32">
        <v>1</v>
      </c>
      <c r="F35" s="29"/>
      <c r="G35" s="33">
        <v>1</v>
      </c>
      <c r="H35" s="14">
        <v>3</v>
      </c>
      <c r="I35" s="12">
        <v>3</v>
      </c>
      <c r="J35" s="11"/>
    </row>
    <row r="36" s="1" customFormat="1" ht="36" spans="1:10">
      <c r="A36" s="11"/>
      <c r="B36" s="27" t="s">
        <v>88</v>
      </c>
      <c r="C36" s="28" t="s">
        <v>89</v>
      </c>
      <c r="D36" s="28" t="s">
        <v>90</v>
      </c>
      <c r="E36" s="29" t="s">
        <v>91</v>
      </c>
      <c r="F36" s="29"/>
      <c r="G36" s="27">
        <v>0</v>
      </c>
      <c r="H36" s="14">
        <v>1</v>
      </c>
      <c r="I36" s="12">
        <v>0</v>
      </c>
      <c r="J36" s="28" t="s">
        <v>92</v>
      </c>
    </row>
    <row r="37" s="1" customFormat="1" spans="1:10">
      <c r="A37" s="11"/>
      <c r="B37" s="27"/>
      <c r="C37" s="28" t="s">
        <v>89</v>
      </c>
      <c r="D37" s="28" t="s">
        <v>93</v>
      </c>
      <c r="E37" s="29" t="s">
        <v>94</v>
      </c>
      <c r="F37" s="29"/>
      <c r="G37" s="27" t="s">
        <v>95</v>
      </c>
      <c r="H37" s="14">
        <v>1</v>
      </c>
      <c r="I37" s="12">
        <v>1</v>
      </c>
      <c r="J37" s="27"/>
    </row>
    <row r="38" s="1" customFormat="1" ht="16.15" customHeight="1" spans="1:12">
      <c r="A38" s="11"/>
      <c r="B38" s="27"/>
      <c r="C38" s="28" t="s">
        <v>89</v>
      </c>
      <c r="D38" s="28" t="s">
        <v>96</v>
      </c>
      <c r="E38" s="29" t="s">
        <v>97</v>
      </c>
      <c r="F38" s="29"/>
      <c r="G38" s="27" t="s">
        <v>98</v>
      </c>
      <c r="H38" s="14">
        <v>1</v>
      </c>
      <c r="I38" s="12">
        <v>1</v>
      </c>
      <c r="J38" s="28"/>
      <c r="K38" s="50"/>
      <c r="L38" s="49"/>
    </row>
    <row r="39" s="1" customFormat="1" ht="36" spans="1:10">
      <c r="A39" s="11"/>
      <c r="B39" s="27"/>
      <c r="C39" s="28" t="s">
        <v>89</v>
      </c>
      <c r="D39" s="28" t="s">
        <v>99</v>
      </c>
      <c r="E39" s="29" t="s">
        <v>100</v>
      </c>
      <c r="F39" s="29"/>
      <c r="G39" s="27" t="s">
        <v>101</v>
      </c>
      <c r="H39" s="14">
        <v>1</v>
      </c>
      <c r="I39" s="12">
        <v>0.06</v>
      </c>
      <c r="J39" s="51" t="s">
        <v>102</v>
      </c>
    </row>
    <row r="40" s="1" customFormat="1" ht="36" spans="1:10">
      <c r="A40" s="11"/>
      <c r="B40" s="27"/>
      <c r="C40" s="28" t="s">
        <v>89</v>
      </c>
      <c r="D40" s="28" t="s">
        <v>103</v>
      </c>
      <c r="E40" s="29" t="s">
        <v>104</v>
      </c>
      <c r="F40" s="29"/>
      <c r="G40" s="27" t="s">
        <v>105</v>
      </c>
      <c r="H40" s="14">
        <v>1</v>
      </c>
      <c r="I40" s="12">
        <v>0.47</v>
      </c>
      <c r="J40" s="51" t="s">
        <v>102</v>
      </c>
    </row>
    <row r="41" s="1" customFormat="1" ht="63" customHeight="1" spans="1:10">
      <c r="A41" s="11"/>
      <c r="B41" s="27"/>
      <c r="C41" s="28" t="s">
        <v>89</v>
      </c>
      <c r="D41" s="28" t="s">
        <v>106</v>
      </c>
      <c r="E41" s="29" t="s">
        <v>107</v>
      </c>
      <c r="F41" s="29"/>
      <c r="G41" s="27">
        <v>0</v>
      </c>
      <c r="H41" s="14">
        <v>1</v>
      </c>
      <c r="I41" s="12">
        <v>0</v>
      </c>
      <c r="J41" s="51" t="s">
        <v>102</v>
      </c>
    </row>
    <row r="42" s="1" customFormat="1" ht="60.75" customHeight="1" spans="1:10">
      <c r="A42" s="11"/>
      <c r="B42" s="34" t="s">
        <v>108</v>
      </c>
      <c r="C42" s="28" t="s">
        <v>109</v>
      </c>
      <c r="D42" s="28" t="s">
        <v>110</v>
      </c>
      <c r="E42" s="25" t="s">
        <v>111</v>
      </c>
      <c r="F42" s="26"/>
      <c r="G42" s="27" t="s">
        <v>111</v>
      </c>
      <c r="H42" s="14">
        <v>20</v>
      </c>
      <c r="I42" s="11">
        <v>13</v>
      </c>
      <c r="J42" s="28" t="s">
        <v>112</v>
      </c>
    </row>
    <row r="43" s="1" customFormat="1" ht="26.25" customHeight="1" spans="1:10">
      <c r="A43" s="11"/>
      <c r="B43" s="35" t="s">
        <v>113</v>
      </c>
      <c r="C43" s="28" t="s">
        <v>114</v>
      </c>
      <c r="D43" s="28" t="s">
        <v>115</v>
      </c>
      <c r="E43" s="29" t="s">
        <v>116</v>
      </c>
      <c r="F43" s="29"/>
      <c r="G43" s="33">
        <v>0.95</v>
      </c>
      <c r="H43" s="14">
        <v>2</v>
      </c>
      <c r="I43" s="11">
        <v>2</v>
      </c>
      <c r="J43" s="27"/>
    </row>
    <row r="44" s="1" customFormat="1" ht="24" customHeight="1" spans="1:10">
      <c r="A44" s="11"/>
      <c r="B44" s="36"/>
      <c r="C44" s="28" t="s">
        <v>114</v>
      </c>
      <c r="D44" s="28" t="s">
        <v>117</v>
      </c>
      <c r="E44" s="29" t="s">
        <v>77</v>
      </c>
      <c r="F44" s="29"/>
      <c r="G44" s="33">
        <v>0.9</v>
      </c>
      <c r="H44" s="14">
        <v>2</v>
      </c>
      <c r="I44" s="11">
        <v>2</v>
      </c>
      <c r="J44" s="27"/>
    </row>
    <row r="45" s="1" customFormat="1" ht="27" customHeight="1" spans="1:10">
      <c r="A45" s="24" t="s">
        <v>118</v>
      </c>
      <c r="B45" s="37"/>
      <c r="C45" s="37"/>
      <c r="D45" s="37"/>
      <c r="E45" s="37"/>
      <c r="F45" s="37"/>
      <c r="G45" s="38"/>
      <c r="H45" s="17">
        <f>SUM(H13:H44)+H6</f>
        <v>100</v>
      </c>
      <c r="I45" s="52">
        <f>SUM(I13:I44)+J6</f>
        <v>85.5388275237664</v>
      </c>
      <c r="J45" s="53"/>
    </row>
    <row r="46" s="1" customFormat="1" ht="123" customHeight="1" spans="1:10">
      <c r="A46" s="39" t="s">
        <v>119</v>
      </c>
      <c r="B46" s="15"/>
      <c r="C46" s="15"/>
      <c r="D46" s="15"/>
      <c r="E46" s="15"/>
      <c r="F46" s="15"/>
      <c r="G46" s="15"/>
      <c r="H46" s="40"/>
      <c r="I46" s="15"/>
      <c r="J46" s="15"/>
    </row>
    <row r="47" ht="14.25" customHeight="1" spans="1:10">
      <c r="A47" s="41"/>
      <c r="B47" s="42"/>
      <c r="C47" s="42"/>
      <c r="D47" s="42"/>
      <c r="E47" s="42"/>
      <c r="F47" s="42"/>
      <c r="G47" s="42"/>
      <c r="H47" s="43"/>
      <c r="I47" s="42"/>
      <c r="J47" s="42"/>
    </row>
    <row r="49" ht="17.4" spans="7:7">
      <c r="G49" s="44"/>
    </row>
  </sheetData>
  <mergeCells count="5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A45:G45"/>
    <mergeCell ref="A46:J46"/>
    <mergeCell ref="A47:J47"/>
    <mergeCell ref="A10:A11"/>
    <mergeCell ref="A12:A44"/>
    <mergeCell ref="B13:B35"/>
    <mergeCell ref="B36:B41"/>
    <mergeCell ref="B43:B44"/>
    <mergeCell ref="A5:C9"/>
  </mergeCells>
  <printOptions horizontalCentered="1" verticalCentered="1"/>
  <pageMargins left="0" right="0" top="0" bottom="0" header="0.511811023622047" footer="0.511811023622047"/>
  <pageSetup paperSize="9" scale="91" fitToHeight="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2025-02-07T08:21:00Z</dcterms:created>
  <cp:lastPrinted>2025-08-21T07:27:00Z</cp:lastPrinted>
  <dcterms:modified xsi:type="dcterms:W3CDTF">2025-08-21T09:24:09Z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4423DBD8941C487C886A6AE824FD22EB_13</vt:lpwstr>
  </property>
  <property fmtid="{D5CDD505-2E9C-101B-9397-08002B2CF9AE}" pid="3" name="KSOProductBuildVer">
    <vt:lpwstr>2052-12.1.0.21915</vt:lpwstr>
  </property>
</Properties>
</file>