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<sst xmlns="http://schemas.openxmlformats.org/spreadsheetml/2006/main" count="114" uniqueCount="96">
  <si>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</si>
  <si>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</si>
  <si>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</si>
  <si>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</si>
  <si>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</si>
  <si>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</si>
  <si>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</si>
  <si>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北京新材料和新能源科技发展中心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</si>
  <si>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</si>
  <si>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</si>
  <si>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</si>
  <si>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</si>
  <si>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</si>
  <si>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</si>
  <si>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</si>
  <si>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</si>
  <si>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</si>
  <si>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</si>
  <si>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</si>
  <si>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</si>
  <si>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</si>
  <si>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</si>
  <si>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</si>
  <si>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完成办公设备采购并安装投入使用，保障正常的办公条件。按照预算批复，计划采购空调5台，复印机1台、激光打印机2台、激光一体机1台、开水锅炉1台、投影幕布2个。</t>
  </si>
  <si>
    <t>采购空调5台，复印机1台、激光打印机2台、激光一体机1台、开水锅炉1台、投影幕布2个，计划全部完成，预算支出率控制在合理范围。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</si>
  <si>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</si>
  <si>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</si>
  <si>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</si>
  <si>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</si>
  <si>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</si>
  <si>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</si>
  <si>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</si>
  <si>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</si>
  <si>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</si>
  <si>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空调采购数量</t>
  </si>
  <si>
    <t>≥5台</t>
  </si>
  <si>
    <t>5台</t>
  </si>
  <si>
    <t>投影幕布采购数量</t>
  </si>
  <si>
    <t>≤2个</t>
  </si>
  <si>
    <t>2个</t>
  </si>
  <si>
    <t>开水锅炉采购数量</t>
  </si>
  <si>
    <t>≤1台</t>
  </si>
  <si>
    <t>1个</t>
  </si>
  <si>
    <t>复印机采购数量</t>
  </si>
  <si>
    <t>≥1台</t>
  </si>
  <si>
    <t>1台</t>
  </si>
  <si>
    <t>激光一体机采购数量</t>
  </si>
  <si>
    <t>激光打印机采购数量</t>
  </si>
  <si>
    <t>≥2台</t>
  </si>
  <si>
    <t>2台</t>
  </si>
  <si>
    <t>质量指标</t>
  </si>
  <si>
    <t>设备验收合格率</t>
  </si>
  <si>
    <t>时效指标</t>
  </si>
  <si>
    <t>完成采购时间</t>
  </si>
  <si>
    <t>≤6月</t>
  </si>
  <si>
    <t>部分设备于5月完成采购
部门部分设备于10月完成采购</t>
  </si>
  <si>
    <t>考虑可能有办公地点搬迁的原因，涉及空调和开水器的采购未在上半年支出，确定不搬迁后采购</t>
  </si>
  <si>
    <t>资金支出时间</t>
  </si>
  <si>
    <t>部分设备于5月完成支出
部门部分设备于10月完成支出</t>
  </si>
  <si>
    <t>考虑可能有办公地点搬迁的原因，涉及空调和开水器的采购未在上半年支出，确定不搬迁后支出</t>
  </si>
  <si>
    <t>成本指标</t>
  </si>
  <si>
    <t>经济成本指标</t>
  </si>
  <si>
    <t>激光一体机采购成本</t>
  </si>
  <si>
    <t>≤0.3699万元</t>
  </si>
  <si>
    <t>0.3385万元</t>
  </si>
  <si>
    <t>空调采购成本</t>
  </si>
  <si>
    <t>≤2.5万元</t>
  </si>
  <si>
    <t>2.436万元</t>
  </si>
  <si>
    <t>开水锅炉采购成本</t>
  </si>
  <si>
    <t>≤0.57万元</t>
  </si>
  <si>
    <t>0.53万元</t>
  </si>
  <si>
    <t>复印机采购成本</t>
  </si>
  <si>
    <t>≤3.4997万元</t>
  </si>
  <si>
    <t>3.49万元</t>
  </si>
  <si>
    <t>投影幕布采购成本</t>
  </si>
  <si>
    <t>≤1.55万元</t>
  </si>
  <si>
    <t>1.54万元</t>
  </si>
  <si>
    <t>设备采购成本</t>
  </si>
  <si>
    <t>≤8.9894万元</t>
  </si>
  <si>
    <t>8.8325万元</t>
  </si>
  <si>
    <t>激光打印机采购成本</t>
  </si>
  <si>
    <t>≤0.4998万元</t>
  </si>
  <si>
    <t>0.498万元</t>
  </si>
  <si>
    <t>效益指标</t>
  </si>
  <si>
    <t>社会效益指标</t>
  </si>
  <si>
    <t>设备利用率</t>
  </si>
  <si>
    <t>可持续影响指标</t>
  </si>
  <si>
    <t>预计使用年限</t>
  </si>
  <si>
    <t>≥8年</t>
  </si>
  <si>
    <t>8年</t>
  </si>
  <si>
    <t>满意度指标</t>
  </si>
  <si>
    <t>服务对象满意度指标</t>
  </si>
  <si>
    <t>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</si>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</sst>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indent="2"/>
    </xf>
    <xf numFmtId="0" fontId="9" fillId="0" borderId="0" xfId="0" applyFont="1" applyAlignment="1">
      <alignment horizontal="left" vertical="center" indent="2"/>
    </xf>
    <xf numFmtId="0" fontId="4" fillId="0" borderId="0" xfId="0" applyFo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zoomScale="85" zoomScaleNormal="85" workbookViewId="0">
      <selection activeCell="M13" sqref="M13"/>
    </sheetView>
  </sheetViews>
  <sheetFormatPr defaultColWidth="10" defaultRowHeight="15.6"/>
  <cols>
    <col min="1" max="1" width="4.11111111111111" style="2" customWidth="1"/>
    <col min="2" max="2" width="10.8888888888889" style="3" customWidth="1"/>
    <col min="3" max="3" width="18.3333333333333" style="3" customWidth="1"/>
    <col min="4" max="4" width="20.7777777777778" style="4" customWidth="1"/>
    <col min="5" max="5" width="12.2222222222222" style="4" customWidth="1"/>
    <col min="6" max="6" width="11.2222222222222" style="4" customWidth="1"/>
    <col min="7" max="7" width="15.2222222222222" style="5" customWidth="1"/>
    <col min="8" max="8" width="6.77777777777778" style="5" customWidth="1"/>
    <col min="9" max="9" width="8.11111111111111" style="3" customWidth="1"/>
    <col min="10" max="10" width="32.6666666666667" style="3" customWidth="1"/>
    <col min="11" max="11" width="10" style="3"/>
    <col min="12" max="12" width="16.2222222222222" style="6" customWidth="1"/>
    <col min="13" max="13" width="17" style="6" customWidth="1"/>
    <col min="14" max="16384" width="10" style="3"/>
  </cols>
  <sheetData>
    <row r="1" ht="22.05" customHeight="1" spans="1:10">
      <c r="A1" s="7" t="s">
        <v>0</v>
      </c>
      <c r="B1" s="7"/>
      <c r="C1" s="7"/>
      <c r="D1" s="7"/>
      <c r="E1" s="7"/>
      <c r="F1" s="7"/>
      <c r="G1" s="8"/>
      <c r="H1" s="8"/>
      <c r="I1" s="7"/>
      <c r="J1" s="7"/>
    </row>
    <row r="2" ht="22.05" customHeight="1" spans="1:10">
      <c r="A2" s="9" t="s">
        <v>1</v>
      </c>
      <c r="B2" s="9"/>
      <c r="C2" s="9"/>
      <c r="D2" s="9"/>
      <c r="E2" s="9"/>
      <c r="F2" s="9"/>
      <c r="G2" s="10"/>
      <c r="H2" s="10"/>
      <c r="I2" s="9"/>
      <c r="J2" s="9"/>
    </row>
    <row r="3" s="1" customFormat="1" ht="24" customHeight="1" spans="1:10">
      <c r="A3" s="11" t="s">
        <v>2</v>
      </c>
      <c r="B3" s="12"/>
      <c r="C3" s="12"/>
      <c r="D3" s="12" t="s">
        <v>3</v>
      </c>
      <c r="E3" s="12"/>
      <c r="F3" s="12"/>
      <c r="G3" s="13"/>
      <c r="H3" s="13"/>
      <c r="I3" s="12"/>
      <c r="J3" s="12"/>
    </row>
    <row r="4" s="1" customFormat="1" ht="24" customHeight="1" spans="1:10">
      <c r="A4" s="11" t="s">
        <v>4</v>
      </c>
      <c r="B4" s="12"/>
      <c r="C4" s="12"/>
      <c r="D4" s="14" t="s">
        <v>5</v>
      </c>
      <c r="E4" s="14"/>
      <c r="F4" s="14"/>
      <c r="G4" s="13" t="s">
        <v>6</v>
      </c>
      <c r="H4" s="14" t="s">
        <v>7</v>
      </c>
      <c r="I4" s="11"/>
      <c r="J4" s="11"/>
    </row>
    <row r="5" s="1" customFormat="1" ht="24" customHeight="1" spans="1:10">
      <c r="A5" s="11" t="s">
        <v>8</v>
      </c>
      <c r="B5" s="11"/>
      <c r="C5" s="11"/>
      <c r="D5" s="12"/>
      <c r="E5" s="11" t="s">
        <v>9</v>
      </c>
      <c r="F5" s="11" t="s">
        <v>10</v>
      </c>
      <c r="G5" s="14" t="s">
        <v>11</v>
      </c>
      <c r="H5" s="14" t="s">
        <v>12</v>
      </c>
      <c r="I5" s="11" t="s">
        <v>13</v>
      </c>
      <c r="J5" s="12" t="s">
        <v>14</v>
      </c>
    </row>
    <row r="6" s="1" customFormat="1" ht="24" customHeight="1" spans="1:10">
      <c r="A6" s="11"/>
      <c r="B6" s="11"/>
      <c r="C6" s="11"/>
      <c r="D6" s="15" t="s">
        <v>15</v>
      </c>
      <c r="E6" s="16">
        <v>8.9894</v>
      </c>
      <c r="F6" s="16">
        <v>8.9894</v>
      </c>
      <c r="G6" s="16">
        <v>8.8325</v>
      </c>
      <c r="H6" s="17">
        <v>10</v>
      </c>
      <c r="I6" s="45">
        <f>G6/F6</f>
        <v>0.982546109862727</v>
      </c>
      <c r="J6" s="46">
        <f>H6*I6</f>
        <v>9.82546109862727</v>
      </c>
    </row>
    <row r="7" s="1" customFormat="1" ht="24" customHeight="1" spans="1:10">
      <c r="A7" s="11"/>
      <c r="B7" s="11"/>
      <c r="C7" s="11"/>
      <c r="D7" s="18" t="s">
        <v>16</v>
      </c>
      <c r="E7" s="16">
        <v>8.9894</v>
      </c>
      <c r="F7" s="16">
        <v>8.9894</v>
      </c>
      <c r="G7" s="16">
        <v>8.8325</v>
      </c>
      <c r="H7" s="17" t="s">
        <v>17</v>
      </c>
      <c r="I7" s="45">
        <f>G7/F7</f>
        <v>0.982546109862727</v>
      </c>
      <c r="J7" s="47" t="s">
        <v>17</v>
      </c>
    </row>
    <row r="8" s="1" customFormat="1" ht="24" customHeight="1" spans="1:10">
      <c r="A8" s="11"/>
      <c r="B8" s="11"/>
      <c r="C8" s="11"/>
      <c r="D8" s="18" t="s">
        <v>18</v>
      </c>
      <c r="E8" s="19"/>
      <c r="F8" s="19"/>
      <c r="G8" s="20"/>
      <c r="H8" s="17"/>
      <c r="I8" s="45"/>
      <c r="J8" s="46"/>
    </row>
    <row r="9" s="1" customFormat="1" ht="24" customHeight="1" spans="1:10">
      <c r="A9" s="11"/>
      <c r="B9" s="11"/>
      <c r="C9" s="11"/>
      <c r="D9" s="21" t="s">
        <v>19</v>
      </c>
      <c r="E9" s="19"/>
      <c r="F9" s="19"/>
      <c r="G9" s="20"/>
      <c r="H9" s="13"/>
      <c r="I9" s="45"/>
      <c r="J9" s="46"/>
    </row>
    <row r="10" s="1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4" t="s">
        <v>22</v>
      </c>
      <c r="H10" s="14"/>
      <c r="I10" s="11"/>
      <c r="J10" s="11"/>
    </row>
    <row r="11" s="1" customFormat="1" ht="76.05" customHeight="1" spans="1:10">
      <c r="A11" s="11"/>
      <c r="B11" s="18" t="s">
        <v>23</v>
      </c>
      <c r="C11" s="18"/>
      <c r="D11" s="18"/>
      <c r="E11" s="18"/>
      <c r="F11" s="18"/>
      <c r="G11" s="22" t="s">
        <v>24</v>
      </c>
      <c r="H11" s="22"/>
      <c r="I11" s="22"/>
      <c r="J11" s="22"/>
    </row>
    <row r="12" s="1" customFormat="1" ht="34.05" customHeight="1" spans="1:10">
      <c r="A12" s="11" t="s">
        <v>25</v>
      </c>
      <c r="B12" s="11" t="s">
        <v>26</v>
      </c>
      <c r="C12" s="12" t="s">
        <v>27</v>
      </c>
      <c r="D12" s="23" t="s">
        <v>28</v>
      </c>
      <c r="E12" s="24" t="s">
        <v>29</v>
      </c>
      <c r="F12" s="25"/>
      <c r="G12" s="14" t="s">
        <v>30</v>
      </c>
      <c r="H12" s="14" t="s">
        <v>12</v>
      </c>
      <c r="I12" s="11" t="s">
        <v>14</v>
      </c>
      <c r="J12" s="11" t="s">
        <v>31</v>
      </c>
    </row>
    <row r="13" s="1" customFormat="1" spans="1:10">
      <c r="A13" s="11"/>
      <c r="B13" s="26" t="s">
        <v>32</v>
      </c>
      <c r="C13" s="27" t="s">
        <v>33</v>
      </c>
      <c r="D13" s="27" t="s">
        <v>34</v>
      </c>
      <c r="E13" s="28" t="s">
        <v>35</v>
      </c>
      <c r="F13" s="28"/>
      <c r="G13" s="13" t="s">
        <v>36</v>
      </c>
      <c r="H13" s="14">
        <v>2</v>
      </c>
      <c r="I13" s="12">
        <v>2</v>
      </c>
      <c r="J13" s="11"/>
    </row>
    <row r="14" s="1" customFormat="1" spans="1:10">
      <c r="A14" s="11"/>
      <c r="B14" s="26"/>
      <c r="C14" s="27" t="s">
        <v>33</v>
      </c>
      <c r="D14" s="27" t="s">
        <v>37</v>
      </c>
      <c r="E14" s="28" t="s">
        <v>38</v>
      </c>
      <c r="F14" s="28"/>
      <c r="G14" s="13" t="s">
        <v>39</v>
      </c>
      <c r="H14" s="14">
        <v>2</v>
      </c>
      <c r="I14" s="12">
        <v>2</v>
      </c>
      <c r="J14" s="11"/>
    </row>
    <row r="15" s="1" customFormat="1" spans="1:10">
      <c r="A15" s="11"/>
      <c r="B15" s="26"/>
      <c r="C15" s="27" t="s">
        <v>33</v>
      </c>
      <c r="D15" s="27" t="s">
        <v>40</v>
      </c>
      <c r="E15" s="28" t="s">
        <v>41</v>
      </c>
      <c r="F15" s="28"/>
      <c r="G15" s="13" t="s">
        <v>42</v>
      </c>
      <c r="H15" s="14">
        <v>2</v>
      </c>
      <c r="I15" s="12">
        <v>2</v>
      </c>
      <c r="J15" s="11"/>
    </row>
    <row r="16" s="1" customFormat="1" spans="1:10">
      <c r="A16" s="11"/>
      <c r="B16" s="26"/>
      <c r="C16" s="27" t="s">
        <v>33</v>
      </c>
      <c r="D16" s="27" t="s">
        <v>43</v>
      </c>
      <c r="E16" s="28" t="s">
        <v>44</v>
      </c>
      <c r="F16" s="28"/>
      <c r="G16" s="13" t="s">
        <v>45</v>
      </c>
      <c r="H16" s="14">
        <v>2</v>
      </c>
      <c r="I16" s="12">
        <v>2</v>
      </c>
      <c r="J16" s="11"/>
    </row>
    <row r="17" s="1" customFormat="1" spans="1:10">
      <c r="A17" s="11"/>
      <c r="B17" s="26"/>
      <c r="C17" s="27" t="s">
        <v>33</v>
      </c>
      <c r="D17" s="27" t="s">
        <v>46</v>
      </c>
      <c r="E17" s="28" t="s">
        <v>44</v>
      </c>
      <c r="F17" s="28"/>
      <c r="G17" s="13" t="s">
        <v>45</v>
      </c>
      <c r="H17" s="14">
        <v>2</v>
      </c>
      <c r="I17" s="12">
        <v>2</v>
      </c>
      <c r="J17" s="11"/>
    </row>
    <row r="18" s="1" customFormat="1" spans="1:10">
      <c r="A18" s="11"/>
      <c r="B18" s="26"/>
      <c r="C18" s="27" t="s">
        <v>33</v>
      </c>
      <c r="D18" s="27" t="s">
        <v>47</v>
      </c>
      <c r="E18" s="28" t="s">
        <v>48</v>
      </c>
      <c r="F18" s="28"/>
      <c r="G18" s="13" t="s">
        <v>49</v>
      </c>
      <c r="H18" s="14">
        <v>2</v>
      </c>
      <c r="I18" s="12">
        <v>2</v>
      </c>
      <c r="J18" s="11"/>
    </row>
    <row r="19" s="1" customFormat="1" spans="1:10">
      <c r="A19" s="11"/>
      <c r="B19" s="26"/>
      <c r="C19" s="27" t="s">
        <v>50</v>
      </c>
      <c r="D19" s="27" t="s">
        <v>51</v>
      </c>
      <c r="E19" s="29">
        <v>1</v>
      </c>
      <c r="F19" s="30"/>
      <c r="G19" s="31">
        <v>1</v>
      </c>
      <c r="H19" s="14">
        <v>10</v>
      </c>
      <c r="I19" s="12">
        <v>10</v>
      </c>
      <c r="J19" s="11"/>
    </row>
    <row r="20" s="1" customFormat="1" ht="48" spans="1:11">
      <c r="A20" s="11"/>
      <c r="B20" s="26"/>
      <c r="C20" s="27" t="s">
        <v>52</v>
      </c>
      <c r="D20" s="27" t="s">
        <v>53</v>
      </c>
      <c r="E20" s="28" t="s">
        <v>54</v>
      </c>
      <c r="F20" s="28"/>
      <c r="G20" s="32" t="s">
        <v>55</v>
      </c>
      <c r="H20" s="14">
        <v>10</v>
      </c>
      <c r="I20" s="48">
        <v>8</v>
      </c>
      <c r="J20" s="49" t="s">
        <v>56</v>
      </c>
      <c r="K20" s="50"/>
    </row>
    <row r="21" s="1" customFormat="1" ht="48" spans="1:11">
      <c r="A21" s="11"/>
      <c r="B21" s="26"/>
      <c r="C21" s="27" t="s">
        <v>52</v>
      </c>
      <c r="D21" s="27" t="s">
        <v>57</v>
      </c>
      <c r="E21" s="28" t="s">
        <v>54</v>
      </c>
      <c r="F21" s="28"/>
      <c r="G21" s="32" t="s">
        <v>58</v>
      </c>
      <c r="H21" s="14">
        <v>10</v>
      </c>
      <c r="I21" s="48">
        <v>8</v>
      </c>
      <c r="J21" s="49" t="s">
        <v>59</v>
      </c>
      <c r="K21" s="50"/>
    </row>
    <row r="22" s="1" customFormat="1" spans="1:10">
      <c r="A22" s="11"/>
      <c r="B22" s="26" t="s">
        <v>60</v>
      </c>
      <c r="C22" s="27" t="s">
        <v>61</v>
      </c>
      <c r="D22" s="27" t="s">
        <v>62</v>
      </c>
      <c r="E22" s="28" t="s">
        <v>63</v>
      </c>
      <c r="F22" s="28"/>
      <c r="G22" s="14" t="s">
        <v>64</v>
      </c>
      <c r="H22" s="14">
        <v>2</v>
      </c>
      <c r="I22" s="12">
        <v>2</v>
      </c>
      <c r="J22" s="11"/>
    </row>
    <row r="23" s="1" customFormat="1" spans="1:10">
      <c r="A23" s="11"/>
      <c r="B23" s="26"/>
      <c r="C23" s="27" t="s">
        <v>61</v>
      </c>
      <c r="D23" s="27" t="s">
        <v>65</v>
      </c>
      <c r="E23" s="28" t="s">
        <v>66</v>
      </c>
      <c r="F23" s="28"/>
      <c r="G23" s="14" t="s">
        <v>67</v>
      </c>
      <c r="H23" s="14">
        <v>2</v>
      </c>
      <c r="I23" s="11">
        <v>2</v>
      </c>
      <c r="J23" s="26"/>
    </row>
    <row r="24" s="1" customFormat="1" spans="1:10">
      <c r="A24" s="11"/>
      <c r="B24" s="26"/>
      <c r="C24" s="27" t="s">
        <v>61</v>
      </c>
      <c r="D24" s="27" t="s">
        <v>68</v>
      </c>
      <c r="E24" s="28" t="s">
        <v>69</v>
      </c>
      <c r="F24" s="28"/>
      <c r="G24" s="14" t="s">
        <v>70</v>
      </c>
      <c r="H24" s="14">
        <v>2</v>
      </c>
      <c r="I24" s="11">
        <v>2</v>
      </c>
      <c r="J24" s="26"/>
    </row>
    <row r="25" s="1" customFormat="1" spans="1:10">
      <c r="A25" s="11"/>
      <c r="B25" s="26"/>
      <c r="C25" s="27" t="s">
        <v>61</v>
      </c>
      <c r="D25" s="27" t="s">
        <v>71</v>
      </c>
      <c r="E25" s="28" t="s">
        <v>72</v>
      </c>
      <c r="F25" s="28"/>
      <c r="G25" s="14" t="s">
        <v>73</v>
      </c>
      <c r="H25" s="14">
        <v>2</v>
      </c>
      <c r="I25" s="11">
        <v>2</v>
      </c>
      <c r="J25" s="26"/>
    </row>
    <row r="26" s="1" customFormat="1" spans="1:10">
      <c r="A26" s="11"/>
      <c r="B26" s="26"/>
      <c r="C26" s="27" t="s">
        <v>61</v>
      </c>
      <c r="D26" s="27" t="s">
        <v>74</v>
      </c>
      <c r="E26" s="28" t="s">
        <v>75</v>
      </c>
      <c r="F26" s="28"/>
      <c r="G26" s="14" t="s">
        <v>76</v>
      </c>
      <c r="H26" s="14">
        <v>2</v>
      </c>
      <c r="I26" s="11">
        <v>2</v>
      </c>
      <c r="J26" s="26"/>
    </row>
    <row r="27" s="1" customFormat="1" spans="1:10">
      <c r="A27" s="11"/>
      <c r="B27" s="26"/>
      <c r="C27" s="27" t="s">
        <v>61</v>
      </c>
      <c r="D27" s="27" t="s">
        <v>77</v>
      </c>
      <c r="E27" s="28" t="s">
        <v>78</v>
      </c>
      <c r="F27" s="28"/>
      <c r="G27" s="14" t="s">
        <v>79</v>
      </c>
      <c r="H27" s="14">
        <v>2</v>
      </c>
      <c r="I27" s="11">
        <v>2</v>
      </c>
      <c r="J27" s="26"/>
    </row>
    <row r="28" s="1" customFormat="1" spans="1:10">
      <c r="A28" s="11"/>
      <c r="B28" s="26"/>
      <c r="C28" s="27" t="s">
        <v>61</v>
      </c>
      <c r="D28" s="27" t="s">
        <v>80</v>
      </c>
      <c r="E28" s="28" t="s">
        <v>81</v>
      </c>
      <c r="F28" s="28"/>
      <c r="G28" s="14" t="s">
        <v>82</v>
      </c>
      <c r="H28" s="14">
        <v>2</v>
      </c>
      <c r="I28" s="11">
        <v>2</v>
      </c>
      <c r="J28" s="26"/>
    </row>
    <row r="29" s="1" customFormat="1" spans="1:10">
      <c r="A29" s="11"/>
      <c r="B29" s="33" t="s">
        <v>83</v>
      </c>
      <c r="C29" s="27" t="s">
        <v>84</v>
      </c>
      <c r="D29" s="27" t="s">
        <v>85</v>
      </c>
      <c r="E29" s="34">
        <v>1</v>
      </c>
      <c r="F29" s="28"/>
      <c r="G29" s="35">
        <v>1</v>
      </c>
      <c r="H29" s="14">
        <v>20</v>
      </c>
      <c r="I29" s="11">
        <v>20</v>
      </c>
      <c r="J29" s="26"/>
    </row>
    <row r="30" s="1" customFormat="1" spans="1:10">
      <c r="A30" s="11"/>
      <c r="B30" s="33"/>
      <c r="C30" s="27" t="s">
        <v>86</v>
      </c>
      <c r="D30" s="27" t="s">
        <v>87</v>
      </c>
      <c r="E30" s="28" t="s">
        <v>88</v>
      </c>
      <c r="F30" s="28"/>
      <c r="G30" s="14" t="s">
        <v>89</v>
      </c>
      <c r="H30" s="14">
        <v>4</v>
      </c>
      <c r="I30" s="11">
        <v>4</v>
      </c>
      <c r="J30" s="26"/>
    </row>
    <row r="31" s="1" customFormat="1" ht="24" spans="1:10">
      <c r="A31" s="11"/>
      <c r="B31" s="36" t="s">
        <v>90</v>
      </c>
      <c r="C31" s="27" t="s">
        <v>91</v>
      </c>
      <c r="D31" s="27" t="s">
        <v>92</v>
      </c>
      <c r="E31" s="28" t="s">
        <v>93</v>
      </c>
      <c r="F31" s="28"/>
      <c r="G31" s="35">
        <v>1</v>
      </c>
      <c r="H31" s="14">
        <v>10</v>
      </c>
      <c r="I31" s="11">
        <v>10</v>
      </c>
      <c r="J31" s="26"/>
    </row>
    <row r="32" s="1" customFormat="1" ht="27" customHeight="1" spans="1:10">
      <c r="A32" s="23" t="s">
        <v>94</v>
      </c>
      <c r="B32" s="37"/>
      <c r="C32" s="37"/>
      <c r="D32" s="37"/>
      <c r="E32" s="37"/>
      <c r="F32" s="37"/>
      <c r="G32" s="38"/>
      <c r="H32" s="17">
        <f>SUM(H13:H31)+H6</f>
        <v>100</v>
      </c>
      <c r="I32" s="51">
        <f>SUM(I13:I31)+J6</f>
        <v>95.8254610986273</v>
      </c>
      <c r="J32" s="52"/>
    </row>
    <row r="33" s="1" customFormat="1" ht="123" customHeight="1" spans="1:10">
      <c r="A33" s="39" t="s">
        <v>95</v>
      </c>
      <c r="B33" s="15"/>
      <c r="C33" s="15"/>
      <c r="D33" s="15"/>
      <c r="E33" s="15"/>
      <c r="F33" s="15"/>
      <c r="G33" s="40"/>
      <c r="H33" s="40"/>
      <c r="I33" s="15"/>
      <c r="J33" s="15"/>
    </row>
    <row r="34" ht="14.25" customHeight="1" spans="1:10">
      <c r="A34" s="41"/>
      <c r="B34" s="42"/>
      <c r="C34" s="42"/>
      <c r="D34" s="42"/>
      <c r="E34" s="42"/>
      <c r="F34" s="42"/>
      <c r="G34" s="43"/>
      <c r="H34" s="43"/>
      <c r="I34" s="42"/>
      <c r="J34" s="42"/>
    </row>
    <row r="36" ht="17.4" spans="7:7">
      <c r="G36" s="44"/>
    </row>
  </sheetData>
  <mergeCells count="4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33:J33"/>
    <mergeCell ref="A34:J34"/>
    <mergeCell ref="A10:A11"/>
    <mergeCell ref="A12:A31"/>
    <mergeCell ref="B13:B21"/>
    <mergeCell ref="B22:B28"/>
    <mergeCell ref="B29:B30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2025-02-07T06:41:00Z</dcterms:created>
  <dcterms:modified xsi:type="dcterms:W3CDTF">2025-08-21T09:18:21Z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117C595275014D35AF0A317E3DB5AB50_13</vt:lpwstr>
  </property>
  <property fmtid="{D5CDD505-2E9C-101B-9397-08002B2CF9AE}" pid="3" name="KSOProductBuildVer">
    <vt:lpwstr>2052-12.1.0.21915</vt:lpwstr>
  </property>
</Properties>
</file>