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<sst xmlns="http://schemas.openxmlformats.org/spreadsheetml/2006/main" count="110" uniqueCount="95">
  <si>
    <t>项目支出绩效自评表</t>
  </si>
  <si>
    <t>（2024年度）</t>
  </si>
  <si>
    <t>项目名称</t>
  </si>
  <si>
    <t>北京创新主体国际科技合作能力提升</t>
  </si>
  <si>
    <t>主管部门</t>
  </si>
  <si>
    <t>北京市科学技术委员会</t>
  </si>
  <si>
    <t>实施单位</t>
  </si>
  <si>
    <t>北京国际科技合作中心（北京港澳台科技合作中心）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</si>
  <si>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</si>
  <si>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</si>
  <si>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</si>
  <si>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</si>
  <si>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</si>
  <si>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</si>
  <si>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</si>
  <si>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</si>
  <si>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</si>
  <si>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</si>
  <si>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</si>
  <si>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</si>
  <si>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</si>
  <si>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</si>
  <si>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</si>
  <si>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一是围绕服务外资研发中心，召开4场政策宣讲会，对接联络80家以上在京外资研究中心； 二是加强国际主要创新区域和领先科技园区创新政策收集与跟踪，提出新形势下中关村世界领先科技园区建设的政策建议； 三是围绕调研创新主体，调研10家以上创新主体，找到4个以上国际科技合作相关问题并提出建议； 四是围绕开展科技服务，召开10场以上国际科技合作相关会议，组织凝练10个以上国际科技合作课题。</t>
  </si>
  <si>
    <r>
      <rPr>
        <sz val="10"/>
        <color rgb="FF000000"/>
        <rFont val="仿宋_GB2312"/>
        <charset val="134"/>
      </rPr>
      <t>一是围绕服务外资研发机构</t>
    </r>
    <r>
      <rPr>
        <sz val="10"/>
        <rFont val="仿宋_GB2312"/>
        <charset val="134"/>
      </rPr>
      <t>，召开7场政策宣讲会，全</t>
    </r>
    <r>
      <rPr>
        <sz val="10"/>
        <color rgb="FF000000"/>
        <rFont val="仿宋_GB2312"/>
        <charset val="134"/>
      </rPr>
      <t>年累计对接联络在京外资研发中心100家；在外资研发中心认定工作中，开展“面对面”咨询服务，推动第六批认定数量创新高，截至2024年底，外资研发中心总数突破200家；
二是完成关于支持外资研发中心发展的做法和建议等5篇政策建议，支撑我委联合有关单位发布《关于加强北京市高水平国际科技期刊建设的若干措施》；
三是调研10家外资研发中心和科技服务业重点企业，围绕持续完善需求服务工作体系、支持高水平科技创新、提高研发便利化水平、加强全方位要素保障4个问题提出下一步工作建议；
四是围绕开展科技服务，召开10场国际科技期刊相关会议，</t>
    </r>
    <r>
      <rPr>
        <sz val="10"/>
        <rFont val="仿宋_GB2312"/>
        <charset val="134"/>
      </rPr>
      <t>组织凝练15个高水平国际科技期刊项目。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</si>
  <si>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</si>
  <si>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</si>
  <si>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</si>
  <si>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</si>
  <si>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</si>
  <si>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</si>
  <si>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</si>
  <si>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</si>
  <si>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</si>
  <si>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创新主体调研报告</t>
  </si>
  <si>
    <t>≥10份</t>
  </si>
  <si>
    <t>10份</t>
  </si>
  <si>
    <t>对接在京外资研发机构</t>
  </si>
  <si>
    <t>≥80家</t>
  </si>
  <si>
    <t>100家</t>
  </si>
  <si>
    <t>参加科技服务会议单位</t>
  </si>
  <si>
    <t>≥30家</t>
  </si>
  <si>
    <t>42家</t>
  </si>
  <si>
    <t>开展国际科技合作相关会议</t>
  </si>
  <si>
    <t>≥4场</t>
  </si>
  <si>
    <t>10场</t>
  </si>
  <si>
    <t>通过调研提出国际科技合作共性问题</t>
  </si>
  <si>
    <t>≥4个</t>
  </si>
  <si>
    <t>4个</t>
  </si>
  <si>
    <t>参加科技服务会议人数</t>
  </si>
  <si>
    <t>≥100个</t>
  </si>
  <si>
    <t>100个</t>
  </si>
  <si>
    <t>质量指标</t>
  </si>
  <si>
    <t>课题组织与《北京市科技计划项目管理办法》符合率</t>
  </si>
  <si>
    <t>时效指标</t>
  </si>
  <si>
    <t>各项工作按照计划完成率</t>
  </si>
  <si>
    <t>成本指标</t>
  </si>
  <si>
    <t>经济成本指标</t>
  </si>
  <si>
    <t>会议费</t>
  </si>
  <si>
    <t>≤23.1万元</t>
  </si>
  <si>
    <t>5.4938万元</t>
  </si>
  <si>
    <t>落实政府“过紧日子”要求，厉行勤俭节约，减少部分会议费支出</t>
  </si>
  <si>
    <t>其他费用</t>
  </si>
  <si>
    <t>≤5.8万元</t>
  </si>
  <si>
    <t>1.7794万元</t>
  </si>
  <si>
    <t>因部分考察调研活动优先采用公共交通方式，预算租车次数未完全使用。下年度预算工作将进一步完善计划合理性。</t>
  </si>
  <si>
    <t>差旅费</t>
  </si>
  <si>
    <t>≤4.197万元</t>
  </si>
  <si>
    <t>3.26925万元</t>
  </si>
  <si>
    <t>劳务费</t>
  </si>
  <si>
    <t>≤57万元</t>
  </si>
  <si>
    <t>56.43万元</t>
  </si>
  <si>
    <t>对外委托业务费</t>
  </si>
  <si>
    <t>≤58.4万元</t>
  </si>
  <si>
    <t>35.455万元</t>
  </si>
  <si>
    <t>结合国际科技创新发展动态形势，根据实际工作需要，减少相应经费支出。下年度预算工作将完善计划和经费测算的合理性。</t>
  </si>
  <si>
    <t>专家咨询费</t>
  </si>
  <si>
    <t>≤41.92万元</t>
  </si>
  <si>
    <t>23.51万元</t>
  </si>
  <si>
    <t>印刷费</t>
  </si>
  <si>
    <t>≤4.4万元</t>
  </si>
  <si>
    <t>4.4万元</t>
  </si>
  <si>
    <t>效益指标</t>
  </si>
  <si>
    <t>社会效益指标</t>
  </si>
  <si>
    <t>北京创新主体国际科技合作能力实现提升</t>
  </si>
  <si>
    <t>好</t>
  </si>
  <si>
    <t>通过推动外资研发中心、本市创新主体创新加强国际科技合作，进一步促进创新要素跨境流动，支撑服务北京国际科技创新中心建设</t>
  </si>
  <si>
    <t>受国际环境影响，对北京创新主体开展国际科技合作形成了一定制约，部分领域国际科技合作能力需进一步提升。下年度预算工作将围绕国际形势变化加强预判，提高预算项目科学性、合理性。</t>
  </si>
  <si>
    <t>满意度指标</t>
  </si>
  <si>
    <t>服务对象满意度指标</t>
  </si>
  <si>
    <t>支撑服务处室领导满意度</t>
  </si>
  <si>
    <t>≥90%</t>
  </si>
  <si>
    <t>因部分成本指标实际完成值低于年度指标值，所以满意度未达成指标。下年度预算工作将完善工作流程和实施成效，提高满意度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</si>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</sst>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30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0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zoomScale="90" zoomScaleNormal="90" workbookViewId="0">
      <selection activeCell="J5" sqref="J5"/>
    </sheetView>
  </sheetViews>
  <sheetFormatPr defaultColWidth="10" defaultRowHeight="15.6"/>
  <cols>
    <col min="1" max="1" width="4.09259259259259" style="3" customWidth="1"/>
    <col min="2" max="2" width="10.8611111111111" style="4" customWidth="1"/>
    <col min="3" max="3" width="18.3148148148148" style="5" customWidth="1"/>
    <col min="4" max="4" width="20.7685185185185" style="4" customWidth="1"/>
    <col min="5" max="5" width="12.2222222222222" style="4" customWidth="1"/>
    <col min="6" max="6" width="12.7685185185185" style="4" customWidth="1"/>
    <col min="7" max="7" width="13.7685185185185" style="5" customWidth="1"/>
    <col min="8" max="8" width="6.76851851851852" style="5" customWidth="1"/>
    <col min="9" max="9" width="8.09259259259259" style="5" customWidth="1"/>
    <col min="10" max="10" width="26.6759259259259" style="5" customWidth="1"/>
    <col min="11" max="11" width="14.3148148148148" style="5"/>
    <col min="12" max="12" width="16.2222222222222" style="6" customWidth="1"/>
    <col min="13" max="13" width="17" style="6" customWidth="1"/>
    <col min="14" max="16384" width="10" style="5"/>
  </cols>
  <sheetData>
    <row r="1" ht="22.1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.1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11" t="s">
        <v>5</v>
      </c>
      <c r="E4" s="11"/>
      <c r="F4" s="11"/>
      <c r="G4" s="10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9"/>
      <c r="C5" s="9"/>
      <c r="D5" s="10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14</v>
      </c>
    </row>
    <row r="6" s="1" customFormat="1" ht="24" customHeight="1" spans="1:10">
      <c r="A6" s="9"/>
      <c r="B6" s="9"/>
      <c r="C6" s="9"/>
      <c r="D6" s="12" t="s">
        <v>15</v>
      </c>
      <c r="E6" s="13">
        <v>194.817</v>
      </c>
      <c r="F6" s="13">
        <v>194.817</v>
      </c>
      <c r="G6" s="13">
        <v>130.33745</v>
      </c>
      <c r="H6" s="14">
        <v>10</v>
      </c>
      <c r="I6" s="39">
        <f>G6/F6</f>
        <v>0.669025033749621</v>
      </c>
      <c r="J6" s="40">
        <f>H6*I6</f>
        <v>6.69025033749621</v>
      </c>
    </row>
    <row r="7" s="2" customFormat="1" ht="24" customHeight="1" spans="1:10">
      <c r="A7" s="9"/>
      <c r="B7" s="9"/>
      <c r="C7" s="9"/>
      <c r="D7" s="15" t="s">
        <v>16</v>
      </c>
      <c r="E7" s="13">
        <v>194.817</v>
      </c>
      <c r="F7" s="13">
        <v>194.817</v>
      </c>
      <c r="G7" s="13">
        <v>130.33745</v>
      </c>
      <c r="H7" s="16" t="s">
        <v>17</v>
      </c>
      <c r="I7" s="41">
        <f>G7/F7</f>
        <v>0.669025033749621</v>
      </c>
      <c r="J7" s="16" t="s">
        <v>17</v>
      </c>
    </row>
    <row r="8" s="2" customFormat="1" ht="24" customHeight="1" spans="1:10">
      <c r="A8" s="9"/>
      <c r="B8" s="9"/>
      <c r="C8" s="9"/>
      <c r="D8" s="15" t="s">
        <v>18</v>
      </c>
      <c r="E8" s="17"/>
      <c r="F8" s="17"/>
      <c r="G8" s="18"/>
      <c r="H8" s="16"/>
      <c r="I8" s="41"/>
      <c r="J8" s="42"/>
    </row>
    <row r="9" s="2" customFormat="1" ht="24" customHeight="1" spans="1:10">
      <c r="A9" s="9"/>
      <c r="B9" s="9"/>
      <c r="C9" s="9"/>
      <c r="D9" s="19" t="s">
        <v>19</v>
      </c>
      <c r="E9" s="17"/>
      <c r="F9" s="17"/>
      <c r="G9" s="18"/>
      <c r="H9" s="20"/>
      <c r="I9" s="41"/>
      <c r="J9" s="42"/>
    </row>
    <row r="10" s="2" customFormat="1" ht="24" customHeight="1" spans="1:10">
      <c r="A10" s="11" t="s">
        <v>20</v>
      </c>
      <c r="B10" s="11" t="s">
        <v>21</v>
      </c>
      <c r="C10" s="11"/>
      <c r="D10" s="11"/>
      <c r="E10" s="11"/>
      <c r="F10" s="11"/>
      <c r="G10" s="11" t="s">
        <v>22</v>
      </c>
      <c r="H10" s="11"/>
      <c r="I10" s="11"/>
      <c r="J10" s="11"/>
    </row>
    <row r="11" s="2" customFormat="1" ht="184.2" customHeight="1" spans="1:10">
      <c r="A11" s="11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</row>
    <row r="12" s="2" customFormat="1" ht="34.15" customHeight="1" spans="1:10">
      <c r="A12" s="11" t="s">
        <v>25</v>
      </c>
      <c r="B12" s="11" t="s">
        <v>26</v>
      </c>
      <c r="C12" s="20" t="s">
        <v>27</v>
      </c>
      <c r="D12" s="21" t="s">
        <v>28</v>
      </c>
      <c r="E12" s="22" t="s">
        <v>29</v>
      </c>
      <c r="F12" s="23"/>
      <c r="G12" s="11" t="s">
        <v>30</v>
      </c>
      <c r="H12" s="11" t="s">
        <v>12</v>
      </c>
      <c r="I12" s="11" t="s">
        <v>14</v>
      </c>
      <c r="J12" s="11" t="s">
        <v>31</v>
      </c>
    </row>
    <row r="13" s="2" customFormat="1" ht="24" customHeight="1" spans="1:10">
      <c r="A13" s="11"/>
      <c r="B13" s="24" t="s">
        <v>32</v>
      </c>
      <c r="C13" s="24" t="s">
        <v>33</v>
      </c>
      <c r="D13" s="24" t="s">
        <v>34</v>
      </c>
      <c r="E13" s="25" t="s">
        <v>35</v>
      </c>
      <c r="F13" s="25"/>
      <c r="G13" s="26" t="s">
        <v>36</v>
      </c>
      <c r="H13" s="11">
        <v>3</v>
      </c>
      <c r="I13" s="20">
        <v>3</v>
      </c>
      <c r="J13" s="11"/>
    </row>
    <row r="14" s="2" customFormat="1" ht="24" spans="1:10">
      <c r="A14" s="11"/>
      <c r="B14" s="24"/>
      <c r="C14" s="24" t="s">
        <v>33</v>
      </c>
      <c r="D14" s="24" t="s">
        <v>37</v>
      </c>
      <c r="E14" s="25" t="s">
        <v>38</v>
      </c>
      <c r="F14" s="25"/>
      <c r="G14" s="20" t="s">
        <v>39</v>
      </c>
      <c r="H14" s="11">
        <v>10</v>
      </c>
      <c r="I14" s="20">
        <v>10</v>
      </c>
      <c r="J14" s="11"/>
    </row>
    <row r="15" s="2" customFormat="1" ht="24" spans="1:10">
      <c r="A15" s="11"/>
      <c r="B15" s="24"/>
      <c r="C15" s="24" t="s">
        <v>33</v>
      </c>
      <c r="D15" s="24" t="s">
        <v>40</v>
      </c>
      <c r="E15" s="25" t="s">
        <v>41</v>
      </c>
      <c r="F15" s="25"/>
      <c r="G15" s="20" t="s">
        <v>42</v>
      </c>
      <c r="H15" s="11">
        <v>5</v>
      </c>
      <c r="I15" s="20">
        <v>5</v>
      </c>
      <c r="J15" s="11"/>
    </row>
    <row r="16" s="2" customFormat="1" ht="24" spans="1:10">
      <c r="A16" s="24"/>
      <c r="B16" s="24"/>
      <c r="C16" s="24" t="s">
        <v>33</v>
      </c>
      <c r="D16" s="24" t="s">
        <v>43</v>
      </c>
      <c r="E16" s="26" t="s">
        <v>44</v>
      </c>
      <c r="F16" s="26"/>
      <c r="G16" s="26" t="s">
        <v>45</v>
      </c>
      <c r="H16" s="24">
        <v>3</v>
      </c>
      <c r="I16" s="26">
        <v>3</v>
      </c>
      <c r="J16" s="24"/>
    </row>
    <row r="17" s="2" customFormat="1" ht="24" spans="1:10">
      <c r="A17" s="11"/>
      <c r="B17" s="24"/>
      <c r="C17" s="24" t="s">
        <v>33</v>
      </c>
      <c r="D17" s="24" t="s">
        <v>46</v>
      </c>
      <c r="E17" s="25" t="s">
        <v>47</v>
      </c>
      <c r="F17" s="25"/>
      <c r="G17" s="20" t="s">
        <v>48</v>
      </c>
      <c r="H17" s="11">
        <v>3</v>
      </c>
      <c r="I17" s="20">
        <v>3</v>
      </c>
      <c r="J17" s="11"/>
    </row>
    <row r="18" s="2" customFormat="1" ht="24" spans="1:10">
      <c r="A18" s="11"/>
      <c r="B18" s="24"/>
      <c r="C18" s="24" t="s">
        <v>33</v>
      </c>
      <c r="D18" s="24" t="s">
        <v>49</v>
      </c>
      <c r="E18" s="25" t="s">
        <v>50</v>
      </c>
      <c r="F18" s="25"/>
      <c r="G18" s="20" t="s">
        <v>51</v>
      </c>
      <c r="H18" s="11">
        <v>3</v>
      </c>
      <c r="I18" s="20">
        <v>3</v>
      </c>
      <c r="J18" s="11"/>
    </row>
    <row r="19" s="2" customFormat="1" ht="36" spans="1:10">
      <c r="A19" s="11"/>
      <c r="B19" s="24"/>
      <c r="C19" s="24" t="s">
        <v>52</v>
      </c>
      <c r="D19" s="24" t="s">
        <v>53</v>
      </c>
      <c r="E19" s="27">
        <v>1</v>
      </c>
      <c r="F19" s="25"/>
      <c r="G19" s="28">
        <v>1</v>
      </c>
      <c r="H19" s="11">
        <v>3</v>
      </c>
      <c r="I19" s="20">
        <v>3</v>
      </c>
      <c r="J19" s="11"/>
    </row>
    <row r="20" s="2" customFormat="1" ht="24" spans="1:10">
      <c r="A20" s="11"/>
      <c r="B20" s="24"/>
      <c r="C20" s="24" t="s">
        <v>54</v>
      </c>
      <c r="D20" s="24" t="s">
        <v>55</v>
      </c>
      <c r="E20" s="27">
        <v>1</v>
      </c>
      <c r="F20" s="25"/>
      <c r="G20" s="28">
        <v>1</v>
      </c>
      <c r="H20" s="11">
        <v>10</v>
      </c>
      <c r="I20" s="20">
        <v>10</v>
      </c>
      <c r="J20" s="11"/>
    </row>
    <row r="21" s="2" customFormat="1" ht="36" spans="1:11">
      <c r="A21" s="11"/>
      <c r="B21" s="29" t="s">
        <v>56</v>
      </c>
      <c r="C21" s="24" t="s">
        <v>57</v>
      </c>
      <c r="D21" s="24" t="s">
        <v>58</v>
      </c>
      <c r="E21" s="25" t="s">
        <v>59</v>
      </c>
      <c r="F21" s="25"/>
      <c r="G21" s="11" t="s">
        <v>60</v>
      </c>
      <c r="H21" s="11">
        <v>1</v>
      </c>
      <c r="I21" s="26">
        <v>0.8</v>
      </c>
      <c r="J21" s="43" t="s">
        <v>61</v>
      </c>
      <c r="K21" s="44"/>
    </row>
    <row r="22" s="2" customFormat="1" ht="60" spans="1:10">
      <c r="A22" s="11"/>
      <c r="B22" s="29"/>
      <c r="C22" s="24" t="s">
        <v>57</v>
      </c>
      <c r="D22" s="24" t="s">
        <v>62</v>
      </c>
      <c r="E22" s="25" t="s">
        <v>63</v>
      </c>
      <c r="F22" s="25"/>
      <c r="G22" s="11" t="s">
        <v>64</v>
      </c>
      <c r="H22" s="11">
        <v>1</v>
      </c>
      <c r="I22" s="24">
        <v>0.8</v>
      </c>
      <c r="J22" s="24" t="s">
        <v>65</v>
      </c>
    </row>
    <row r="23" s="2" customFormat="1" spans="1:10">
      <c r="A23" s="11"/>
      <c r="B23" s="29"/>
      <c r="C23" s="24" t="s">
        <v>57</v>
      </c>
      <c r="D23" s="24" t="s">
        <v>66</v>
      </c>
      <c r="E23" s="25" t="s">
        <v>67</v>
      </c>
      <c r="F23" s="25"/>
      <c r="G23" s="11" t="s">
        <v>68</v>
      </c>
      <c r="H23" s="11">
        <v>1</v>
      </c>
      <c r="I23" s="24">
        <v>1</v>
      </c>
      <c r="J23" s="24"/>
    </row>
    <row r="24" s="2" customFormat="1" spans="1:10">
      <c r="A24" s="11"/>
      <c r="B24" s="29"/>
      <c r="C24" s="24" t="s">
        <v>57</v>
      </c>
      <c r="D24" s="24" t="s">
        <v>69</v>
      </c>
      <c r="E24" s="25" t="s">
        <v>70</v>
      </c>
      <c r="F24" s="25"/>
      <c r="G24" s="11" t="s">
        <v>71</v>
      </c>
      <c r="H24" s="11">
        <v>2</v>
      </c>
      <c r="I24" s="24">
        <v>2</v>
      </c>
      <c r="J24" s="24"/>
    </row>
    <row r="25" s="2" customFormat="1" ht="60" spans="1:11">
      <c r="A25" s="11"/>
      <c r="B25" s="29"/>
      <c r="C25" s="24" t="s">
        <v>57</v>
      </c>
      <c r="D25" s="24" t="s">
        <v>72</v>
      </c>
      <c r="E25" s="25" t="s">
        <v>73</v>
      </c>
      <c r="F25" s="25"/>
      <c r="G25" s="11" t="s">
        <v>74</v>
      </c>
      <c r="H25" s="11">
        <v>3</v>
      </c>
      <c r="I25" s="24">
        <v>2.4</v>
      </c>
      <c r="J25" s="24" t="s">
        <v>75</v>
      </c>
      <c r="K25" s="44"/>
    </row>
    <row r="26" s="2" customFormat="1" ht="36" spans="1:11">
      <c r="A26" s="11"/>
      <c r="B26" s="29"/>
      <c r="C26" s="24" t="s">
        <v>57</v>
      </c>
      <c r="D26" s="24" t="s">
        <v>76</v>
      </c>
      <c r="E26" s="25" t="s">
        <v>77</v>
      </c>
      <c r="F26" s="25"/>
      <c r="G26" s="11" t="s">
        <v>78</v>
      </c>
      <c r="H26" s="11">
        <v>1</v>
      </c>
      <c r="I26" s="24">
        <v>0.8</v>
      </c>
      <c r="J26" s="43" t="s">
        <v>61</v>
      </c>
      <c r="K26" s="44"/>
    </row>
    <row r="27" s="2" customFormat="1" spans="1:10">
      <c r="A27" s="11"/>
      <c r="B27" s="29"/>
      <c r="C27" s="24" t="s">
        <v>57</v>
      </c>
      <c r="D27" s="24" t="s">
        <v>79</v>
      </c>
      <c r="E27" s="25" t="s">
        <v>80</v>
      </c>
      <c r="F27" s="25"/>
      <c r="G27" s="11" t="s">
        <v>81</v>
      </c>
      <c r="H27" s="11">
        <v>1</v>
      </c>
      <c r="I27" s="24">
        <v>1</v>
      </c>
      <c r="J27" s="24"/>
    </row>
    <row r="28" s="2" customFormat="1" ht="127.2" customHeight="1" spans="1:10">
      <c r="A28" s="11"/>
      <c r="B28" s="28" t="s">
        <v>82</v>
      </c>
      <c r="C28" s="24" t="s">
        <v>83</v>
      </c>
      <c r="D28" s="24" t="s">
        <v>84</v>
      </c>
      <c r="E28" s="22" t="s">
        <v>85</v>
      </c>
      <c r="F28" s="23"/>
      <c r="G28" s="11" t="s">
        <v>86</v>
      </c>
      <c r="H28" s="11">
        <v>30</v>
      </c>
      <c r="I28" s="24">
        <v>24</v>
      </c>
      <c r="J28" s="43" t="s">
        <v>87</v>
      </c>
    </row>
    <row r="29" s="2" customFormat="1" ht="70.2" customHeight="1" spans="1:10">
      <c r="A29" s="11"/>
      <c r="B29" s="30" t="s">
        <v>88</v>
      </c>
      <c r="C29" s="24" t="s">
        <v>89</v>
      </c>
      <c r="D29" s="24" t="s">
        <v>90</v>
      </c>
      <c r="E29" s="25" t="s">
        <v>91</v>
      </c>
      <c r="F29" s="25"/>
      <c r="G29" s="31">
        <v>0.8</v>
      </c>
      <c r="H29" s="11">
        <v>10</v>
      </c>
      <c r="I29" s="11">
        <v>8.89</v>
      </c>
      <c r="J29" s="24" t="s">
        <v>92</v>
      </c>
    </row>
    <row r="30" s="1" customFormat="1" ht="27" customHeight="1" spans="1:10">
      <c r="A30" s="32" t="s">
        <v>93</v>
      </c>
      <c r="B30" s="33"/>
      <c r="C30" s="33"/>
      <c r="D30" s="33"/>
      <c r="E30" s="33"/>
      <c r="F30" s="33"/>
      <c r="G30" s="34"/>
      <c r="H30" s="14">
        <f>SUM(H13:H29)+H6</f>
        <v>100</v>
      </c>
      <c r="I30" s="45">
        <f>SUM(I13:I29)+J6</f>
        <v>88.3802503374962</v>
      </c>
      <c r="J30" s="46"/>
    </row>
    <row r="31" s="1" customFormat="1" ht="123" customHeight="1" spans="1:10">
      <c r="A31" s="35" t="s">
        <v>94</v>
      </c>
      <c r="B31" s="12"/>
      <c r="C31" s="12"/>
      <c r="D31" s="12"/>
      <c r="E31" s="12"/>
      <c r="F31" s="12"/>
      <c r="G31" s="12"/>
      <c r="H31" s="12"/>
      <c r="I31" s="12"/>
      <c r="J31" s="12"/>
    </row>
    <row r="32" ht="14.25" customHeight="1" spans="1:10">
      <c r="A32" s="36"/>
      <c r="B32" s="37"/>
      <c r="C32" s="37"/>
      <c r="D32" s="37"/>
      <c r="E32" s="37"/>
      <c r="F32" s="37"/>
      <c r="G32" s="37"/>
      <c r="H32" s="37"/>
      <c r="I32" s="37"/>
      <c r="J32" s="37"/>
    </row>
    <row r="34" ht="17.4" spans="7:7">
      <c r="G34" s="38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A30:G30"/>
    <mergeCell ref="A31:J31"/>
    <mergeCell ref="A32:J32"/>
    <mergeCell ref="A10:A11"/>
    <mergeCell ref="A12:A29"/>
    <mergeCell ref="B13:B20"/>
    <mergeCell ref="B21:B27"/>
    <mergeCell ref="A5:C9"/>
  </mergeCells>
  <printOptions horizontalCentered="1"/>
  <pageMargins left="0.118055555555556" right="0.118055555555556" top="0.393055555555556" bottom="0.393055555555556" header="0.314583333333333" footer="0.314583333333333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2025-02-07T05:08:00Z</dcterms:created>
  <cp:lastPrinted>2025-04-17T03:37:00Z</cp:lastPrinted>
  <dcterms:modified xsi:type="dcterms:W3CDTF">2025-08-28T09:11:49Z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52FC62447D1D4A898538CB36CD25A9D2_13</vt:lpwstr>
  </property>
  <property fmtid="{D5CDD505-2E9C-101B-9397-08002B2CF9AE}" pid="3" name="KSOProductBuildVer">
    <vt:lpwstr>2052-12.1.0.22529</vt:lpwstr>
  </property>
</Properties>
</file>