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 codeName="ThisWorkbook"/>
  <bookViews>
    <workbookView xWindow="240" yWindow="120" windowWidth="27645" windowHeight="12375" activeTab="0"/>
  </bookViews>
  <sheets>
    <sheet name="模板" sheetId="1" r:id="rId3"/>
    <sheet name="Sheet1" sheetId="2" r:id="rId4"/>
  </sheets>
  <definedNames/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<sst xmlns="http://schemas.openxmlformats.org/spreadsheetml/2006/main" count="78" uniqueCount="64">
  <si>
    <t xml:space="preserve">    项目支出绩效自评表</t>
  </si>
  <si>
    <t>（2024年度）</t>
  </si>
  <si>
    <t>项目名称</t>
  </si>
  <si>
    <t>编制工程造价信息与指标指数</t>
  </si>
  <si>
    <t>主管部门</t>
  </si>
  <si>
    <t>北京市住房和城乡建设委员会</t>
  </si>
  <si>
    <t>实施单位</t>
  </si>
  <si>
    <t>北京市建设工程造价管理总站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</si>
  <si>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</si>
  <si>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</si>
  <si>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</si>
  <si>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</si>
  <si>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</si>
  <si>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</si>
  <si>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</si>
  <si>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</si>
  <si>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</si>
  <si>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</si>
  <si>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</si>
  <si>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</si>
  <si>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</si>
  <si>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</si>
  <si>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</si>
  <si>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联系施工单位、建材生产单位等企业的信息员提供人工、材料与机械租赁市场价格信息，同时邀请专家协助指导造价信息价格发布及参与指标体系审核，进一步提升《北京工程造价信息》发布价格数据市场贴近度，提高指标适用性和使用便捷度，丰富和优化我市造价公共服务产品的发布内容及效果。</t>
  </si>
  <si>
    <t>按计划开展信息员工作总结，召开造价信息与指标指数专家评审会，每月按时发布造价信息。进一步提升造价信息发布价格数据市场贴近度，丰富和优化了我市造价公共服务产品的发布内容及效果。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</si>
  <si>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</si>
  <si>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</si>
  <si>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</si>
  <si>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</si>
  <si>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</si>
  <si>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</si>
  <si>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</si>
  <si>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</si>
  <si>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</si>
  <si>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</si>
  <si>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≤28.84万元</t>
  </si>
  <si>
    <t>27.55万元</t>
  </si>
  <si>
    <t>产出指标</t>
  </si>
  <si>
    <t>时效指标</t>
  </si>
  <si>
    <t>《北京工程造价信息》编制完成时间</t>
  </si>
  <si>
    <t>≤20日</t>
  </si>
  <si>
    <t>20日</t>
  </si>
  <si>
    <t>数量指标</t>
  </si>
  <si>
    <t>2024年专家参与指标体系辅助测算和审核工作</t>
  </si>
  <si>
    <t>≤10人次</t>
  </si>
  <si>
    <t>10人次</t>
  </si>
  <si>
    <t>2024年计划聘请造价信息评审专家人数</t>
  </si>
  <si>
    <t>≤68人次</t>
  </si>
  <si>
    <t>59人次</t>
  </si>
  <si>
    <t>偏差原因：部分专家因会议时间冲突、流感等个人原因未能参加评审会。
改进措施：加强造价信息评审专家参会制度管理。</t>
  </si>
  <si>
    <t>网员单位信息员报价</t>
  </si>
  <si>
    <t>≤1130人次</t>
  </si>
  <si>
    <t>1125人次</t>
  </si>
  <si>
    <t>偏差原因：部分信息员在材料价格波动不大时未报价，导致信息员报价得分系数（次数）较项目预算编制时预估值略有减少。
改进措施：提高信息员报价积极性，并督促信息员严格按时、保质保量报送价格数据。</t>
  </si>
  <si>
    <t>质量指标</t>
  </si>
  <si>
    <t>提供数据的准确性</t>
  </si>
  <si>
    <t>良</t>
  </si>
  <si>
    <t>优</t>
  </si>
  <si>
    <t>效益指标</t>
  </si>
  <si>
    <t>社会效益指标</t>
  </si>
  <si>
    <t>提升公共服务产品的发布质量</t>
  </si>
  <si>
    <t>生态效益指标</t>
  </si>
  <si>
    <t>促进绿色建材推广与建筑废弃物循环利用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</si>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</sst>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_);[Red]\(0.000000\)"/>
    <numFmt numFmtId="178" formatCode="0.00_ "/>
    <numFmt numFmtId="179" formatCode="0.00_);[Red]\(0.00\)"/>
  </numFmts>
  <fonts count="28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  <scheme val="minor"/>
    </font>
    <font>
      <sz val="14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2"/>
      <charset val="134"/>
    </font>
    <font>
      <sz val="11"/>
      <name val="宋体"/>
      <family val="2"/>
      <charset val="134"/>
      <scheme val="minor"/>
    </font>
    <font>
      <sz val="10"/>
      <color rgb="FF000000"/>
      <name val="宋体"/>
      <family val="2"/>
      <charset val="134"/>
    </font>
    <font>
      <sz val="11"/>
      <name val="宋体"/>
      <family val="2"/>
      <charset val="134"/>
    </font>
    <font>
      <b/>
      <sz val="10"/>
      <name val="宋体"/>
      <family val="2"/>
      <charset val="134"/>
    </font>
    <font>
      <u val="single"/>
      <sz val="11"/>
      <color rgb="FF0000FF"/>
      <name val="宋体"/>
      <family val="2"/>
      <charset val="134"/>
      <scheme val="minor"/>
    </font>
    <font>
      <u val="single"/>
      <sz val="11"/>
      <color rgb="FF80008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b/>
      <sz val="11"/>
      <color rgb="FFFFFFFF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right/>
      <top/>
      <bottom style="medium">
        <color theme="4"/>
      </bottom>
    </border>
    <border>
      <left/>
      <right/>
      <top/>
      <bottom style="medium">
        <color theme="4" tint="0.499980002641678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</borders>
  <cellStyleXfs count="68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0" fillId="0" borderId="0">
      <alignment/>
      <protection/>
    </xf>
    <xf numFmtId="44" fontId="0" fillId="0" borderId="0">
      <alignment/>
      <protection/>
    </xf>
    <xf numFmtId="9" fontId="0" fillId="0" borderId="0">
      <alignment/>
      <protection/>
    </xf>
    <xf numFmtId="41" fontId="0" fillId="0" borderId="0">
      <alignment/>
      <protection/>
    </xf>
    <xf numFmtId="42" fontId="0" fillId="0" borderId="0">
      <alignment/>
      <protection/>
    </xf>
    <xf numFmtId="0" fontId="10" fillId="0" borderId="0">
      <alignment/>
      <protection/>
    </xf>
    <xf numFmtId="0" fontId="11" fillId="0" borderId="0">
      <alignment/>
      <protection/>
    </xf>
    <xf numFmtId="0" fontId="0" fillId="2" borderId="1">
      <alignment/>
      <protection/>
    </xf>
    <xf numFmtId="0" fontId="12" fillId="0" borderId="0">
      <alignment/>
      <protection/>
    </xf>
    <xf numFmtId="0" fontId="13" fillId="0" borderId="0">
      <alignment/>
      <protection/>
    </xf>
    <xf numFmtId="0" fontId="14" fillId="0" borderId="0">
      <alignment/>
      <protection/>
    </xf>
    <xf numFmtId="0" fontId="15" fillId="0" borderId="2">
      <alignment/>
      <protection/>
    </xf>
    <xf numFmtId="0" fontId="16" fillId="0" borderId="2">
      <alignment/>
      <protection/>
    </xf>
    <xf numFmtId="0" fontId="17" fillId="0" borderId="3">
      <alignment/>
      <protection/>
    </xf>
    <xf numFmtId="0" fontId="17" fillId="0" borderId="0">
      <alignment/>
      <protection/>
    </xf>
    <xf numFmtId="0" fontId="18" fillId="3" borderId="4">
      <alignment/>
      <protection/>
    </xf>
    <xf numFmtId="0" fontId="19" fillId="4" borderId="5">
      <alignment/>
      <protection/>
    </xf>
    <xf numFmtId="0" fontId="20" fillId="4" borderId="4">
      <alignment/>
      <protection/>
    </xf>
    <xf numFmtId="0" fontId="21" fillId="5" borderId="6">
      <alignment/>
      <protection/>
    </xf>
    <xf numFmtId="0" fontId="22" fillId="0" borderId="7">
      <alignment/>
      <protection/>
    </xf>
    <xf numFmtId="0" fontId="23" fillId="0" borderId="8">
      <alignment/>
      <protection/>
    </xf>
    <xf numFmtId="0" fontId="24" fillId="6" borderId="0">
      <alignment/>
      <protection/>
    </xf>
    <xf numFmtId="0" fontId="25" fillId="7" borderId="0">
      <alignment/>
      <protection/>
    </xf>
    <xf numFmtId="0" fontId="26" fillId="8" borderId="0">
      <alignment/>
      <protection/>
    </xf>
    <xf numFmtId="0" fontId="27" fillId="9" borderId="0">
      <alignment/>
      <protection/>
    </xf>
    <xf numFmtId="0" fontId="0" fillId="10" borderId="0">
      <alignment/>
      <protection/>
    </xf>
    <xf numFmtId="0" fontId="0" fillId="11" borderId="0">
      <alignment/>
      <protection/>
    </xf>
    <xf numFmtId="0" fontId="27" fillId="12" borderId="0">
      <alignment/>
      <protection/>
    </xf>
    <xf numFmtId="0" fontId="27" fillId="13" borderId="0">
      <alignment/>
      <protection/>
    </xf>
    <xf numFmtId="0" fontId="0" fillId="14" borderId="0">
      <alignment/>
      <protection/>
    </xf>
    <xf numFmtId="0" fontId="0" fillId="15" borderId="0">
      <alignment/>
      <protection/>
    </xf>
    <xf numFmtId="0" fontId="27" fillId="16" borderId="0">
      <alignment/>
      <protection/>
    </xf>
    <xf numFmtId="0" fontId="27" fillId="17" borderId="0">
      <alignment/>
      <protection/>
    </xf>
    <xf numFmtId="0" fontId="0" fillId="18" borderId="0">
      <alignment/>
      <protection/>
    </xf>
    <xf numFmtId="0" fontId="0" fillId="19" borderId="0">
      <alignment/>
      <protection/>
    </xf>
    <xf numFmtId="0" fontId="27" fillId="20" borderId="0">
      <alignment/>
      <protection/>
    </xf>
    <xf numFmtId="0" fontId="27" fillId="21" borderId="0">
      <alignment/>
      <protection/>
    </xf>
    <xf numFmtId="0" fontId="0" fillId="22" borderId="0">
      <alignment/>
      <protection/>
    </xf>
    <xf numFmtId="0" fontId="0" fillId="23" borderId="0">
      <alignment/>
      <protection/>
    </xf>
    <xf numFmtId="0" fontId="27" fillId="24" borderId="0">
      <alignment/>
      <protection/>
    </xf>
    <xf numFmtId="0" fontId="27" fillId="25" borderId="0">
      <alignment/>
      <protection/>
    </xf>
    <xf numFmtId="0" fontId="0" fillId="26" borderId="0">
      <alignment/>
      <protection/>
    </xf>
    <xf numFmtId="0" fontId="0" fillId="27" borderId="0">
      <alignment/>
      <protection/>
    </xf>
    <xf numFmtId="0" fontId="27" fillId="28" borderId="0">
      <alignment/>
      <protection/>
    </xf>
    <xf numFmtId="0" fontId="27" fillId="29" borderId="0">
      <alignment/>
      <protection/>
    </xf>
    <xf numFmtId="0" fontId="0" fillId="30" borderId="0">
      <alignment/>
      <protection/>
    </xf>
    <xf numFmtId="0" fontId="0" fillId="31" borderId="0">
      <alignment/>
      <protection/>
    </xf>
    <xf numFmtId="0" fontId="27" fillId="32" borderId="0">
      <alignment/>
      <protection/>
    </xf>
  </cellStyleXfs>
  <cellXfs count="48"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/>
      <protection locked="0"/>
    </xf>
    <xf numFmtId="0" fontId="6" fillId="0" borderId="11" xfId="0" applyFont="1" applyBorder="1" applyAlignment="1" applyProtection="1">
      <alignment/>
      <protection locked="0"/>
    </xf>
    <xf numFmtId="0" fontId="6" fillId="0" borderId="11" xfId="0" applyFont="1" applyBorder="1" applyAlignment="1" applyProtection="1">
      <alignment/>
      <protection locked="0"/>
    </xf>
    <xf numFmtId="0" fontId="6" fillId="0" borderId="12" xfId="0" applyFont="1" applyBorder="1" applyAlignment="1" applyProtection="1">
      <alignment/>
      <protection locked="0"/>
    </xf>
    <xf numFmtId="0" fontId="6" fillId="0" borderId="13" xfId="0" applyFont="1" applyBorder="1" applyAlignment="1" applyProtection="1">
      <alignment/>
      <protection locked="0"/>
    </xf>
    <xf numFmtId="0" fontId="6" fillId="0" borderId="14" xfId="0" applyFont="1" applyBorder="1" applyAlignment="1" applyProtection="1">
      <alignment/>
      <protection locked="0"/>
    </xf>
    <xf numFmtId="0" fontId="5" fillId="0" borderId="9" xfId="0" applyFont="1" applyBorder="1" applyAlignment="1" applyProtection="1">
      <alignment horizontal="justify" vertical="center" wrapText="1"/>
      <protection locked="0"/>
    </xf>
    <xf numFmtId="0" fontId="5" fillId="0" borderId="9" xfId="0" applyFont="1" applyBorder="1" applyAlignment="1" applyProtection="1">
      <alignment horizontal="right" vertical="center" wrapText="1"/>
      <protection locked="0"/>
    </xf>
    <xf numFmtId="0" fontId="6" fillId="0" borderId="15" xfId="0" applyFont="1" applyBorder="1" applyAlignment="1" applyProtection="1">
      <alignment/>
      <protection locked="0"/>
    </xf>
    <xf numFmtId="0" fontId="6" fillId="0" borderId="16" xfId="0" applyFont="1" applyBorder="1" applyAlignment="1" applyProtection="1">
      <alignment/>
      <protection locked="0"/>
    </xf>
    <xf numFmtId="0" fontId="5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/>
    </xf>
    <xf numFmtId="0" fontId="6" fillId="0" borderId="17" xfId="0" applyFont="1" applyBorder="1" applyAlignment="1">
      <alignment/>
    </xf>
    <xf numFmtId="0" fontId="5" fillId="0" borderId="9" xfId="0" applyFont="1" applyBorder="1" applyAlignment="1">
      <alignment horizontal="justify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/>
    </xf>
    <xf numFmtId="0" fontId="7" fillId="0" borderId="9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6" fillId="0" borderId="10" xfId="0" applyFont="1" applyBorder="1" applyAlignment="1" applyProtection="1">
      <alignment/>
      <protection locked="0"/>
    </xf>
    <xf numFmtId="176" fontId="8" fillId="0" borderId="9" xfId="0" applyNumberFormat="1" applyFont="1" applyBorder="1" applyAlignment="1" applyProtection="1">
      <alignment horizontal="right" vertical="center" shrinkToFit="1"/>
      <protection locked="0"/>
    </xf>
    <xf numFmtId="176" fontId="8" fillId="0" borderId="9" xfId="0" applyNumberFormat="1" applyFont="1" applyBorder="1" applyAlignment="1" applyProtection="1">
      <alignment horizontal="right" vertical="center"/>
      <protection locked="0"/>
    </xf>
    <xf numFmtId="177" fontId="5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>
      <alignment/>
    </xf>
    <xf numFmtId="178" fontId="5" fillId="0" borderId="9" xfId="0" applyNumberFormat="1" applyFont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 wrapText="1"/>
      <protection locked="0"/>
    </xf>
    <xf numFmtId="178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/>
      <protection locked="0"/>
    </xf>
    <xf numFmtId="179" fontId="7" fillId="0" borderId="9" xfId="0" applyNumberFormat="1" applyFont="1" applyBorder="1" applyAlignment="1" applyProtection="1">
      <alignment horizontal="center" vertical="center" wrapText="1"/>
      <protection locked="0"/>
    </xf>
    <xf numFmtId="10" fontId="5" fillId="0" borderId="9" xfId="0" applyNumberFormat="1" applyFont="1" applyBorder="1" applyAlignment="1" applyProtection="1">
      <alignment horizontal="center" vertical="center" wrapText="1"/>
      <protection locked="0"/>
    </xf>
    <xf numFmtId="179" fontId="5" fillId="0" borderId="9" xfId="0" applyNumberFormat="1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0" fontId="6" fillId="0" borderId="10" xfId="0" applyFont="1" applyFill="1" applyBorder="1" applyAlignment="1" applyProtection="1">
      <alignment horizontal="left"/>
      <protection locked="0"/>
    </xf>
    <xf numFmtId="0" fontId="9" fillId="0" borderId="9" xfId="0" applyFont="1" applyFill="1" applyBorder="1" applyAlignment="1" applyProtection="1">
      <alignment horizontal="left" vertical="center" wrapText="1"/>
      <protection locked="0"/>
    </xf>
    <xf numFmtId="0" fontId="6" fillId="0" borderId="10" xfId="0" applyFont="1" applyFill="1" applyBorder="1" applyAlignment="1" applyProtection="1">
      <alignment/>
      <protection locked="0"/>
    </xf>
    <xf numFmtId="178" fontId="7" fillId="0" borderId="9" xfId="0" applyNumberFormat="1" applyFont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 applyProtection="1">
      <alignment/>
      <protection locked="0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千位分隔" xfId="20" builtinId="3"/>
    <cellStyle name="货币" xfId="21" builtinId="4"/>
    <cellStyle name="百分比" xfId="22" builtinId="5"/>
    <cellStyle name="千位分隔[0]" xfId="23" builtinId="6"/>
    <cellStyle name="货币[0]" xfId="24" builtinId="7"/>
    <cellStyle name="超链接" xfId="25" builtinId="8"/>
    <cellStyle name="已访问的超链接" xfId="26" builtinId="9"/>
    <cellStyle name="注释" xfId="27" builtinId="10"/>
    <cellStyle name="警告文本" xfId="28" builtinId="11"/>
    <cellStyle name="标题" xfId="29" builtinId="15"/>
    <cellStyle name="解释性文本" xfId="30" builtinId="53"/>
    <cellStyle name="标题 1" xfId="31" builtinId="16"/>
    <cellStyle name="标题 2" xfId="32" builtinId="17"/>
    <cellStyle name="标题 3" xfId="33" builtinId="18"/>
    <cellStyle name="标题 4" xfId="34" builtinId="19"/>
    <cellStyle name="输入" xfId="35" builtinId="20"/>
    <cellStyle name="输出" xfId="36" builtinId="21"/>
    <cellStyle name="计算" xfId="37" builtinId="22"/>
    <cellStyle name="检查单元格" xfId="38" builtinId="23"/>
    <cellStyle name="链接单元格" xfId="39" builtinId="24"/>
    <cellStyle name="汇总" xfId="40" builtinId="25"/>
    <cellStyle name="好" xfId="41" builtinId="26"/>
    <cellStyle name="差" xfId="42" builtinId="27"/>
    <cellStyle name="适中" xfId="43" builtinId="28"/>
    <cellStyle name="强调文字颜色 1" xfId="44" builtinId="29"/>
    <cellStyle name="20% - 强调文字颜色 1" xfId="45" builtinId="30"/>
    <cellStyle name="40% - 强调文字颜色 1" xfId="46" builtinId="31"/>
    <cellStyle name="60% - 强调文字颜色 1" xfId="47" builtinId="32"/>
    <cellStyle name="强调文字颜色 2" xfId="48" builtinId="33"/>
    <cellStyle name="20% - 强调文字颜色 2" xfId="49" builtinId="34"/>
    <cellStyle name="40% - 强调文字颜色 2" xfId="50" builtinId="35"/>
    <cellStyle name="60% - 强调文字颜色 2" xfId="51" builtinId="36"/>
    <cellStyle name="强调文字颜色 3" xfId="52" builtinId="37"/>
    <cellStyle name="20% - 强调文字颜色 3" xfId="53" builtinId="38"/>
    <cellStyle name="40% - 强调文字颜色 3" xfId="54" builtinId="39"/>
    <cellStyle name="60% - 强调文字颜色 3" xfId="55" builtinId="40"/>
    <cellStyle name="强调文字颜色 4" xfId="56" builtinId="41"/>
    <cellStyle name="20% - 强调文字颜色 4" xfId="57" builtinId="42"/>
    <cellStyle name="40% - 强调文字颜色 4" xfId="58" builtinId="43"/>
    <cellStyle name="60% - 强调文字颜色 4" xfId="59" builtinId="44"/>
    <cellStyle name="强调文字颜色 5" xfId="60" builtinId="45"/>
    <cellStyle name="20% - 强调文字颜色 5" xfId="61" builtinId="46"/>
    <cellStyle name="40% - 强调文字颜色 5" xfId="62" builtinId="47"/>
    <cellStyle name="60% - 强调文字颜色 5" xfId="63" builtinId="48"/>
    <cellStyle name="强调文字颜色 6" xfId="64" builtinId="49"/>
    <cellStyle name="20% - 强调文字颜色 6" xfId="65" builtinId="50"/>
    <cellStyle name="40% - 强调文字颜色 6" xfId="66" builtinId="51"/>
    <cellStyle name="60% - 强调文字颜色 6" xfId="67" builtinId="52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fdbacb5f-6a74-4d09-a6e8-3a20fdb2ee68}">
  <sheetPr>
    <pageSetUpPr fitToPage="1"/>
  </sheetPr>
  <dimension ref="A1:K24"/>
  <sheetViews>
    <sheetView tabSelected="1" zoomScale="91" zoomScaleNormal="91" workbookViewId="0" topLeftCell="A14">
      <selection pane="topLeft" activeCell="N19" sqref="N19"/>
    </sheetView>
  </sheetViews>
  <sheetFormatPr defaultColWidth="8.905" defaultRowHeight="14.25"/>
  <cols>
    <col min="1" max="2" width="8.875" style="1" customWidth="1"/>
    <col min="3" max="3" width="13" style="1" customWidth="1"/>
    <col min="4" max="4" width="10.5" style="1" customWidth="1"/>
    <col min="5" max="5" width="8.375" style="1" customWidth="1"/>
    <col min="6" max="6" width="14.5" style="1" customWidth="1"/>
    <col min="7" max="7" width="11.5" style="1" customWidth="1"/>
    <col min="8" max="8" width="8.875" style="1" customWidth="1"/>
    <col min="9" max="9" width="12.875" style="1" customWidth="1"/>
    <col min="10" max="10" width="8.875" style="1" customWidth="1"/>
    <col min="11" max="11" width="12.875" style="1" customWidth="1"/>
    <col min="12" max="16384" width="8.875" style="1" customWidth="1"/>
  </cols>
  <sheetData>
    <row r="1" spans="1:11" ht="25" customHeight="1">
      <c r="A1" s="2"/>
      <c r="B1" s="3"/>
      <c r="D1" s="3"/>
      <c r="E1" s="3"/>
      <c r="F1" s="3"/>
      <c r="G1" s="3"/>
      <c r="H1" s="3"/>
      <c r="I1" s="3"/>
      <c r="J1" s="3"/>
      <c r="K1" s="3"/>
    </row>
    <row r="2" spans="1:11" ht="25" customHeight="1">
      <c r="A2" s="4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25" customHeight="1">
      <c r="A3" s="5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25" customHeight="1">
      <c r="A4" s="6" t="s">
        <v>2</v>
      </c>
      <c r="B4" s="7"/>
      <c r="C4" s="6" t="s">
        <v>3</v>
      </c>
      <c r="D4" s="8"/>
      <c r="E4" s="8"/>
      <c r="F4" s="8"/>
      <c r="G4" s="8"/>
      <c r="H4" s="8"/>
      <c r="I4" s="8"/>
      <c r="J4" s="8"/>
      <c r="K4" s="7"/>
    </row>
    <row r="5" spans="1:11" ht="25" customHeight="1">
      <c r="A5" s="6" t="s">
        <v>4</v>
      </c>
      <c r="B5" s="7"/>
      <c r="C5" s="6" t="s">
        <v>5</v>
      </c>
      <c r="D5" s="8"/>
      <c r="E5" s="8"/>
      <c r="F5" s="7"/>
      <c r="G5" s="6" t="s">
        <v>6</v>
      </c>
      <c r="H5" s="6" t="s">
        <v>7</v>
      </c>
      <c r="I5" s="8"/>
      <c r="J5" s="8"/>
      <c r="K5" s="7"/>
    </row>
    <row r="6" spans="1:11" ht="25" customHeight="1">
      <c r="A6" s="6" t="s">
        <v>8</v>
      </c>
      <c r="B6" s="10"/>
      <c r="C6" s="6"/>
      <c r="D6" s="7"/>
      <c r="E6" s="6" t="s">
        <v>9</v>
      </c>
      <c r="F6" s="6" t="s">
        <v>10</v>
      </c>
      <c r="G6" s="6" t="s">
        <v>11</v>
      </c>
      <c r="H6" s="6" t="s">
        <v>12</v>
      </c>
      <c r="I6" s="6" t="s">
        <v>13</v>
      </c>
      <c r="J6" s="7"/>
      <c r="K6" s="6" t="s">
        <v>14</v>
      </c>
    </row>
    <row r="7" spans="1:11" ht="25" customHeight="1">
      <c r="A7" s="11"/>
      <c r="B7" s="12"/>
      <c r="C7" s="13" t="s">
        <v>15</v>
      </c>
      <c r="D7" s="7"/>
      <c r="E7" s="28">
        <v>28.84</v>
      </c>
      <c r="F7" s="29">
        <v>28.84</v>
      </c>
      <c r="G7" s="29">
        <v>27.550000000000001</v>
      </c>
      <c r="H7" s="6">
        <v>10</v>
      </c>
      <c r="I7" s="37">
        <f>G7/F7</f>
        <v>0.95527045769764218</v>
      </c>
      <c r="J7" s="7"/>
      <c r="K7" s="38">
        <f>H7*I7</f>
        <v>9.5527045769764225</v>
      </c>
    </row>
    <row r="8" spans="1:11" ht="25" customHeight="1">
      <c r="A8" s="11"/>
      <c r="B8" s="12"/>
      <c r="C8" s="6" t="s">
        <v>16</v>
      </c>
      <c r="D8" s="7"/>
      <c r="E8" s="28">
        <v>28.84</v>
      </c>
      <c r="F8" s="29">
        <v>28.84</v>
      </c>
      <c r="G8" s="29">
        <v>27.550000000000001</v>
      </c>
      <c r="H8" s="6" t="s">
        <v>17</v>
      </c>
      <c r="I8" s="6" t="s">
        <v>17</v>
      </c>
      <c r="J8" s="7"/>
      <c r="K8" s="6" t="s">
        <v>17</v>
      </c>
    </row>
    <row r="9" spans="1:11" ht="25" customHeight="1">
      <c r="A9" s="11"/>
      <c r="B9" s="12"/>
      <c r="C9" s="14" t="s">
        <v>18</v>
      </c>
      <c r="D9" s="7"/>
      <c r="E9" s="30">
        <v>0</v>
      </c>
      <c r="F9" s="30">
        <v>0</v>
      </c>
      <c r="G9" s="30">
        <v>0</v>
      </c>
      <c r="H9" s="6" t="s">
        <v>17</v>
      </c>
      <c r="I9" s="6" t="s">
        <v>17</v>
      </c>
      <c r="J9" s="7"/>
      <c r="K9" s="6" t="s">
        <v>17</v>
      </c>
    </row>
    <row r="10" spans="1:11" ht="25" customHeight="1">
      <c r="A10" s="15"/>
      <c r="B10" s="16"/>
      <c r="C10" s="14" t="s">
        <v>19</v>
      </c>
      <c r="D10" s="7"/>
      <c r="E10" s="30">
        <v>0</v>
      </c>
      <c r="F10" s="30">
        <v>0</v>
      </c>
      <c r="G10" s="30">
        <v>0</v>
      </c>
      <c r="H10" s="6" t="s">
        <v>17</v>
      </c>
      <c r="I10" s="6" t="s">
        <v>17</v>
      </c>
      <c r="J10" s="7"/>
      <c r="K10" s="6" t="s">
        <v>17</v>
      </c>
    </row>
    <row r="11" spans="1:11" ht="25" customHeight="1">
      <c r="A11" s="17" t="s">
        <v>20</v>
      </c>
      <c r="B11" s="17" t="s">
        <v>21</v>
      </c>
      <c r="C11" s="18"/>
      <c r="D11" s="18"/>
      <c r="E11" s="18"/>
      <c r="F11" s="31"/>
      <c r="G11" s="6" t="s">
        <v>22</v>
      </c>
      <c r="H11" s="8"/>
      <c r="I11" s="8"/>
      <c r="J11" s="8"/>
      <c r="K11" s="7"/>
    </row>
    <row r="12" spans="1:11" ht="77" customHeight="1">
      <c r="A12" s="19"/>
      <c r="B12" s="20" t="s">
        <v>23</v>
      </c>
      <c r="C12" s="18"/>
      <c r="D12" s="18"/>
      <c r="E12" s="18"/>
      <c r="F12" s="31"/>
      <c r="G12" s="13" t="s">
        <v>24</v>
      </c>
      <c r="H12" s="9"/>
      <c r="I12" s="9"/>
      <c r="J12" s="9"/>
      <c r="K12" s="27"/>
    </row>
    <row r="13" spans="1:11" ht="30" customHeight="1">
      <c r="A13" s="21" t="s">
        <v>25</v>
      </c>
      <c r="B13" s="17" t="s">
        <v>26</v>
      </c>
      <c r="C13" s="17" t="s">
        <v>27</v>
      </c>
      <c r="D13" s="17" t="s">
        <v>28</v>
      </c>
      <c r="E13" s="31"/>
      <c r="F13" s="17" t="s">
        <v>29</v>
      </c>
      <c r="G13" s="6" t="s">
        <v>30</v>
      </c>
      <c r="H13" s="6" t="s">
        <v>12</v>
      </c>
      <c r="I13" s="6" t="s">
        <v>14</v>
      </c>
      <c r="J13" s="6" t="s">
        <v>31</v>
      </c>
      <c r="K13" s="7"/>
    </row>
    <row r="14" spans="1:11" ht="30" customHeight="1">
      <c r="A14" s="22"/>
      <c r="B14" s="17" t="s">
        <v>32</v>
      </c>
      <c r="C14" s="17" t="s">
        <v>33</v>
      </c>
      <c r="D14" s="17" t="s">
        <v>34</v>
      </c>
      <c r="E14" s="31"/>
      <c r="F14" s="17" t="s">
        <v>35</v>
      </c>
      <c r="G14" s="6" t="s">
        <v>36</v>
      </c>
      <c r="H14" s="32">
        <v>20</v>
      </c>
      <c r="I14" s="32">
        <v>20</v>
      </c>
      <c r="J14" s="6"/>
      <c r="K14" s="7"/>
    </row>
    <row r="15" spans="1:11" ht="30" customHeight="1">
      <c r="A15" s="22"/>
      <c r="B15" s="17" t="s">
        <v>37</v>
      </c>
      <c r="C15" s="17" t="s">
        <v>38</v>
      </c>
      <c r="D15" s="17" t="s">
        <v>39</v>
      </c>
      <c r="E15" s="31"/>
      <c r="F15" s="17" t="s">
        <v>40</v>
      </c>
      <c r="G15" s="33" t="s">
        <v>41</v>
      </c>
      <c r="H15" s="34">
        <v>10</v>
      </c>
      <c r="I15" s="34">
        <v>10</v>
      </c>
      <c r="J15" s="6"/>
      <c r="K15" s="7"/>
    </row>
    <row r="16" spans="1:11" ht="30" customHeight="1">
      <c r="A16" s="22"/>
      <c r="B16" s="22"/>
      <c r="C16" s="17" t="s">
        <v>42</v>
      </c>
      <c r="D16" s="17" t="s">
        <v>43</v>
      </c>
      <c r="E16" s="31"/>
      <c r="F16" s="17" t="s">
        <v>44</v>
      </c>
      <c r="G16" s="6" t="s">
        <v>45</v>
      </c>
      <c r="H16" s="32">
        <f>0.6</f>
        <v>0.59999999999999998</v>
      </c>
      <c r="I16" s="32">
        <f>H16</f>
        <v>0.59999999999999998</v>
      </c>
      <c r="J16" s="6"/>
      <c r="K16" s="7"/>
    </row>
    <row r="17" spans="1:11" ht="109" customHeight="1">
      <c r="A17" s="22"/>
      <c r="B17" s="22"/>
      <c r="C17" s="22"/>
      <c r="D17" s="17" t="s">
        <v>46</v>
      </c>
      <c r="E17" s="31"/>
      <c r="F17" s="17" t="s">
        <v>47</v>
      </c>
      <c r="G17" s="6" t="s">
        <v>48</v>
      </c>
      <c r="H17" s="32">
        <f>3.7</f>
        <v>3.7000000000000002</v>
      </c>
      <c r="I17" s="32">
        <v>3.2000000000000002</v>
      </c>
      <c r="J17" s="39" t="s">
        <v>49</v>
      </c>
      <c r="K17" s="40"/>
    </row>
    <row r="18" spans="1:11" ht="141" customHeight="1">
      <c r="A18" s="22"/>
      <c r="B18" s="22"/>
      <c r="C18" s="19"/>
      <c r="D18" s="17" t="s">
        <v>50</v>
      </c>
      <c r="E18" s="31"/>
      <c r="F18" s="17" t="s">
        <v>51</v>
      </c>
      <c r="G18" s="6" t="s">
        <v>52</v>
      </c>
      <c r="H18" s="32">
        <f>15.7</f>
        <v>15.699999999999999</v>
      </c>
      <c r="I18" s="32">
        <v>15.6</v>
      </c>
      <c r="J18" s="41" t="s">
        <v>53</v>
      </c>
      <c r="K18" s="42"/>
    </row>
    <row r="19" spans="1:11" ht="30" customHeight="1">
      <c r="A19" s="22"/>
      <c r="B19" s="19"/>
      <c r="C19" s="17" t="s">
        <v>54</v>
      </c>
      <c r="D19" s="17" t="s">
        <v>55</v>
      </c>
      <c r="E19" s="31"/>
      <c r="F19" s="17" t="s">
        <v>56</v>
      </c>
      <c r="G19" s="33" t="s">
        <v>57</v>
      </c>
      <c r="H19" s="34">
        <v>10</v>
      </c>
      <c r="I19" s="34">
        <v>10</v>
      </c>
      <c r="J19" s="43"/>
      <c r="K19" s="42"/>
    </row>
    <row r="20" spans="1:11" ht="30" customHeight="1">
      <c r="A20" s="22"/>
      <c r="B20" s="17" t="s">
        <v>58</v>
      </c>
      <c r="C20" s="17" t="s">
        <v>59</v>
      </c>
      <c r="D20" s="17" t="s">
        <v>60</v>
      </c>
      <c r="E20" s="31"/>
      <c r="F20" s="17" t="s">
        <v>56</v>
      </c>
      <c r="G20" s="33" t="s">
        <v>57</v>
      </c>
      <c r="H20" s="34">
        <v>15</v>
      </c>
      <c r="I20" s="34">
        <v>15</v>
      </c>
      <c r="J20" s="33"/>
      <c r="K20" s="44"/>
    </row>
    <row r="21" spans="1:11" ht="30" customHeight="1">
      <c r="A21" s="22"/>
      <c r="B21" s="19"/>
      <c r="C21" s="17" t="s">
        <v>61</v>
      </c>
      <c r="D21" s="17" t="s">
        <v>62</v>
      </c>
      <c r="E21" s="31"/>
      <c r="F21" s="17" t="s">
        <v>56</v>
      </c>
      <c r="G21" s="33" t="s">
        <v>57</v>
      </c>
      <c r="H21" s="34">
        <v>15</v>
      </c>
      <c r="I21" s="34">
        <v>15</v>
      </c>
      <c r="J21" s="33"/>
      <c r="K21" s="44"/>
    </row>
    <row r="22" spans="1:11" ht="30" customHeight="1">
      <c r="A22" s="23" t="s">
        <v>63</v>
      </c>
      <c r="B22" s="24"/>
      <c r="C22" s="24"/>
      <c r="D22" s="24"/>
      <c r="E22" s="24"/>
      <c r="F22" s="24"/>
      <c r="G22" s="35"/>
      <c r="H22" s="36">
        <f>SUM(H14:H21,H7)</f>
        <v>100</v>
      </c>
      <c r="I22" s="45">
        <f>SUM(I14:I21,K7)</f>
        <v>98.95270457697643</v>
      </c>
      <c r="J22" s="46"/>
      <c r="K22" s="47"/>
    </row>
    <row r="23" spans="1:11" ht="60" customHeight="1">
      <c r="A23" s="25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ht="14.25">
      <c r="A24" s="26"/>
      <c r="B24" s="3"/>
      <c r="C24" s="3"/>
      <c r="D24" s="3"/>
      <c r="E24" s="3"/>
      <c r="F24" s="3"/>
      <c r="G24" s="3"/>
      <c r="H24" s="3"/>
      <c r="I24" s="3"/>
      <c r="J24" s="3"/>
      <c r="K24" s="3"/>
    </row>
  </sheetData>
  <sheetProtection formatCells="0" insertColumns="0" insertRows="0" deleteColumns="0" deleteRows="0" autoFilter="0"/>
  <mergeCells count="48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11:A12"/>
    <mergeCell ref="A13:A21"/>
    <mergeCell ref="B15:B19"/>
    <mergeCell ref="B20:B21"/>
    <mergeCell ref="C16:C18"/>
    <mergeCell ref="A6:B10"/>
  </mergeCells>
  <pageMargins left="0.7" right="0.7" top="0.75" bottom="0.75" header="0.3" footer="0.3"/>
  <pageSetup orientation="portrait" paperSize="9" scale="6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3cec41a2-ed42-4503-9c5f-66725cd07ca7}">
  <dimension ref="A1"/>
  <sheetViews>
    <sheetView workbookViewId="0" topLeftCell="A1">
      <selection pane="topLeft" activeCell="A1" sqref="A1"/>
    </sheetView>
  </sheetViews>
  <sheetFormatPr defaultColWidth="9.005" defaultRowHeight="14.25"/>
  <sheetData/>
  <pageMargins left="0.75" right="0.75" top="1" bottom="1" header="0.5" footer="0.5"/>
  <pageSetup orientation="portrait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AppVersion>14.0300</AppVersion>
  <DocSecurity>0</DocSecurity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uos</cp:lastModifiedBy>
  <dcterms:created xsi:type="dcterms:W3CDTF">2025-03-30T21:09:00Z</dcterms:created>
  <dcterms:modified xsi:type="dcterms:W3CDTF">2025-06-10T14:16:03Z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693AFDD430A3486588EB7731B0BA517C_13</vt:lpwstr>
  </property>
  <property fmtid="{D5CDD505-2E9C-101B-9397-08002B2CF9AE}" pid="3" name="KSOProductBuildVer">
    <vt:lpwstr>2052-12.8.2.1113</vt:lpwstr>
  </property>
</Properties>
</file>