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2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<sst xmlns="http://schemas.openxmlformats.org/spreadsheetml/2006/main" count="85" uniqueCount="74">
  <si>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项目支出绩效自评表</t>
  </si>
  <si>
    <t>（2024年度）</t>
  </si>
  <si>
    <t>项目名称</t>
  </si>
  <si>
    <t>场景及设备设施改造提升项目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</si>
  <si>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</si>
  <si>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</si>
  <si>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</si>
  <si>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</si>
  <si>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</si>
  <si>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</si>
  <si>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</si>
  <si>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</si>
  <si>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</si>
  <si>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</si>
  <si>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</si>
  <si>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</si>
  <si>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</si>
  <si>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</si>
  <si>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</si>
  <si>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</si>
  <si>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</si>
  <si>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</si>
  <si>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第四展厅《祝福》场景进行提升改造，利用高清投影、透明纱幕、数字音效等技术，结合高清手绘背景，进一步增强影片主题氛围渲染，让观众置身于电影《祝福》中的场景中来，强化沉浸式体验。购置电影银幕一块，规格为15.4米*6.8米，正常的电影放映质量和观众观影体验。网络交换机是保障我馆办公、为观众提供服务的基础，接入层交换机5台，内网服务器区交换机2台，网管交换机2台，光模块及光纤跳线等配件。</t>
  </si>
  <si>
    <t>为进一步满足观众参观体验需求，根据馆对基本陈列互动专线提升的总体要求，对第四展厅《祝福》场景进行提升改造工作。提升改造结合现代投影技术与传统舞台美术设计，打造一个既保留原著韵味又融入现代科技感的场景。通过改造让《祝福》这一经典作品以全新的面貌呈现给观众，让现代科技与传统文化实现有机结合，为观众带来一场视觉与心灵的双重盛宴。
采购9台交换机及相应的光模块和跳线，替代完交换机并上架使用，运行正常。
为露天影院购置一块电影银幕，规格为15.4米*6.8米，已于2024年12月采购安装完毕，并于春节假期大年初三至大年初五，连续举办三场电影放映。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</si>
  <si>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</si>
  <si>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</si>
  <si>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</si>
  <si>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</si>
  <si>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</si>
  <si>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</si>
  <si>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</si>
  <si>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</si>
  <si>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</si>
  <si>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场景数量</t>
  </si>
  <si>
    <t>＝1个</t>
  </si>
  <si>
    <t>银幕面积</t>
  </si>
  <si>
    <t>＝104.72平米</t>
  </si>
  <si>
    <t>交换机数量</t>
  </si>
  <si>
    <t>＝9台</t>
  </si>
  <si>
    <t>9台</t>
  </si>
  <si>
    <t>质量指标</t>
  </si>
  <si>
    <t>验收合格率</t>
  </si>
  <si>
    <t>＝100%</t>
  </si>
  <si>
    <t>时效指标</t>
  </si>
  <si>
    <t>场景提升改造完成时间</t>
  </si>
  <si>
    <t>≤2月</t>
  </si>
  <si>
    <t>2个月</t>
  </si>
  <si>
    <t>采购时间</t>
  </si>
  <si>
    <t>≤12月</t>
  </si>
  <si>
    <t>12月</t>
  </si>
  <si>
    <t>成本指标</t>
  </si>
  <si>
    <t>经济成本指标</t>
  </si>
  <si>
    <t>项目成本</t>
  </si>
  <si>
    <t>≤44.354936万元</t>
  </si>
  <si>
    <t>44.354385万元</t>
  </si>
  <si>
    <t>效益指标</t>
  </si>
  <si>
    <t>社会效益指标</t>
  </si>
  <si>
    <t>优化展览场景</t>
  </si>
  <si>
    <t>定性优</t>
  </si>
  <si>
    <t>优</t>
  </si>
  <si>
    <t>进一步加强指标可衡量性</t>
  </si>
  <si>
    <t>可持续影响指标</t>
  </si>
  <si>
    <t>露天影院电影银幕使用年限</t>
  </si>
  <si>
    <t>≥2年</t>
  </si>
  <si>
    <t>交换机使用年限</t>
  </si>
  <si>
    <t>≥8年</t>
  </si>
  <si>
    <t>8年</t>
  </si>
  <si>
    <t>满意度指标</t>
  </si>
  <si>
    <t>服务对象满意度指标</t>
  </si>
  <si>
    <t>观众满意度</t>
  </si>
  <si>
    <t>≥90%</t>
  </si>
  <si>
    <t>关注满意度调查</t>
  </si>
  <si>
    <t>馆内满意度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</si>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</sst>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6"/>
  <sheetViews>
    <sheetView tabSelected="1" topLeftCell="A12" workbookViewId="0">
      <selection activeCell="I21" sqref="I21:J24"/>
    </sheetView>
  </sheetViews>
  <sheetFormatPr defaultColWidth="9" defaultRowHeight="13.5"/>
  <cols>
    <col min="1" max="1" width="5.475" customWidth="1"/>
    <col min="2" max="2" width="7.35833333333333" customWidth="1"/>
    <col min="3" max="3" width="16.3333333333333" customWidth="1"/>
    <col min="4" max="4" width="26.7583333333333" customWidth="1"/>
    <col min="5" max="5" width="21.125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5"/>
      <c r="J6" s="5" t="s">
        <v>13</v>
      </c>
      <c r="M6" s="26"/>
    </row>
    <row r="7" ht="20" customHeight="1" spans="1:10">
      <c r="A7" s="5"/>
      <c r="B7" s="5"/>
      <c r="C7" s="7" t="s">
        <v>14</v>
      </c>
      <c r="D7" s="8">
        <f t="shared" ref="D7:F7" si="0">SUM(D8:D10)</f>
        <v>0</v>
      </c>
      <c r="E7" s="8">
        <f t="shared" si="0"/>
        <v>44.354936</v>
      </c>
      <c r="F7" s="8">
        <f t="shared" si="0"/>
        <v>44.354385</v>
      </c>
      <c r="G7" s="5">
        <v>10</v>
      </c>
      <c r="H7" s="9">
        <f>H8</f>
        <v>0.999987577481794</v>
      </c>
      <c r="I7" s="27"/>
      <c r="J7" s="15">
        <f>H7*10</f>
        <v>9.99987577481794</v>
      </c>
    </row>
    <row r="8" ht="20" customHeight="1" spans="1:10">
      <c r="A8" s="5"/>
      <c r="B8" s="5"/>
      <c r="C8" s="6" t="s">
        <v>15</v>
      </c>
      <c r="D8" s="8"/>
      <c r="E8" s="8">
        <v>44.354936</v>
      </c>
      <c r="F8" s="8">
        <v>44.354385</v>
      </c>
      <c r="G8" s="6" t="s">
        <v>16</v>
      </c>
      <c r="H8" s="10">
        <f>F8/E8</f>
        <v>0.999987577481794</v>
      </c>
      <c r="I8" s="28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0"/>
      <c r="I9" s="28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0"/>
      <c r="I10" s="28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83" customHeight="1" spans="1:10">
      <c r="A12" s="5"/>
      <c r="B12" s="11" t="s">
        <v>22</v>
      </c>
      <c r="C12" s="11"/>
      <c r="D12" s="11"/>
      <c r="E12" s="11"/>
      <c r="F12" s="12" t="s">
        <v>23</v>
      </c>
      <c r="G12" s="12"/>
      <c r="H12" s="12"/>
      <c r="I12" s="12"/>
      <c r="J12" s="12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5"/>
    </row>
    <row r="14" ht="34" customHeight="1" spans="1:10">
      <c r="A14" s="5"/>
      <c r="B14" s="13" t="s">
        <v>31</v>
      </c>
      <c r="C14" s="13" t="s">
        <v>32</v>
      </c>
      <c r="D14" s="5" t="s">
        <v>33</v>
      </c>
      <c r="E14" s="5" t="s">
        <v>34</v>
      </c>
      <c r="F14" s="5">
        <v>1</v>
      </c>
      <c r="G14" s="14">
        <v>7.5</v>
      </c>
      <c r="H14" s="15">
        <v>7</v>
      </c>
      <c r="I14" s="29"/>
      <c r="J14" s="30"/>
    </row>
    <row r="15" ht="34" customHeight="1" spans="1:10">
      <c r="A15" s="5"/>
      <c r="B15" s="16"/>
      <c r="C15" s="16"/>
      <c r="D15" s="5" t="s">
        <v>35</v>
      </c>
      <c r="E15" s="5" t="s">
        <v>36</v>
      </c>
      <c r="F15" s="5">
        <v>104.72</v>
      </c>
      <c r="G15" s="14">
        <v>7.5</v>
      </c>
      <c r="H15" s="15">
        <v>7</v>
      </c>
      <c r="I15" s="31"/>
      <c r="J15" s="32"/>
    </row>
    <row r="16" ht="29" customHeight="1" spans="1:10">
      <c r="A16" s="5"/>
      <c r="B16" s="16"/>
      <c r="C16" s="16"/>
      <c r="D16" s="5" t="s">
        <v>37</v>
      </c>
      <c r="E16" s="5" t="s">
        <v>38</v>
      </c>
      <c r="F16" s="5" t="s">
        <v>39</v>
      </c>
      <c r="G16" s="14">
        <v>7.5</v>
      </c>
      <c r="H16" s="15">
        <v>7.5</v>
      </c>
      <c r="I16" s="31"/>
      <c r="J16" s="32"/>
    </row>
    <row r="17" ht="29" customHeight="1" spans="1:10">
      <c r="A17" s="5"/>
      <c r="B17" s="16"/>
      <c r="C17" s="5" t="s">
        <v>40</v>
      </c>
      <c r="D17" s="17" t="s">
        <v>41</v>
      </c>
      <c r="E17" s="18" t="s">
        <v>42</v>
      </c>
      <c r="F17" s="19">
        <v>1</v>
      </c>
      <c r="G17" s="14">
        <v>7.5</v>
      </c>
      <c r="H17" s="15">
        <v>7.5</v>
      </c>
      <c r="I17" s="31"/>
      <c r="J17" s="32"/>
    </row>
    <row r="18" ht="29" customHeight="1" spans="1:10">
      <c r="A18" s="5"/>
      <c r="B18" s="16"/>
      <c r="C18" s="13" t="s">
        <v>43</v>
      </c>
      <c r="D18" s="17" t="s">
        <v>44</v>
      </c>
      <c r="E18" s="18" t="s">
        <v>45</v>
      </c>
      <c r="F18" s="19" t="s">
        <v>46</v>
      </c>
      <c r="G18" s="14">
        <v>5</v>
      </c>
      <c r="H18" s="15">
        <v>5</v>
      </c>
      <c r="I18" s="31"/>
      <c r="J18" s="32"/>
    </row>
    <row r="19" ht="29" customHeight="1" spans="1:10">
      <c r="A19" s="5"/>
      <c r="B19" s="20"/>
      <c r="C19" s="20"/>
      <c r="D19" s="17" t="s">
        <v>47</v>
      </c>
      <c r="E19" s="18" t="s">
        <v>48</v>
      </c>
      <c r="F19" s="19" t="s">
        <v>49</v>
      </c>
      <c r="G19" s="14">
        <v>5</v>
      </c>
      <c r="H19" s="15">
        <v>5</v>
      </c>
      <c r="I19" s="31"/>
      <c r="J19" s="32"/>
    </row>
    <row r="20" ht="29" customHeight="1" spans="1:10">
      <c r="A20" s="5"/>
      <c r="B20" s="13" t="s">
        <v>50</v>
      </c>
      <c r="C20" s="21" t="s">
        <v>51</v>
      </c>
      <c r="D20" s="17" t="s">
        <v>52</v>
      </c>
      <c r="E20" s="18" t="s">
        <v>53</v>
      </c>
      <c r="F20" s="19" t="s">
        <v>54</v>
      </c>
      <c r="G20" s="14">
        <v>10</v>
      </c>
      <c r="H20" s="15">
        <v>10</v>
      </c>
      <c r="I20" s="31"/>
      <c r="J20" s="32"/>
    </row>
    <row r="21" ht="29" customHeight="1" spans="1:10">
      <c r="A21" s="5"/>
      <c r="B21" s="13" t="s">
        <v>55</v>
      </c>
      <c r="C21" s="21" t="s">
        <v>56</v>
      </c>
      <c r="D21" s="17" t="s">
        <v>57</v>
      </c>
      <c r="E21" s="18" t="s">
        <v>58</v>
      </c>
      <c r="F21" s="19" t="s">
        <v>59</v>
      </c>
      <c r="G21" s="14">
        <v>10</v>
      </c>
      <c r="H21" s="15">
        <v>9</v>
      </c>
      <c r="I21" s="33" t="s">
        <v>60</v>
      </c>
      <c r="J21" s="34"/>
    </row>
    <row r="22" ht="47" customHeight="1" spans="1:10">
      <c r="A22" s="5"/>
      <c r="B22" s="16"/>
      <c r="C22" s="22" t="s">
        <v>61</v>
      </c>
      <c r="D22" s="17" t="s">
        <v>62</v>
      </c>
      <c r="E22" s="18" t="s">
        <v>63</v>
      </c>
      <c r="F22" s="19" t="s">
        <v>63</v>
      </c>
      <c r="G22" s="14">
        <v>10</v>
      </c>
      <c r="H22" s="15">
        <v>9</v>
      </c>
      <c r="I22" s="35"/>
      <c r="J22" s="36"/>
    </row>
    <row r="23" ht="29" customHeight="1" spans="1:10">
      <c r="A23" s="5"/>
      <c r="B23" s="16"/>
      <c r="C23" s="23"/>
      <c r="D23" s="17" t="s">
        <v>64</v>
      </c>
      <c r="E23" s="18" t="s">
        <v>65</v>
      </c>
      <c r="F23" s="19" t="s">
        <v>66</v>
      </c>
      <c r="G23" s="14">
        <v>10</v>
      </c>
      <c r="H23" s="15">
        <v>10</v>
      </c>
      <c r="I23" s="31"/>
      <c r="J23" s="32"/>
    </row>
    <row r="24" ht="39" customHeight="1" spans="1:10">
      <c r="A24" s="5"/>
      <c r="B24" s="13" t="s">
        <v>67</v>
      </c>
      <c r="C24" s="5" t="s">
        <v>68</v>
      </c>
      <c r="D24" s="17" t="s">
        <v>69</v>
      </c>
      <c r="E24" s="18" t="s">
        <v>70</v>
      </c>
      <c r="F24" s="19">
        <v>1</v>
      </c>
      <c r="G24" s="14">
        <v>5</v>
      </c>
      <c r="H24" s="15">
        <v>4</v>
      </c>
      <c r="I24" s="31" t="s">
        <v>71</v>
      </c>
      <c r="J24" s="32"/>
    </row>
    <row r="25" ht="29" customHeight="1" spans="1:10">
      <c r="A25" s="5"/>
      <c r="B25" s="20"/>
      <c r="C25" s="5" t="s">
        <v>68</v>
      </c>
      <c r="D25" s="17" t="s">
        <v>72</v>
      </c>
      <c r="E25" s="18" t="s">
        <v>70</v>
      </c>
      <c r="F25" s="19">
        <v>1</v>
      </c>
      <c r="G25" s="14">
        <v>5</v>
      </c>
      <c r="H25" s="15">
        <v>5</v>
      </c>
      <c r="I25" s="31"/>
      <c r="J25" s="32"/>
    </row>
    <row r="26" ht="22.5" customHeight="1" spans="1:10">
      <c r="A26" s="17" t="s">
        <v>73</v>
      </c>
      <c r="B26" s="17"/>
      <c r="C26" s="17"/>
      <c r="D26" s="17"/>
      <c r="E26" s="17"/>
      <c r="F26" s="17"/>
      <c r="G26" s="24">
        <f>SUM(G14:G25)+G7</f>
        <v>100</v>
      </c>
      <c r="H26" s="24">
        <f>SUM(H14:H25)+J7</f>
        <v>95.9998757748179</v>
      </c>
      <c r="I26" s="31"/>
      <c r="J26" s="32"/>
    </row>
  </sheetData>
  <mergeCells count="37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7:J17"/>
    <mergeCell ref="I19:J19"/>
    <mergeCell ref="I20:J20"/>
    <mergeCell ref="I24:J24"/>
    <mergeCell ref="I25:J25"/>
    <mergeCell ref="A26:F26"/>
    <mergeCell ref="I26:J26"/>
    <mergeCell ref="A11:A12"/>
    <mergeCell ref="A13:A25"/>
    <mergeCell ref="B14:B19"/>
    <mergeCell ref="B21:B23"/>
    <mergeCell ref="B24:B25"/>
    <mergeCell ref="C14:C16"/>
    <mergeCell ref="C18:C19"/>
    <mergeCell ref="C22:C23"/>
    <mergeCell ref="A6:B10"/>
    <mergeCell ref="I21:J22"/>
  </mergeCells>
  <printOptions horizontalCentered="1"/>
  <pageMargins left="0.196850393700787" right="0.196850393700787" top="0.748031496062992" bottom="0.748031496062992" header="0.31496062992126" footer="0.31496062992126"/>
  <pageSetup paperSize="9" scale="75" fitToHeight="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2024-05-11T12:42:00Z</dcterms:created>
  <dcterms:modified xsi:type="dcterms:W3CDTF">2025-08-21T06:33:48Z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F1C504FFC8254C55A15541F01EECFCED_13</vt:lpwstr>
  </property>
  <property fmtid="{D5CDD505-2E9C-101B-9397-08002B2CF9AE}" pid="3" name="KSOProductBuildVer">
    <vt:lpwstr>2052-12.1.0.21171</vt:lpwstr>
  </property>
</Properties>
</file>