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<sst xmlns="http://schemas.openxmlformats.org/spreadsheetml/2006/main" count="100" uniqueCount="90">
  <si>
    <t>项目支出绩效自评表</t>
  </si>
  <si>
    <t>（2024年度）</t>
  </si>
  <si>
    <t>项目名称</t>
  </si>
  <si>
    <t>影院运行保障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</si>
  <si>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</si>
  <si>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</si>
  <si>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</si>
  <si>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</si>
  <si>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</si>
  <si>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</si>
  <si>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</si>
  <si>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</si>
  <si>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</si>
  <si>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</si>
  <si>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</si>
  <si>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</si>
  <si>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</si>
  <si>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</si>
  <si>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</si>
  <si>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</si>
  <si>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</si>
  <si>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</si>
  <si>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为保障影院正常运行，采购设备、耗材用于保证放映机的正常运转；为保障全年公益展映顺利进行，租赁、搬运胶片拷贝及订购数字电影为展映提供片源；继续举办“修复电影线上直播”活动，在党和国家重要纪念日直播影片、为观众提供新的观影途径。</t>
  </si>
  <si>
    <t xml:space="preserve">    影院器材、耗材购置数量、周期、价格符合预期，金额无变化，有效保障了放映设备的正常运转；为保障全年公益展映顺利进行，租赁、搬运胶片拷贝及订购数字电影为展映提供片源；继续举办“修复电影线上直播”活动，在党和国家重要纪念日直播影片、为观众提供新的观影途径。其中胶片拷贝租赁影片118部，全年放映影片252场，观影21906人，上座率74%；数字订片375场，放映影片359场，观影39675人，场均110人，上座率为93%；线上直播全年数据：共计32个主题、放映影片120场、观影114.69万人（含微信、抖音、微博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</si>
  <si>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</si>
  <si>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</si>
  <si>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</si>
  <si>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</si>
  <si>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</si>
  <si>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</si>
  <si>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</si>
  <si>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</si>
  <si>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</si>
  <si>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耗材数量</t>
  </si>
  <si>
    <t>＝35个</t>
  </si>
  <si>
    <t>线上直播场次</t>
  </si>
  <si>
    <t>＝120场</t>
  </si>
  <si>
    <t>全年订购数字影片</t>
  </si>
  <si>
    <t>≥200场</t>
  </si>
  <si>
    <t>胶片拷贝运输次数</t>
  </si>
  <si>
    <t>＝22次</t>
  </si>
  <si>
    <t>租赁胶片影片</t>
  </si>
  <si>
    <t>≥80部</t>
  </si>
  <si>
    <t>质量指标</t>
  </si>
  <si>
    <t>线上直播完整率</t>
  </si>
  <si>
    <t>≥98%</t>
  </si>
  <si>
    <t>完整放映数字公益影片</t>
  </si>
  <si>
    <t>≥195场</t>
  </si>
  <si>
    <t>359场</t>
  </si>
  <si>
    <t>时效指标</t>
  </si>
  <si>
    <t>线上直播周期</t>
  </si>
  <si>
    <t>＝12月</t>
  </si>
  <si>
    <t>12个月</t>
  </si>
  <si>
    <t>数字电影订片进度</t>
  </si>
  <si>
    <t>≤12月</t>
  </si>
  <si>
    <t>12月</t>
  </si>
  <si>
    <t>影片租赁进度</t>
  </si>
  <si>
    <t>耗材采购周期</t>
  </si>
  <si>
    <t>≤2月</t>
  </si>
  <si>
    <t>2月</t>
  </si>
  <si>
    <t>成本指标</t>
  </si>
  <si>
    <t>经济成本指标</t>
  </si>
  <si>
    <t>控制预算</t>
  </si>
  <si>
    <t>≤34.095万元</t>
  </si>
  <si>
    <t>32.595万元</t>
  </si>
  <si>
    <t>成本指标应再细化</t>
  </si>
  <si>
    <t>效益指标</t>
  </si>
  <si>
    <t>社会效益指标</t>
  </si>
  <si>
    <t>数字电影单场预约人数</t>
  </si>
  <si>
    <t>≥70人</t>
  </si>
  <si>
    <t>110人</t>
  </si>
  <si>
    <t>胶片电影单场预约场均人数</t>
  </si>
  <si>
    <t>≥50人</t>
  </si>
  <si>
    <t>数字电影场均上座率</t>
  </si>
  <si>
    <t>≥50%</t>
  </si>
  <si>
    <t>直播电影观影点击数</t>
  </si>
  <si>
    <t>≥1000次</t>
  </si>
  <si>
    <t>9558次</t>
  </si>
  <si>
    <t>充分预估项目执行成果</t>
  </si>
  <si>
    <t>可持续影响指标</t>
  </si>
  <si>
    <t>耗材、设备使用周期</t>
  </si>
  <si>
    <t>＝1 	年</t>
  </si>
  <si>
    <t>1年</t>
  </si>
  <si>
    <t>满意度指标</t>
  </si>
  <si>
    <t>服务对象满意度指标</t>
  </si>
  <si>
    <t>观众满意度</t>
  </si>
  <si>
    <t>≥90%</t>
  </si>
  <si>
    <t>100%</t>
  </si>
  <si>
    <t>充实样本量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</si>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</sst>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_ * #,##0.000000_ ;_ * \-#,##0.000000_ ;_ * &quot;-&quot;??.0000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6" fillId="0" borderId="2" xfId="3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10" fontId="6" fillId="0" borderId="6" xfId="3" applyNumberFormat="1" applyFont="1" applyFill="1" applyBorder="1" applyAlignment="1">
      <alignment horizontal="center" vertical="center" wrapText="1"/>
    </xf>
    <xf numFmtId="10" fontId="6" fillId="0" borderId="6" xfId="0" applyNumberFormat="1" applyFont="1" applyFill="1" applyBorder="1" applyAlignment="1">
      <alignment horizontal="center" vertical="center" wrapText="1"/>
    </xf>
    <xf numFmtId="10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32"/>
  <sheetViews>
    <sheetView tabSelected="1" topLeftCell="A17" workbookViewId="0">
      <selection activeCell="I29" sqref="I29:J29"/>
    </sheetView>
  </sheetViews>
  <sheetFormatPr defaultColWidth="9" defaultRowHeight="13.5"/>
  <cols>
    <col min="1" max="1" width="5.475" style="1" customWidth="1"/>
    <col min="2" max="2" width="7.35" style="1" customWidth="1"/>
    <col min="3" max="3" width="16.3333333333333" style="1" customWidth="1"/>
    <col min="4" max="4" width="26.7583333333333" style="1" customWidth="1"/>
    <col min="5" max="5" width="24.625" style="1" customWidth="1"/>
    <col min="6" max="6" width="17.2916666666667" style="1" customWidth="1"/>
    <col min="7" max="7" width="8.05833333333333" style="1" customWidth="1"/>
    <col min="8" max="8" width="7.65" style="1" customWidth="1"/>
    <col min="9" max="9" width="9.29166666666667" style="1" customWidth="1"/>
    <col min="10" max="10" width="19.125" style="1" customWidth="1"/>
    <col min="11" max="16384" width="9" style="1"/>
  </cols>
  <sheetData>
    <row r="1" ht="14.25" spans="1:8">
      <c r="A1" s="2"/>
      <c r="B1" s="2"/>
      <c r="C1" s="2"/>
      <c r="D1" s="3"/>
      <c r="E1" s="3"/>
      <c r="F1" s="3"/>
      <c r="G1" s="3"/>
      <c r="H1" s="3"/>
    </row>
    <row r="2" ht="24.45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ht="23.95" customHeight="1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</row>
    <row r="5" ht="20" customHeight="1" spans="1:10">
      <c r="A5" s="6" t="s">
        <v>4</v>
      </c>
      <c r="B5" s="6"/>
      <c r="C5" s="6" t="s">
        <v>5</v>
      </c>
      <c r="D5" s="6"/>
      <c r="E5" s="6"/>
      <c r="F5" s="6" t="s">
        <v>6</v>
      </c>
      <c r="G5" s="6" t="s">
        <v>5</v>
      </c>
      <c r="H5" s="6"/>
      <c r="I5" s="6"/>
      <c r="J5" s="6"/>
    </row>
    <row r="6" ht="20" customHeight="1" spans="1:13">
      <c r="A6" s="6" t="s">
        <v>7</v>
      </c>
      <c r="B6" s="6"/>
      <c r="C6" s="7"/>
      <c r="D6" s="6" t="s">
        <v>8</v>
      </c>
      <c r="E6" s="8" t="s">
        <v>9</v>
      </c>
      <c r="F6" s="6" t="s">
        <v>10</v>
      </c>
      <c r="G6" s="6" t="s">
        <v>11</v>
      </c>
      <c r="H6" s="7" t="s">
        <v>12</v>
      </c>
      <c r="I6" s="26"/>
      <c r="J6" s="6" t="s">
        <v>13</v>
      </c>
      <c r="M6" s="27"/>
    </row>
    <row r="7" ht="20" customHeight="1" spans="1:10">
      <c r="A7" s="6"/>
      <c r="B7" s="6"/>
      <c r="C7" s="9" t="s">
        <v>14</v>
      </c>
      <c r="D7" s="10">
        <f t="shared" ref="D7:F7" si="0">SUM(D8:D10)</f>
        <v>34.095</v>
      </c>
      <c r="E7" s="10">
        <f t="shared" si="0"/>
        <v>34.095</v>
      </c>
      <c r="F7" s="10">
        <f t="shared" si="0"/>
        <v>32.595</v>
      </c>
      <c r="G7" s="6">
        <v>10</v>
      </c>
      <c r="H7" s="11">
        <f>H8</f>
        <v>0.956005279366476</v>
      </c>
      <c r="I7" s="28"/>
      <c r="J7" s="17">
        <f>H7*10</f>
        <v>9.56005279366476</v>
      </c>
    </row>
    <row r="8" ht="20" customHeight="1" spans="1:10">
      <c r="A8" s="6"/>
      <c r="B8" s="6"/>
      <c r="C8" s="7" t="s">
        <v>15</v>
      </c>
      <c r="D8" s="10">
        <v>34.095</v>
      </c>
      <c r="E8" s="10">
        <v>34.095</v>
      </c>
      <c r="F8" s="10">
        <v>32.595</v>
      </c>
      <c r="G8" s="7" t="s">
        <v>16</v>
      </c>
      <c r="H8" s="12">
        <f>F8/E8</f>
        <v>0.956005279366476</v>
      </c>
      <c r="I8" s="29"/>
      <c r="J8" s="6" t="s">
        <v>16</v>
      </c>
    </row>
    <row r="9" ht="20" customHeight="1" spans="1:10">
      <c r="A9" s="6"/>
      <c r="B9" s="6"/>
      <c r="C9" s="7" t="s">
        <v>17</v>
      </c>
      <c r="D9" s="6"/>
      <c r="E9" s="6"/>
      <c r="F9" s="6"/>
      <c r="G9" s="6" t="s">
        <v>16</v>
      </c>
      <c r="H9" s="13"/>
      <c r="I9" s="30"/>
      <c r="J9" s="6" t="s">
        <v>16</v>
      </c>
    </row>
    <row r="10" ht="20" customHeight="1" spans="1:10">
      <c r="A10" s="6"/>
      <c r="B10" s="6"/>
      <c r="C10" s="7" t="s">
        <v>18</v>
      </c>
      <c r="D10" s="6"/>
      <c r="E10" s="14"/>
      <c r="F10" s="14"/>
      <c r="G10" s="6" t="s">
        <v>16</v>
      </c>
      <c r="H10" s="13"/>
      <c r="I10" s="30"/>
      <c r="J10" s="6" t="s">
        <v>16</v>
      </c>
    </row>
    <row r="11" ht="20" customHeight="1" spans="1:10">
      <c r="A11" s="6" t="s">
        <v>19</v>
      </c>
      <c r="B11" s="6" t="s">
        <v>20</v>
      </c>
      <c r="C11" s="6"/>
      <c r="D11" s="6"/>
      <c r="E11" s="6"/>
      <c r="F11" s="6" t="s">
        <v>21</v>
      </c>
      <c r="G11" s="6"/>
      <c r="H11" s="6"/>
      <c r="I11" s="6"/>
      <c r="J11" s="6"/>
    </row>
    <row r="12" ht="162" customHeight="1" spans="1:10">
      <c r="A12" s="6"/>
      <c r="B12" s="15" t="s">
        <v>22</v>
      </c>
      <c r="C12" s="15"/>
      <c r="D12" s="15"/>
      <c r="E12" s="15"/>
      <c r="F12" s="15" t="s">
        <v>23</v>
      </c>
      <c r="G12" s="15"/>
      <c r="H12" s="15"/>
      <c r="I12" s="15"/>
      <c r="J12" s="15"/>
    </row>
    <row r="13" ht="25.5" spans="1:10">
      <c r="A13" s="6" t="s">
        <v>24</v>
      </c>
      <c r="B13" s="6" t="s">
        <v>25</v>
      </c>
      <c r="C13" s="6" t="s">
        <v>26</v>
      </c>
      <c r="D13" s="6" t="s">
        <v>27</v>
      </c>
      <c r="E13" s="6" t="s">
        <v>28</v>
      </c>
      <c r="F13" s="6" t="s">
        <v>29</v>
      </c>
      <c r="G13" s="6" t="s">
        <v>11</v>
      </c>
      <c r="H13" s="6" t="s">
        <v>13</v>
      </c>
      <c r="I13" s="7" t="s">
        <v>30</v>
      </c>
      <c r="J13" s="26"/>
    </row>
    <row r="14" ht="29" customHeight="1" spans="1:10">
      <c r="A14" s="6"/>
      <c r="B14" s="16" t="s">
        <v>31</v>
      </c>
      <c r="C14" s="16" t="s">
        <v>32</v>
      </c>
      <c r="D14" s="6" t="s">
        <v>33</v>
      </c>
      <c r="E14" s="6" t="s">
        <v>34</v>
      </c>
      <c r="F14" s="6">
        <v>35</v>
      </c>
      <c r="G14" s="17">
        <v>5</v>
      </c>
      <c r="H14" s="17">
        <v>5</v>
      </c>
      <c r="I14" s="7"/>
      <c r="J14" s="26"/>
    </row>
    <row r="15" ht="29" customHeight="1" spans="1:10">
      <c r="A15" s="6"/>
      <c r="B15" s="18"/>
      <c r="C15" s="18"/>
      <c r="D15" s="6" t="s">
        <v>35</v>
      </c>
      <c r="E15" s="6" t="s">
        <v>36</v>
      </c>
      <c r="F15" s="6">
        <v>120</v>
      </c>
      <c r="G15" s="17">
        <v>5</v>
      </c>
      <c r="H15" s="17">
        <v>5</v>
      </c>
      <c r="I15" s="7"/>
      <c r="J15" s="26"/>
    </row>
    <row r="16" ht="29" customHeight="1" spans="1:10">
      <c r="A16" s="6"/>
      <c r="B16" s="18"/>
      <c r="C16" s="18"/>
      <c r="D16" s="6" t="s">
        <v>37</v>
      </c>
      <c r="E16" s="6" t="s">
        <v>38</v>
      </c>
      <c r="F16" s="6">
        <v>375</v>
      </c>
      <c r="G16" s="17">
        <v>5</v>
      </c>
      <c r="H16" s="17">
        <v>5</v>
      </c>
      <c r="I16" s="7"/>
      <c r="J16" s="26"/>
    </row>
    <row r="17" ht="29" customHeight="1" spans="1:10">
      <c r="A17" s="6"/>
      <c r="B17" s="18"/>
      <c r="C17" s="18"/>
      <c r="D17" s="6" t="s">
        <v>39</v>
      </c>
      <c r="E17" s="6" t="s">
        <v>40</v>
      </c>
      <c r="F17" s="6">
        <v>22</v>
      </c>
      <c r="G17" s="17">
        <v>5</v>
      </c>
      <c r="H17" s="17">
        <v>5</v>
      </c>
      <c r="I17" s="7"/>
      <c r="J17" s="26"/>
    </row>
    <row r="18" ht="32.7" customHeight="1" spans="1:10">
      <c r="A18" s="6"/>
      <c r="B18" s="18"/>
      <c r="C18" s="19"/>
      <c r="D18" s="6" t="s">
        <v>41</v>
      </c>
      <c r="E18" s="6" t="s">
        <v>42</v>
      </c>
      <c r="F18" s="6">
        <v>118</v>
      </c>
      <c r="G18" s="17">
        <v>5</v>
      </c>
      <c r="H18" s="17">
        <v>5</v>
      </c>
      <c r="I18" s="7"/>
      <c r="J18" s="26"/>
    </row>
    <row r="19" ht="29" customHeight="1" spans="1:10">
      <c r="A19" s="6"/>
      <c r="B19" s="18"/>
      <c r="C19" s="16" t="s">
        <v>43</v>
      </c>
      <c r="D19" s="20" t="s">
        <v>44</v>
      </c>
      <c r="E19" s="21" t="s">
        <v>45</v>
      </c>
      <c r="F19" s="22">
        <v>1</v>
      </c>
      <c r="G19" s="17">
        <v>5</v>
      </c>
      <c r="H19" s="17">
        <v>5</v>
      </c>
      <c r="I19" s="7"/>
      <c r="J19" s="26"/>
    </row>
    <row r="20" ht="29" customHeight="1" spans="1:10">
      <c r="A20" s="6"/>
      <c r="B20" s="18"/>
      <c r="C20" s="19"/>
      <c r="D20" s="20" t="s">
        <v>46</v>
      </c>
      <c r="E20" s="21" t="s">
        <v>47</v>
      </c>
      <c r="F20" s="22" t="s">
        <v>48</v>
      </c>
      <c r="G20" s="17">
        <v>5</v>
      </c>
      <c r="H20" s="17">
        <v>5</v>
      </c>
      <c r="I20" s="7"/>
      <c r="J20" s="26"/>
    </row>
    <row r="21" ht="29" customHeight="1" spans="1:10">
      <c r="A21" s="6"/>
      <c r="B21" s="18"/>
      <c r="C21" s="16" t="s">
        <v>49</v>
      </c>
      <c r="D21" s="20" t="s">
        <v>50</v>
      </c>
      <c r="E21" s="21" t="s">
        <v>51</v>
      </c>
      <c r="F21" s="22" t="s">
        <v>52</v>
      </c>
      <c r="G21" s="17">
        <v>3</v>
      </c>
      <c r="H21" s="17">
        <v>3</v>
      </c>
      <c r="I21" s="7"/>
      <c r="J21" s="26"/>
    </row>
    <row r="22" ht="29" customHeight="1" spans="1:10">
      <c r="A22" s="6"/>
      <c r="B22" s="18"/>
      <c r="C22" s="18"/>
      <c r="D22" s="20" t="s">
        <v>53</v>
      </c>
      <c r="E22" s="21" t="s">
        <v>54</v>
      </c>
      <c r="F22" s="21" t="s">
        <v>55</v>
      </c>
      <c r="G22" s="17">
        <v>2</v>
      </c>
      <c r="H22" s="17">
        <v>2</v>
      </c>
      <c r="I22" s="7"/>
      <c r="J22" s="26"/>
    </row>
    <row r="23" ht="29" customHeight="1" spans="1:10">
      <c r="A23" s="6"/>
      <c r="B23" s="18"/>
      <c r="C23" s="18"/>
      <c r="D23" s="20" t="s">
        <v>56</v>
      </c>
      <c r="E23" s="21" t="s">
        <v>54</v>
      </c>
      <c r="F23" s="21" t="s">
        <v>55</v>
      </c>
      <c r="G23" s="17">
        <v>5</v>
      </c>
      <c r="H23" s="17">
        <v>5</v>
      </c>
      <c r="I23" s="7"/>
      <c r="J23" s="26"/>
    </row>
    <row r="24" ht="29" customHeight="1" spans="1:10">
      <c r="A24" s="6"/>
      <c r="B24" s="18"/>
      <c r="C24" s="18"/>
      <c r="D24" s="20" t="s">
        <v>57</v>
      </c>
      <c r="E24" s="21" t="s">
        <v>58</v>
      </c>
      <c r="F24" s="22" t="s">
        <v>59</v>
      </c>
      <c r="G24" s="17">
        <v>5</v>
      </c>
      <c r="H24" s="17">
        <v>5</v>
      </c>
      <c r="I24" s="7"/>
      <c r="J24" s="26"/>
    </row>
    <row r="25" ht="43" customHeight="1" spans="1:10">
      <c r="A25" s="6"/>
      <c r="B25" s="16" t="s">
        <v>60</v>
      </c>
      <c r="C25" s="6" t="s">
        <v>61</v>
      </c>
      <c r="D25" s="20" t="s">
        <v>62</v>
      </c>
      <c r="E25" s="21" t="s">
        <v>63</v>
      </c>
      <c r="F25" s="10" t="s">
        <v>64</v>
      </c>
      <c r="G25" s="17">
        <v>10</v>
      </c>
      <c r="H25" s="17">
        <v>9</v>
      </c>
      <c r="I25" s="7" t="s">
        <v>65</v>
      </c>
      <c r="J25" s="26"/>
    </row>
    <row r="26" ht="29" customHeight="1" spans="1:10">
      <c r="A26" s="6"/>
      <c r="B26" s="16" t="s">
        <v>66</v>
      </c>
      <c r="C26" s="16" t="s">
        <v>67</v>
      </c>
      <c r="D26" s="20" t="s">
        <v>68</v>
      </c>
      <c r="E26" s="21" t="s">
        <v>69</v>
      </c>
      <c r="F26" s="22" t="s">
        <v>70</v>
      </c>
      <c r="G26" s="17">
        <v>5</v>
      </c>
      <c r="H26" s="17">
        <v>5</v>
      </c>
      <c r="I26" s="7"/>
      <c r="J26" s="26"/>
    </row>
    <row r="27" ht="29" customHeight="1" spans="1:10">
      <c r="A27" s="6"/>
      <c r="B27" s="18"/>
      <c r="C27" s="18"/>
      <c r="D27" s="20" t="s">
        <v>71</v>
      </c>
      <c r="E27" s="21" t="s">
        <v>72</v>
      </c>
      <c r="F27" s="23">
        <v>87</v>
      </c>
      <c r="G27" s="17">
        <v>5</v>
      </c>
      <c r="H27" s="17">
        <v>5</v>
      </c>
      <c r="I27" s="7"/>
      <c r="J27" s="26"/>
    </row>
    <row r="28" ht="29" customHeight="1" spans="1:10">
      <c r="A28" s="6"/>
      <c r="B28" s="18"/>
      <c r="C28" s="18"/>
      <c r="D28" s="20" t="s">
        <v>73</v>
      </c>
      <c r="E28" s="21" t="s">
        <v>74</v>
      </c>
      <c r="F28" s="22">
        <v>0.93</v>
      </c>
      <c r="G28" s="17">
        <v>5</v>
      </c>
      <c r="H28" s="17">
        <v>5</v>
      </c>
      <c r="I28" s="7"/>
      <c r="J28" s="26"/>
    </row>
    <row r="29" ht="51" customHeight="1" spans="1:10">
      <c r="A29" s="6"/>
      <c r="B29" s="18"/>
      <c r="C29" s="18"/>
      <c r="D29" s="20" t="s">
        <v>75</v>
      </c>
      <c r="E29" s="21" t="s">
        <v>76</v>
      </c>
      <c r="F29" s="22" t="s">
        <v>77</v>
      </c>
      <c r="G29" s="17">
        <v>5</v>
      </c>
      <c r="H29" s="17">
        <v>4</v>
      </c>
      <c r="I29" s="7" t="s">
        <v>78</v>
      </c>
      <c r="J29" s="26"/>
    </row>
    <row r="30" ht="29" customHeight="1" spans="1:10">
      <c r="A30" s="6"/>
      <c r="B30" s="18"/>
      <c r="C30" s="24" t="s">
        <v>79</v>
      </c>
      <c r="D30" s="20" t="s">
        <v>80</v>
      </c>
      <c r="E30" s="21" t="s">
        <v>81</v>
      </c>
      <c r="F30" s="22" t="s">
        <v>82</v>
      </c>
      <c r="G30" s="17">
        <v>5</v>
      </c>
      <c r="H30" s="17">
        <v>5</v>
      </c>
      <c r="I30" s="7"/>
      <c r="J30" s="26"/>
    </row>
    <row r="31" ht="36" customHeight="1" spans="1:10">
      <c r="A31" s="6"/>
      <c r="B31" s="6" t="s">
        <v>83</v>
      </c>
      <c r="C31" s="6" t="s">
        <v>84</v>
      </c>
      <c r="D31" s="20" t="s">
        <v>85</v>
      </c>
      <c r="E31" s="21" t="s">
        <v>86</v>
      </c>
      <c r="F31" s="21" t="s">
        <v>87</v>
      </c>
      <c r="G31" s="17">
        <v>5</v>
      </c>
      <c r="H31" s="17">
        <v>4</v>
      </c>
      <c r="I31" s="7" t="s">
        <v>88</v>
      </c>
      <c r="J31" s="26"/>
    </row>
    <row r="32" ht="22.5" customHeight="1" spans="1:10">
      <c r="A32" s="20" t="s">
        <v>89</v>
      </c>
      <c r="B32" s="20"/>
      <c r="C32" s="20"/>
      <c r="D32" s="20"/>
      <c r="E32" s="20"/>
      <c r="F32" s="20"/>
      <c r="G32" s="25">
        <f>SUM(G14:G31)+G7</f>
        <v>100</v>
      </c>
      <c r="H32" s="25">
        <f>SUM(H14:H31)+J7</f>
        <v>96.5600527936648</v>
      </c>
      <c r="I32" s="7"/>
      <c r="J32" s="26"/>
    </row>
  </sheetData>
  <mergeCells count="47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A32:F32"/>
    <mergeCell ref="I32:J32"/>
    <mergeCell ref="A11:A12"/>
    <mergeCell ref="A13:A31"/>
    <mergeCell ref="B14:B24"/>
    <mergeCell ref="B26:B30"/>
    <mergeCell ref="C14:C18"/>
    <mergeCell ref="C19:C20"/>
    <mergeCell ref="C21:C24"/>
    <mergeCell ref="C26:C29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71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2024-05-11T20:42:00Z</dcterms:created>
  <dcterms:modified xsi:type="dcterms:W3CDTF">2025-08-26T06:54:15Z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C9A4D8921C35437299D08BB711221E0A_13</vt:lpwstr>
  </property>
  <property fmtid="{D5CDD505-2E9C-101B-9397-08002B2CF9AE}" pid="3" name="KSOProductBuildVer">
    <vt:lpwstr>2052-12.1.0.21171</vt:lpwstr>
  </property>
</Properties>
</file>