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<sst xmlns="http://schemas.openxmlformats.org/spreadsheetml/2006/main" count="117" uniqueCount="98">
  <si>
    <t>项目支出绩效自评表</t>
  </si>
  <si>
    <t>（2024年度）</t>
  </si>
  <si>
    <t>项目名称</t>
  </si>
  <si>
    <t>财务审计咨询费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</si>
  <si>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</si>
  <si>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</si>
  <si>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</si>
  <si>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</si>
  <si>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</si>
  <si>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</si>
  <si>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</si>
  <si>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</si>
  <si>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</si>
  <si>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</si>
  <si>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</si>
  <si>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</si>
  <si>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</si>
  <si>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</si>
  <si>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</si>
  <si>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</si>
  <si>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</si>
  <si>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</si>
  <si>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r>
      <t>加强财政资金的全流程管理，即从立项、执行、结项的管理工作，强化馆各部门财政资金流程化管理，对我馆</t>
    </r>
    <r>
      <rPr>
        <sz val="10.5"/>
        <color theme="1"/>
        <rFont val="仿宋_GB2312"/>
        <charset val="134"/>
      </rPr>
      <t>2024</t>
    </r>
    <r>
      <rPr>
        <sz val="10.5"/>
        <color theme="1"/>
        <rFont val="宋体"/>
        <charset val="134"/>
      </rPr>
      <t>年全预算项目的咨询服务。对</t>
    </r>
    <r>
      <rPr>
        <sz val="10.5"/>
        <color theme="1"/>
        <rFont val="仿宋_GB2312"/>
        <charset val="134"/>
      </rPr>
      <t>2024</t>
    </r>
    <r>
      <rPr>
        <sz val="10.5"/>
        <color theme="1"/>
        <rFont val="宋体"/>
        <charset val="134"/>
      </rPr>
      <t>年度临时增加项目、应急项目及申报</t>
    </r>
    <r>
      <rPr>
        <sz val="10.5"/>
        <color theme="1"/>
        <rFont val="仿宋_GB2312"/>
        <charset val="134"/>
      </rPr>
      <t>2025</t>
    </r>
    <r>
      <rPr>
        <sz val="10.5"/>
        <color theme="1"/>
        <rFont val="宋体"/>
        <charset val="134"/>
      </rPr>
      <t>年度预算项目进行评审；项目支出绩效进行事前绩效评估，项目成本绩效分析，事中绩效跟踪，事后自评价，出具相应绩效评价报告；对财务日常工作人员不足及财务风险防范，提供相应的管理咨询服务；对内控自评及风险评估报告进行编报，旨在发现单位现有内部控制基础的不足和薄弱环节，通过</t>
    </r>
    <r>
      <rPr>
        <sz val="10.5"/>
        <color theme="1"/>
        <rFont val="仿宋_GB2312"/>
        <charset val="134"/>
      </rPr>
      <t>“</t>
    </r>
    <r>
      <rPr>
        <sz val="10.5"/>
        <color theme="1"/>
        <rFont val="宋体"/>
        <charset val="134"/>
      </rPr>
      <t>以评促建</t>
    </r>
    <r>
      <rPr>
        <sz val="10.5"/>
        <color theme="1"/>
        <rFont val="仿宋_GB2312"/>
        <charset val="134"/>
      </rPr>
      <t>”</t>
    </r>
    <r>
      <rPr>
        <sz val="10.5"/>
        <color theme="1"/>
        <rFont val="宋体"/>
        <charset val="134"/>
      </rPr>
      <t>的方式，推动单位内部控制建设，真正实现标准化工作规范。完成合同约定的专项审计工作，出具相关审计报告和工程结算报告。进行内审相关咨询。维护财务系统软硬件正常运转；及时解决系统运行中出现的问题；及时发现系统中存在的隐患。</t>
    </r>
  </si>
  <si>
    <r>
      <rPr>
        <sz val="10.5"/>
        <color theme="1"/>
        <rFont val="宋体"/>
        <charset val="134"/>
      </rPr>
      <t>完成</t>
    </r>
    <r>
      <rPr>
        <sz val="10.5"/>
        <color theme="1"/>
        <rFont val="仿宋_GB2312"/>
        <charset val="134"/>
      </rPr>
      <t>2025</t>
    </r>
    <r>
      <rPr>
        <sz val="10.5"/>
        <color theme="1"/>
        <rFont val="宋体"/>
        <charset val="134"/>
      </rPr>
      <t>年预算项目评审112个、追加预算评审</t>
    </r>
    <r>
      <rPr>
        <sz val="10.5"/>
        <color theme="1"/>
        <rFont val="仿宋_GB2312"/>
        <charset val="134"/>
      </rPr>
      <t>45</t>
    </r>
    <r>
      <rPr>
        <sz val="10.5"/>
        <color theme="1"/>
        <rFont val="宋体"/>
        <charset val="134"/>
      </rPr>
      <t>个；对5个项目进行事前绩效评估；完成3个项目成本绩效分析并形成1份报告、44个项目绩效监控、55个项目绩效评价及</t>
    </r>
    <r>
      <rPr>
        <sz val="10.5"/>
        <color theme="1"/>
        <rFont val="仿宋_GB2312"/>
        <charset val="134"/>
      </rPr>
      <t>1</t>
    </r>
    <r>
      <rPr>
        <sz val="10.5"/>
        <color theme="1"/>
        <rFont val="宋体"/>
        <charset val="134"/>
      </rPr>
      <t>个部门整体绩效评价报告；满足财务日常工作人员不足及财务咨询的需要，保障本馆做好产权登记、资产清查相关工作，并提供相应的咨询服务，确保国有资产的安全完整。完成</t>
    </r>
    <r>
      <rPr>
        <sz val="10.5"/>
        <rFont val="仿宋_GB2312"/>
        <charset val="134"/>
      </rPr>
      <t>22</t>
    </r>
    <r>
      <rPr>
        <sz val="10.5"/>
        <rFont val="宋体"/>
        <charset val="134"/>
      </rPr>
      <t>个</t>
    </r>
    <r>
      <rPr>
        <sz val="10.5"/>
        <color theme="1"/>
        <rFont val="宋体"/>
        <charset val="134"/>
      </rPr>
      <t>专项审计报告、1</t>
    </r>
    <r>
      <rPr>
        <sz val="10.5"/>
        <rFont val="仿宋_GB2312"/>
        <charset val="134"/>
      </rPr>
      <t>5</t>
    </r>
    <r>
      <rPr>
        <sz val="10.5"/>
        <rFont val="宋体"/>
        <charset val="134"/>
      </rPr>
      <t>个</t>
    </r>
    <r>
      <rPr>
        <sz val="10.5"/>
        <color theme="1"/>
        <rFont val="宋体"/>
        <charset val="134"/>
      </rPr>
      <t>工程结算审核报告，进行内审相关咨询。维护财务系统软硬件正常运转；及时解决系统运行中出现的问题；及时发现系统中存在的隐患。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</si>
  <si>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</si>
  <si>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</si>
  <si>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</si>
  <si>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</si>
  <si>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</si>
  <si>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</si>
  <si>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</si>
  <si>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</si>
  <si>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</si>
  <si>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成本绩效分析项目</t>
  </si>
  <si>
    <t>≥2个</t>
  </si>
  <si>
    <t>3个</t>
  </si>
  <si>
    <t>财务系统年度巡检</t>
  </si>
  <si>
    <t>≥12次</t>
  </si>
  <si>
    <t>审计报告</t>
  </si>
  <si>
    <t>≥25个</t>
  </si>
  <si>
    <t>绩效运行监控项目</t>
  </si>
  <si>
    <t>≥30个</t>
  </si>
  <si>
    <t>44个</t>
  </si>
  <si>
    <t>事前绩效评估项目</t>
  </si>
  <si>
    <t>≥5个</t>
  </si>
  <si>
    <r>
      <rPr>
        <sz val="10.5"/>
        <color theme="1"/>
        <rFont val="仿宋_GB2312"/>
        <charset val="134"/>
      </rPr>
      <t>5</t>
    </r>
    <r>
      <rPr>
        <sz val="10.5"/>
        <color theme="1"/>
        <rFont val="宋体"/>
        <charset val="134"/>
      </rPr>
      <t>个</t>
    </r>
  </si>
  <si>
    <t>绩效评价项目</t>
  </si>
  <si>
    <t>≥38个</t>
  </si>
  <si>
    <t>55个</t>
  </si>
  <si>
    <t>财务咨询服务</t>
  </si>
  <si>
    <t>≥12月</t>
  </si>
  <si>
    <r>
      <rPr>
        <sz val="10.5"/>
        <color theme="1"/>
        <rFont val="仿宋_GB2312"/>
        <charset val="134"/>
      </rPr>
      <t>12</t>
    </r>
    <r>
      <rPr>
        <sz val="10.5"/>
        <color theme="1"/>
        <rFont val="宋体"/>
        <charset val="134"/>
      </rPr>
      <t>月</t>
    </r>
  </si>
  <si>
    <t>内审咨询服务</t>
  </si>
  <si>
    <t>预算评审项目</t>
  </si>
  <si>
    <t>≥115个</t>
  </si>
  <si>
    <r>
      <rPr>
        <sz val="10.5"/>
        <color theme="1"/>
        <rFont val="仿宋_GB2312"/>
        <charset val="134"/>
      </rPr>
      <t>157</t>
    </r>
    <r>
      <rPr>
        <sz val="10.5"/>
        <color theme="1"/>
        <rFont val="宋体"/>
        <charset val="134"/>
      </rPr>
      <t>个</t>
    </r>
  </si>
  <si>
    <t>质量指标</t>
  </si>
  <si>
    <t>完成工作内容，提交相关报告</t>
  </si>
  <si>
    <t>＝100%</t>
  </si>
  <si>
    <t>时效指标</t>
  </si>
  <si>
    <t>预算评审项目完成时间</t>
  </si>
  <si>
    <t>≤12月</t>
  </si>
  <si>
    <t>财务咨询服务完成时间</t>
  </si>
  <si>
    <t>＝12月</t>
  </si>
  <si>
    <t>审计报告完成时间</t>
  </si>
  <si>
    <t>财务系统年度巡检完成时间</t>
  </si>
  <si>
    <t>12月</t>
  </si>
  <si>
    <t>成本绩效分析项目完成时间</t>
  </si>
  <si>
    <t>≤10月</t>
  </si>
  <si>
    <r>
      <rPr>
        <sz val="10.5"/>
        <color rgb="FF000000"/>
        <rFont val="仿宋_GB2312"/>
        <charset val="134"/>
      </rPr>
      <t>=7</t>
    </r>
    <r>
      <rPr>
        <sz val="10.5"/>
        <color rgb="FF000000"/>
        <rFont val="宋体"/>
        <charset val="134"/>
      </rPr>
      <t>月</t>
    </r>
  </si>
  <si>
    <t>事前绩效评估项目完成时间</t>
  </si>
  <si>
    <t>内审咨询服务完成时间</t>
  </si>
  <si>
    <t>绩效评价项目完成时间</t>
  </si>
  <si>
    <t>≤7月</t>
  </si>
  <si>
    <r>
      <rPr>
        <sz val="10.5"/>
        <color rgb="FF000000"/>
        <rFont val="仿宋_GB2312"/>
        <charset val="134"/>
      </rPr>
      <t>=5</t>
    </r>
    <r>
      <rPr>
        <sz val="10.5"/>
        <color rgb="FF000000"/>
        <rFont val="宋体"/>
        <charset val="134"/>
      </rPr>
      <t>月</t>
    </r>
  </si>
  <si>
    <t>绩效运行监控项目完成时间</t>
  </si>
  <si>
    <t>≤9月</t>
  </si>
  <si>
    <r>
      <rPr>
        <sz val="10.5"/>
        <color theme="1"/>
        <rFont val="仿宋_GB2312"/>
        <charset val="134"/>
      </rPr>
      <t>8</t>
    </r>
    <r>
      <rPr>
        <sz val="10.5"/>
        <color theme="1"/>
        <rFont val="宋体"/>
        <charset val="134"/>
      </rPr>
      <t>月</t>
    </r>
  </si>
  <si>
    <t>成本指标</t>
  </si>
  <si>
    <t>内审咨询及审计费项目成本</t>
  </si>
  <si>
    <t>≤93.5万元</t>
  </si>
  <si>
    <r>
      <rPr>
        <sz val="10.5"/>
        <color theme="1"/>
        <rFont val="仿宋_GB2312"/>
        <charset val="134"/>
      </rPr>
      <t>93.3</t>
    </r>
    <r>
      <rPr>
        <sz val="10.5"/>
        <color theme="1"/>
        <rFont val="宋体"/>
        <charset val="134"/>
      </rPr>
      <t>万元</t>
    </r>
  </si>
  <si>
    <t>财务系统维护项目成本</t>
  </si>
  <si>
    <t>≤8.1万元</t>
  </si>
  <si>
    <t>8.08万元</t>
  </si>
  <si>
    <t>财务咨询服务项目成本</t>
  </si>
  <si>
    <t>≤219.176万元</t>
  </si>
  <si>
    <r>
      <rPr>
        <sz val="10.5"/>
        <color theme="1"/>
        <rFont val="仿宋_GB2312"/>
        <charset val="134"/>
      </rPr>
      <t>216.5</t>
    </r>
    <r>
      <rPr>
        <sz val="10.5"/>
        <color theme="1"/>
        <rFont val="宋体"/>
        <charset val="134"/>
      </rPr>
      <t>万元</t>
    </r>
  </si>
  <si>
    <t>效益指标</t>
  </si>
  <si>
    <t>可持续影响指标</t>
  </si>
  <si>
    <t>绩效评价发现的问题数量减少率</t>
  </si>
  <si>
    <t>≥5%</t>
  </si>
  <si>
    <t>效益指标应再细化</t>
  </si>
  <si>
    <t>满意度指标</t>
  </si>
  <si>
    <t>服务对象满意度指标</t>
  </si>
  <si>
    <t>使用人员对维护服务的满意程度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</si>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</sst>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宋体"/>
      <charset val="134"/>
    </font>
    <font>
      <sz val="10.5"/>
      <color rgb="FF000000"/>
      <name val="仿宋_GB2312"/>
      <charset val="134"/>
    </font>
    <font>
      <sz val="10.5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name val="仿宋_GB2312"/>
      <charset val="134"/>
    </font>
    <font>
      <sz val="10.5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38"/>
  <sheetViews>
    <sheetView tabSelected="1" workbookViewId="0">
      <selection activeCell="F12" sqref="F12:J12"/>
    </sheetView>
  </sheetViews>
  <sheetFormatPr defaultColWidth="9" defaultRowHeight="13.5"/>
  <cols>
    <col min="1" max="1" width="5.475" customWidth="1"/>
    <col min="2" max="2" width="7.35833333333333" customWidth="1"/>
    <col min="3" max="3" width="16.3333333333333" customWidth="1"/>
    <col min="4" max="4" width="26.7583333333333" customWidth="1"/>
    <col min="5" max="5" width="35.1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7" t="s">
        <v>9</v>
      </c>
      <c r="F6" s="5" t="s">
        <v>10</v>
      </c>
      <c r="G6" s="5" t="s">
        <v>11</v>
      </c>
      <c r="H6" s="6" t="s">
        <v>12</v>
      </c>
      <c r="I6" s="30"/>
      <c r="J6" s="5" t="s">
        <v>13</v>
      </c>
      <c r="M6" s="31"/>
    </row>
    <row r="7" ht="20" customHeight="1" spans="1:10">
      <c r="A7" s="5"/>
      <c r="B7" s="5"/>
      <c r="C7" s="8" t="s">
        <v>14</v>
      </c>
      <c r="D7" s="9">
        <f t="shared" ref="D7:F7" si="0">SUM(D8:D10)</f>
        <v>320.776</v>
      </c>
      <c r="E7" s="9">
        <f t="shared" si="0"/>
        <v>320.776</v>
      </c>
      <c r="F7" s="9">
        <f t="shared" si="0"/>
        <v>317.88</v>
      </c>
      <c r="G7" s="5">
        <v>10</v>
      </c>
      <c r="H7" s="10">
        <f>H8</f>
        <v>0.990971893159089</v>
      </c>
      <c r="I7" s="32"/>
      <c r="J7" s="18">
        <f>H7*10</f>
        <v>9.90971893159089</v>
      </c>
    </row>
    <row r="8" ht="20" customHeight="1" spans="1:10">
      <c r="A8" s="5"/>
      <c r="B8" s="5"/>
      <c r="C8" s="6" t="s">
        <v>15</v>
      </c>
      <c r="D8" s="9">
        <v>320.776</v>
      </c>
      <c r="E8" s="9">
        <v>320.776</v>
      </c>
      <c r="F8" s="9">
        <v>317.88</v>
      </c>
      <c r="G8" s="6" t="s">
        <v>16</v>
      </c>
      <c r="H8" s="11">
        <f>F8/E8</f>
        <v>0.990971893159089</v>
      </c>
      <c r="I8" s="33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1"/>
      <c r="I9" s="33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1"/>
      <c r="I10" s="33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43" customHeight="1" spans="1:10">
      <c r="A12" s="5"/>
      <c r="B12" s="12" t="s">
        <v>22</v>
      </c>
      <c r="C12" s="13"/>
      <c r="D12" s="13"/>
      <c r="E12" s="13"/>
      <c r="F12" s="14" t="s">
        <v>23</v>
      </c>
      <c r="G12" s="15"/>
      <c r="H12" s="15"/>
      <c r="I12" s="15"/>
      <c r="J12" s="15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30"/>
    </row>
    <row r="14" ht="29" customHeight="1" spans="1:10">
      <c r="A14" s="5"/>
      <c r="B14" s="16" t="s">
        <v>31</v>
      </c>
      <c r="C14" s="16" t="s">
        <v>32</v>
      </c>
      <c r="D14" s="5" t="s">
        <v>33</v>
      </c>
      <c r="E14" s="5" t="s">
        <v>34</v>
      </c>
      <c r="F14" s="5" t="s">
        <v>35</v>
      </c>
      <c r="G14" s="17">
        <v>2.5</v>
      </c>
      <c r="H14" s="18">
        <v>2.5</v>
      </c>
      <c r="I14" s="34"/>
      <c r="J14" s="35"/>
    </row>
    <row r="15" ht="29" customHeight="1" spans="1:10">
      <c r="A15" s="5"/>
      <c r="B15" s="19"/>
      <c r="C15" s="19"/>
      <c r="D15" s="5" t="s">
        <v>36</v>
      </c>
      <c r="E15" s="5" t="s">
        <v>37</v>
      </c>
      <c r="F15" s="5">
        <v>20</v>
      </c>
      <c r="G15" s="17">
        <v>2.5</v>
      </c>
      <c r="H15" s="18">
        <v>2.5</v>
      </c>
      <c r="I15" s="34"/>
      <c r="J15" s="35"/>
    </row>
    <row r="16" ht="29" customHeight="1" spans="1:10">
      <c r="A16" s="5"/>
      <c r="B16" s="19"/>
      <c r="C16" s="19"/>
      <c r="D16" s="5" t="s">
        <v>38</v>
      </c>
      <c r="E16" s="5" t="s">
        <v>39</v>
      </c>
      <c r="F16" s="5">
        <v>37</v>
      </c>
      <c r="G16" s="17">
        <v>2.5</v>
      </c>
      <c r="H16" s="18">
        <v>2.5</v>
      </c>
      <c r="I16" s="34"/>
      <c r="J16" s="35"/>
    </row>
    <row r="17" ht="29" customHeight="1" spans="1:10">
      <c r="A17" s="5"/>
      <c r="B17" s="19"/>
      <c r="C17" s="19"/>
      <c r="D17" s="5" t="s">
        <v>40</v>
      </c>
      <c r="E17" s="5" t="s">
        <v>41</v>
      </c>
      <c r="F17" s="5" t="s">
        <v>42</v>
      </c>
      <c r="G17" s="17">
        <v>2.5</v>
      </c>
      <c r="H17" s="18">
        <v>2.5</v>
      </c>
      <c r="I17" s="34"/>
      <c r="J17" s="35"/>
    </row>
    <row r="18" ht="29" customHeight="1" spans="1:10">
      <c r="A18" s="5"/>
      <c r="B18" s="19"/>
      <c r="C18" s="19"/>
      <c r="D18" s="5" t="s">
        <v>43</v>
      </c>
      <c r="E18" s="5" t="s">
        <v>44</v>
      </c>
      <c r="F18" s="5" t="s">
        <v>45</v>
      </c>
      <c r="G18" s="17">
        <v>2.5</v>
      </c>
      <c r="H18" s="18">
        <v>2.5</v>
      </c>
      <c r="I18" s="34"/>
      <c r="J18" s="35"/>
    </row>
    <row r="19" ht="29" customHeight="1" spans="1:10">
      <c r="A19" s="5"/>
      <c r="B19" s="19"/>
      <c r="C19" s="19"/>
      <c r="D19" s="5" t="s">
        <v>46</v>
      </c>
      <c r="E19" s="5" t="s">
        <v>47</v>
      </c>
      <c r="F19" s="5" t="s">
        <v>48</v>
      </c>
      <c r="G19" s="17">
        <v>2.5</v>
      </c>
      <c r="H19" s="18">
        <v>2.5</v>
      </c>
      <c r="I19" s="34"/>
      <c r="J19" s="35"/>
    </row>
    <row r="20" ht="29" customHeight="1" spans="1:10">
      <c r="A20" s="5"/>
      <c r="B20" s="19"/>
      <c r="C20" s="19"/>
      <c r="D20" s="5" t="s">
        <v>49</v>
      </c>
      <c r="E20" s="5" t="s">
        <v>50</v>
      </c>
      <c r="F20" s="5" t="s">
        <v>51</v>
      </c>
      <c r="G20" s="17">
        <v>2.5</v>
      </c>
      <c r="H20" s="18">
        <v>2.5</v>
      </c>
      <c r="I20" s="34"/>
      <c r="J20" s="35"/>
    </row>
    <row r="21" ht="29" customHeight="1" spans="1:10">
      <c r="A21" s="5"/>
      <c r="B21" s="19"/>
      <c r="C21" s="19"/>
      <c r="D21" s="5" t="s">
        <v>52</v>
      </c>
      <c r="E21" s="5" t="s">
        <v>50</v>
      </c>
      <c r="F21" s="5" t="s">
        <v>51</v>
      </c>
      <c r="G21" s="17">
        <v>2.5</v>
      </c>
      <c r="H21" s="18">
        <v>2.5</v>
      </c>
      <c r="I21" s="34"/>
      <c r="J21" s="35"/>
    </row>
    <row r="22" ht="32.7" customHeight="1" spans="1:10">
      <c r="A22" s="5"/>
      <c r="B22" s="19"/>
      <c r="C22" s="20"/>
      <c r="D22" s="5" t="s">
        <v>53</v>
      </c>
      <c r="E22" s="5" t="s">
        <v>54</v>
      </c>
      <c r="F22" s="5" t="s">
        <v>55</v>
      </c>
      <c r="G22" s="17">
        <v>2.5</v>
      </c>
      <c r="H22" s="18">
        <v>2.5</v>
      </c>
      <c r="I22" s="34"/>
      <c r="J22" s="35"/>
    </row>
    <row r="23" ht="29" customHeight="1" spans="1:10">
      <c r="A23" s="5"/>
      <c r="B23" s="19"/>
      <c r="C23" s="5" t="s">
        <v>56</v>
      </c>
      <c r="D23" s="21" t="s">
        <v>57</v>
      </c>
      <c r="E23" s="22" t="s">
        <v>58</v>
      </c>
      <c r="F23" s="23">
        <v>1</v>
      </c>
      <c r="G23" s="17">
        <v>10</v>
      </c>
      <c r="H23" s="18">
        <v>10</v>
      </c>
      <c r="I23" s="34"/>
      <c r="J23" s="35"/>
    </row>
    <row r="24" ht="29" customHeight="1" spans="1:10">
      <c r="A24" s="5"/>
      <c r="B24" s="19"/>
      <c r="C24" s="16" t="s">
        <v>59</v>
      </c>
      <c r="D24" s="21" t="s">
        <v>60</v>
      </c>
      <c r="E24" s="22" t="s">
        <v>61</v>
      </c>
      <c r="F24" s="22" t="s">
        <v>61</v>
      </c>
      <c r="G24" s="17">
        <v>2.5</v>
      </c>
      <c r="H24" s="18">
        <v>2.5</v>
      </c>
      <c r="I24" s="34"/>
      <c r="J24" s="35"/>
    </row>
    <row r="25" ht="29" customHeight="1" spans="1:10">
      <c r="A25" s="5"/>
      <c r="B25" s="19"/>
      <c r="C25" s="19"/>
      <c r="D25" s="21" t="s">
        <v>62</v>
      </c>
      <c r="E25" s="22" t="s">
        <v>63</v>
      </c>
      <c r="F25" s="22" t="s">
        <v>63</v>
      </c>
      <c r="G25" s="17">
        <v>2.5</v>
      </c>
      <c r="H25" s="18">
        <v>2.5</v>
      </c>
      <c r="I25" s="34"/>
      <c r="J25" s="35"/>
    </row>
    <row r="26" ht="29" customHeight="1" spans="1:10">
      <c r="A26" s="5"/>
      <c r="B26" s="19"/>
      <c r="C26" s="19"/>
      <c r="D26" s="21" t="s">
        <v>64</v>
      </c>
      <c r="E26" s="22" t="s">
        <v>61</v>
      </c>
      <c r="F26" s="22" t="s">
        <v>61</v>
      </c>
      <c r="G26" s="17">
        <v>2.5</v>
      </c>
      <c r="H26" s="18">
        <v>2.5</v>
      </c>
      <c r="I26" s="34"/>
      <c r="J26" s="35"/>
    </row>
    <row r="27" ht="29" customHeight="1" spans="1:10">
      <c r="A27" s="5"/>
      <c r="B27" s="19"/>
      <c r="C27" s="19"/>
      <c r="D27" s="24" t="s">
        <v>65</v>
      </c>
      <c r="E27" s="22" t="s">
        <v>63</v>
      </c>
      <c r="F27" s="23" t="s">
        <v>66</v>
      </c>
      <c r="G27" s="17">
        <v>2.5</v>
      </c>
      <c r="H27" s="18">
        <v>2.5</v>
      </c>
      <c r="I27" s="34"/>
      <c r="J27" s="35"/>
    </row>
    <row r="28" ht="29" customHeight="1" spans="1:10">
      <c r="A28" s="5"/>
      <c r="B28" s="19"/>
      <c r="C28" s="19"/>
      <c r="D28" s="21" t="s">
        <v>67</v>
      </c>
      <c r="E28" s="22" t="s">
        <v>68</v>
      </c>
      <c r="F28" s="22" t="s">
        <v>69</v>
      </c>
      <c r="G28" s="17">
        <v>2.5</v>
      </c>
      <c r="H28" s="18">
        <v>2.5</v>
      </c>
      <c r="I28" s="34"/>
      <c r="J28" s="35"/>
    </row>
    <row r="29" ht="29" customHeight="1" spans="1:10">
      <c r="A29" s="5"/>
      <c r="B29" s="19"/>
      <c r="C29" s="19"/>
      <c r="D29" s="21" t="s">
        <v>70</v>
      </c>
      <c r="E29" s="22" t="s">
        <v>61</v>
      </c>
      <c r="F29" s="22" t="s">
        <v>61</v>
      </c>
      <c r="G29" s="17">
        <v>2.5</v>
      </c>
      <c r="H29" s="18">
        <v>2.5</v>
      </c>
      <c r="I29" s="34"/>
      <c r="J29" s="35"/>
    </row>
    <row r="30" ht="29" customHeight="1" spans="1:10">
      <c r="A30" s="5"/>
      <c r="B30" s="19"/>
      <c r="C30" s="19"/>
      <c r="D30" s="21" t="s">
        <v>71</v>
      </c>
      <c r="E30" s="22" t="s">
        <v>63</v>
      </c>
      <c r="F30" s="22" t="s">
        <v>63</v>
      </c>
      <c r="G30" s="17">
        <v>2.5</v>
      </c>
      <c r="H30" s="18">
        <v>2.5</v>
      </c>
      <c r="I30" s="34"/>
      <c r="J30" s="35"/>
    </row>
    <row r="31" ht="29" customHeight="1" spans="1:10">
      <c r="A31" s="5"/>
      <c r="B31" s="19"/>
      <c r="C31" s="19"/>
      <c r="D31" s="21" t="s">
        <v>72</v>
      </c>
      <c r="E31" s="22" t="s">
        <v>73</v>
      </c>
      <c r="F31" s="22" t="s">
        <v>74</v>
      </c>
      <c r="G31" s="17">
        <v>2.5</v>
      </c>
      <c r="H31" s="18">
        <v>2.5</v>
      </c>
      <c r="I31" s="34"/>
      <c r="J31" s="35"/>
    </row>
    <row r="32" ht="29" customHeight="1" spans="1:10">
      <c r="A32" s="5"/>
      <c r="B32" s="19"/>
      <c r="C32" s="19"/>
      <c r="D32" s="21" t="s">
        <v>75</v>
      </c>
      <c r="E32" s="22" t="s">
        <v>76</v>
      </c>
      <c r="F32" s="25" t="s">
        <v>77</v>
      </c>
      <c r="G32" s="17">
        <v>2.5</v>
      </c>
      <c r="H32" s="18">
        <v>2.5</v>
      </c>
      <c r="I32" s="34"/>
      <c r="J32" s="35"/>
    </row>
    <row r="33" ht="29" customHeight="1" spans="1:10">
      <c r="A33" s="5"/>
      <c r="B33" s="19"/>
      <c r="C33" s="26" t="s">
        <v>78</v>
      </c>
      <c r="D33" s="21" t="s">
        <v>79</v>
      </c>
      <c r="E33" s="22" t="s">
        <v>80</v>
      </c>
      <c r="F33" s="27" t="s">
        <v>81</v>
      </c>
      <c r="G33" s="17">
        <v>3</v>
      </c>
      <c r="H33" s="18">
        <v>3</v>
      </c>
      <c r="I33" s="34"/>
      <c r="J33" s="35"/>
    </row>
    <row r="34" ht="29" customHeight="1" spans="1:10">
      <c r="A34" s="5"/>
      <c r="B34" s="19"/>
      <c r="C34" s="26"/>
      <c r="D34" s="21" t="s">
        <v>82</v>
      </c>
      <c r="E34" s="22" t="s">
        <v>83</v>
      </c>
      <c r="F34" s="27" t="s">
        <v>84</v>
      </c>
      <c r="G34" s="17">
        <v>3</v>
      </c>
      <c r="H34" s="18">
        <v>3</v>
      </c>
      <c r="I34" s="34"/>
      <c r="J34" s="35"/>
    </row>
    <row r="35" ht="29" customHeight="1" spans="1:10">
      <c r="A35" s="5"/>
      <c r="B35" s="19"/>
      <c r="C35" s="26"/>
      <c r="D35" s="21" t="s">
        <v>85</v>
      </c>
      <c r="E35" s="22" t="s">
        <v>86</v>
      </c>
      <c r="F35" s="27" t="s">
        <v>87</v>
      </c>
      <c r="G35" s="17">
        <v>4</v>
      </c>
      <c r="H35" s="18">
        <v>4</v>
      </c>
      <c r="I35" s="34"/>
      <c r="J35" s="35"/>
    </row>
    <row r="36" ht="36" customHeight="1" spans="1:10">
      <c r="A36" s="5"/>
      <c r="B36" s="16" t="s">
        <v>88</v>
      </c>
      <c r="C36" s="28" t="s">
        <v>89</v>
      </c>
      <c r="D36" s="21" t="s">
        <v>90</v>
      </c>
      <c r="E36" s="22" t="s">
        <v>91</v>
      </c>
      <c r="F36" s="23">
        <v>0.05</v>
      </c>
      <c r="G36" s="17">
        <v>20</v>
      </c>
      <c r="H36" s="18">
        <v>18</v>
      </c>
      <c r="I36" s="34" t="s">
        <v>92</v>
      </c>
      <c r="J36" s="35"/>
    </row>
    <row r="37" ht="29" customHeight="1" spans="1:10">
      <c r="A37" s="5"/>
      <c r="B37" s="5" t="s">
        <v>93</v>
      </c>
      <c r="C37" s="5" t="s">
        <v>94</v>
      </c>
      <c r="D37" s="21" t="s">
        <v>95</v>
      </c>
      <c r="E37" s="22" t="s">
        <v>96</v>
      </c>
      <c r="F37" s="23">
        <v>1</v>
      </c>
      <c r="G37" s="17">
        <v>5</v>
      </c>
      <c r="H37" s="18">
        <v>5</v>
      </c>
      <c r="I37" s="34"/>
      <c r="J37" s="35"/>
    </row>
    <row r="38" ht="22.5" customHeight="1" spans="1:10">
      <c r="A38" s="21" t="s">
        <v>97</v>
      </c>
      <c r="B38" s="21"/>
      <c r="C38" s="21"/>
      <c r="D38" s="21"/>
      <c r="E38" s="21"/>
      <c r="F38" s="21"/>
      <c r="G38" s="29">
        <f>SUM(G14:G37)+G7</f>
        <v>100</v>
      </c>
      <c r="H38" s="29">
        <f>SUM(H14:H37)+J7</f>
        <v>97.9097189315909</v>
      </c>
      <c r="I38" s="34"/>
      <c r="J38" s="35"/>
    </row>
  </sheetData>
  <mergeCells count="35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22:J22"/>
    <mergeCell ref="I23:J23"/>
    <mergeCell ref="I24:J24"/>
    <mergeCell ref="I36:J36"/>
    <mergeCell ref="I37:J37"/>
    <mergeCell ref="A38:F38"/>
    <mergeCell ref="I38:J38"/>
    <mergeCell ref="A11:A12"/>
    <mergeCell ref="A13:A37"/>
    <mergeCell ref="B14:B32"/>
    <mergeCell ref="B33:B35"/>
    <mergeCell ref="C14:C22"/>
    <mergeCell ref="C24:C32"/>
    <mergeCell ref="C33:C35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6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2024-05-11T04:42:00Z</dcterms:created>
  <dcterms:modified xsi:type="dcterms:W3CDTF">2025-08-28T08:33:20Z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2753CB3E61A279AB7643E2673E3C5958_43</vt:lpwstr>
  </property>
  <property fmtid="{D5CDD505-2E9C-101B-9397-08002B2CF9AE}" pid="3" name="KSOProductBuildVer">
    <vt:lpwstr>2052-12.1.0.21171</vt:lpwstr>
  </property>
</Properties>
</file>