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2024年项目支出绩效自评表-抗战馆爱国主义教育基地项目" sheetId="1" r:id="rId1"/>
  </sheets>
  <definedNames>
    <definedName name="_xlnm.Print_Area" localSheetId="0">'2024年项目支出绩效自评表-抗战馆爱国主义教育基地项目'!$A$1:$N$18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<sst xmlns="http://schemas.openxmlformats.org/spreadsheetml/2006/main" count="56" uniqueCount="46">
  <si>
    <t>项目支出绩效自评表</t>
  </si>
  <si>
    <t>（2024年度）</t>
  </si>
  <si>
    <t>项目名称</t>
  </si>
  <si>
    <t>抗战馆爱国主义教育基地项目</t>
  </si>
  <si>
    <t>主管部门</t>
  </si>
  <si>
    <t>中国人民抗日战争纪念馆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</si>
  <si>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</si>
  <si>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</si>
  <si>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</si>
  <si>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</si>
  <si>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</si>
  <si>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</si>
  <si>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</si>
  <si>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</si>
  <si>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</si>
  <si>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根据预算和实际支出相比对，该项目预算事项与实际落实事项相匹配，全年执行数与预算数差额约47万元的主要原因为2024年9月根据中央及北京市要求，为提前筹划中央重大纪念活动做好服务保障工作，抗战馆闭馆实施展陈改造，原本安排于本年度第四季度执行的事项进行了调整暂缓执行，致使项目资金结余。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</si>
  <si>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</si>
  <si>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</si>
  <si>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</si>
  <si>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</si>
  <si>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</si>
  <si>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</si>
  <si>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</si>
  <si>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保障爱国主义教育基地运转良好，保障志愿者活动顺利进行。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</si>
  <si>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</si>
  <si>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</si>
  <si>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</si>
  <si>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</si>
  <si>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</si>
  <si>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</si>
  <si>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</si>
  <si>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</si>
  <si>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</si>
  <si>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保障爱国主义活动项目顺利完成</t>
  </si>
  <si>
    <t>优</t>
  </si>
  <si>
    <t>成本指标</t>
  </si>
  <si>
    <t>经济成本指标</t>
  </si>
  <si>
    <t>项目总成本</t>
  </si>
  <si>
    <t>≤80万元</t>
  </si>
  <si>
    <t>根据预算和实际支出相比对，该项目预算事项与实际落实事项相匹配，全年执行数与预算数差额约47万元的主要原因为2024年9月根据中央及北京市要求，抗战馆闭馆实施展陈改造，原本安排于本年度第四季度执行的事项进行了调整暂缓执行，致使项目资金结余。</t>
  </si>
  <si>
    <t>社会效益指标</t>
  </si>
  <si>
    <t>提升爱国主义教育基地宣传水平</t>
  </si>
  <si>
    <t>满意度指标</t>
  </si>
  <si>
    <t>服务对象满意度指标</t>
  </si>
  <si>
    <t>纪念馆观众满意度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</si>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</sst>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4" fillId="0" borderId="1" xfId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S18"/>
  <sheetViews>
    <sheetView tabSelected="1" view="pageBreakPreview" zoomScaleNormal="100" workbookViewId="0">
      <selection activeCell="V11" sqref="V11"/>
    </sheetView>
  </sheetViews>
  <sheetFormatPr defaultColWidth="9" defaultRowHeight="13.5"/>
  <cols>
    <col min="3" max="3" width="11.8849557522124" customWidth="1"/>
    <col min="6" max="6" width="7.10619469026549" customWidth="1"/>
    <col min="7" max="7" width="12.7787610619469" customWidth="1"/>
    <col min="11" max="11" width="5.91150442477876" customWidth="1"/>
    <col min="12" max="12" width="5.64601769911504" customWidth="1"/>
    <col min="14" max="14" width="10.7610619469027" customWidth="1"/>
    <col min="15" max="15" width="9" hidden="1" customWidth="1"/>
    <col min="16" max="16" width="10.5309734513274" hidden="1" customWidth="1"/>
    <col min="17" max="18" width="9" hidden="1" customWidth="1"/>
    <col min="19" max="19" width="24.6902654867257" hidden="1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9">
      <c r="A6" s="3"/>
      <c r="B6" s="3"/>
      <c r="C6" s="4" t="s">
        <v>14</v>
      </c>
      <c r="D6" s="4"/>
      <c r="E6" s="5">
        <v>80</v>
      </c>
      <c r="F6" s="5">
        <f>E6</f>
        <v>80</v>
      </c>
      <c r="G6" s="5"/>
      <c r="H6" s="5">
        <f>325555.24/10000</f>
        <v>32.555524</v>
      </c>
      <c r="I6" s="5"/>
      <c r="J6" s="3">
        <v>10</v>
      </c>
      <c r="K6" s="3"/>
      <c r="L6" s="12">
        <f>ROUND(H6/F6,4)</f>
        <v>0.4069</v>
      </c>
      <c r="M6" s="12"/>
      <c r="N6" s="3">
        <f>ROUND(J6*L6,1)</f>
        <v>4.1</v>
      </c>
      <c r="O6" s="13" t="s">
        <v>15</v>
      </c>
      <c r="P6" s="13"/>
      <c r="Q6" s="13"/>
      <c r="R6" s="13"/>
      <c r="S6" s="13"/>
    </row>
    <row r="7" spans="1:19">
      <c r="A7" s="3"/>
      <c r="B7" s="3"/>
      <c r="C7" s="3" t="s">
        <v>16</v>
      </c>
      <c r="D7" s="3"/>
      <c r="E7" s="5"/>
      <c r="F7" s="5">
        <f>E7</f>
        <v>0</v>
      </c>
      <c r="G7" s="5"/>
      <c r="H7" s="5"/>
      <c r="I7" s="5"/>
      <c r="J7" s="3" t="s">
        <v>17</v>
      </c>
      <c r="K7" s="3"/>
      <c r="L7" s="3"/>
      <c r="M7" s="3"/>
      <c r="N7" s="3" t="s">
        <v>17</v>
      </c>
      <c r="O7" s="13"/>
      <c r="P7" s="13"/>
      <c r="Q7" s="13"/>
      <c r="R7" s="13"/>
      <c r="S7" s="13"/>
    </row>
    <row r="8" spans="1:19">
      <c r="A8" s="3"/>
      <c r="B8" s="3"/>
      <c r="C8" s="3" t="s">
        <v>18</v>
      </c>
      <c r="D8" s="3"/>
      <c r="E8" s="3"/>
      <c r="F8" s="3"/>
      <c r="G8" s="3"/>
      <c r="H8" s="5"/>
      <c r="I8" s="5"/>
      <c r="J8" s="3" t="s">
        <v>17</v>
      </c>
      <c r="K8" s="3"/>
      <c r="L8" s="3"/>
      <c r="M8" s="3"/>
      <c r="N8" s="3" t="s">
        <v>17</v>
      </c>
      <c r="O8" s="13"/>
      <c r="P8" s="13"/>
      <c r="Q8" s="13"/>
      <c r="R8" s="13"/>
      <c r="S8" s="13"/>
    </row>
    <row r="9" ht="35" customHeight="1" spans="1:19">
      <c r="A9" s="3"/>
      <c r="B9" s="3"/>
      <c r="C9" s="3" t="s">
        <v>19</v>
      </c>
      <c r="D9" s="3"/>
      <c r="E9" s="6">
        <f>E6</f>
        <v>80</v>
      </c>
      <c r="F9" s="6">
        <f>F6</f>
        <v>80</v>
      </c>
      <c r="G9" s="3"/>
      <c r="H9" s="5"/>
      <c r="I9" s="5"/>
      <c r="J9" s="3" t="s">
        <v>17</v>
      </c>
      <c r="K9" s="3"/>
      <c r="L9" s="3"/>
      <c r="M9" s="3"/>
      <c r="N9" s="3" t="s">
        <v>17</v>
      </c>
      <c r="O9" s="13"/>
      <c r="P9" s="13"/>
      <c r="Q9" s="13"/>
      <c r="R9" s="13"/>
      <c r="S9" s="13"/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25.95" customHeight="1" spans="1:14">
      <c r="A11" s="3"/>
      <c r="B11" s="3" t="s">
        <v>23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  <c r="N11" s="3"/>
    </row>
    <row r="12" spans="1:14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3"/>
      <c r="B14" s="3" t="s">
        <v>31</v>
      </c>
      <c r="C14" s="7" t="s">
        <v>32</v>
      </c>
      <c r="D14" s="8" t="s">
        <v>33</v>
      </c>
      <c r="E14" s="8"/>
      <c r="F14" s="8"/>
      <c r="G14" s="3" t="s">
        <v>34</v>
      </c>
      <c r="H14" s="3">
        <v>40</v>
      </c>
      <c r="I14" s="14">
        <v>40</v>
      </c>
      <c r="J14" s="15"/>
      <c r="K14" s="5">
        <v>40</v>
      </c>
      <c r="L14" s="5"/>
      <c r="M14" s="3"/>
      <c r="N14" s="3"/>
    </row>
    <row r="15" ht="146" customHeight="1" spans="1:14">
      <c r="A15" s="3"/>
      <c r="B15" s="9" t="s">
        <v>35</v>
      </c>
      <c r="C15" s="3" t="s">
        <v>36</v>
      </c>
      <c r="D15" s="8" t="s">
        <v>37</v>
      </c>
      <c r="E15" s="8"/>
      <c r="F15" s="8"/>
      <c r="G15" s="3" t="s">
        <v>38</v>
      </c>
      <c r="H15" s="3">
        <v>32.56</v>
      </c>
      <c r="I15" s="14">
        <v>20</v>
      </c>
      <c r="J15" s="15"/>
      <c r="K15" s="5">
        <v>20</v>
      </c>
      <c r="L15" s="5"/>
      <c r="M15" s="16" t="s">
        <v>39</v>
      </c>
      <c r="N15" s="16"/>
    </row>
    <row r="16" spans="1:14">
      <c r="A16" s="3"/>
      <c r="B16" s="3"/>
      <c r="C16" s="3" t="s">
        <v>40</v>
      </c>
      <c r="D16" s="8" t="s">
        <v>41</v>
      </c>
      <c r="E16" s="8"/>
      <c r="F16" s="8"/>
      <c r="G16" s="10" t="s">
        <v>34</v>
      </c>
      <c r="H16" s="3">
        <v>20</v>
      </c>
      <c r="I16" s="3">
        <v>20</v>
      </c>
      <c r="J16" s="3"/>
      <c r="K16" s="5">
        <v>20</v>
      </c>
      <c r="L16" s="5"/>
      <c r="M16" s="3"/>
      <c r="N16" s="3"/>
    </row>
    <row r="17" ht="22.5" spans="1:14">
      <c r="A17" s="3"/>
      <c r="B17" s="3" t="s">
        <v>42</v>
      </c>
      <c r="C17" s="3" t="s">
        <v>43</v>
      </c>
      <c r="D17" s="8" t="s">
        <v>44</v>
      </c>
      <c r="E17" s="8"/>
      <c r="F17" s="8"/>
      <c r="G17" s="10">
        <v>0.9</v>
      </c>
      <c r="H17" s="3">
        <v>10</v>
      </c>
      <c r="I17" s="3">
        <v>10</v>
      </c>
      <c r="J17" s="3"/>
      <c r="K17" s="5">
        <v>10</v>
      </c>
      <c r="L17" s="5"/>
      <c r="M17" s="3"/>
      <c r="N17" s="3"/>
    </row>
    <row r="18" spans="1:14">
      <c r="A18" s="11" t="s">
        <v>45</v>
      </c>
      <c r="B18" s="11"/>
      <c r="C18" s="11"/>
      <c r="D18" s="11"/>
      <c r="E18" s="11"/>
      <c r="F18" s="11"/>
      <c r="G18" s="11"/>
      <c r="H18" s="11"/>
      <c r="I18" s="11">
        <f>SUM(I14:J17)+J6</f>
        <v>100</v>
      </c>
      <c r="J18" s="11"/>
      <c r="K18" s="17">
        <f>SUM(K14:L17)+N6</f>
        <v>94.1</v>
      </c>
      <c r="L18" s="17"/>
      <c r="M18" s="3"/>
      <c r="N18" s="3"/>
    </row>
  </sheetData>
  <mergeCells count="6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18:H18"/>
    <mergeCell ref="I18:J18"/>
    <mergeCell ref="K18:L18"/>
    <mergeCell ref="M18:N18"/>
    <mergeCell ref="A10:A11"/>
    <mergeCell ref="A12:A17"/>
    <mergeCell ref="B12:B13"/>
    <mergeCell ref="C12:C13"/>
    <mergeCell ref="G12:G13"/>
    <mergeCell ref="H12:H13"/>
    <mergeCell ref="A5:B9"/>
    <mergeCell ref="O6:S9"/>
    <mergeCell ref="D12:F13"/>
    <mergeCell ref="I12:J13"/>
    <mergeCell ref="K12:L13"/>
    <mergeCell ref="M12:N1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2024年项目支出绩效自评表-抗战馆爱国主义教育基地项目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2025-05-20T01:40:00Z</dcterms:created>
  <dcterms:modified xsi:type="dcterms:W3CDTF">2025-08-21T06:40:55Z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C9222441E8E046C5859F58596AB03A42_11</vt:lpwstr>
  </property>
  <property fmtid="{D5CDD505-2E9C-101B-9397-08002B2CF9AE}" pid="3" name="KSOProductBuildVer">
    <vt:lpwstr>2052-12.1.0.21915</vt:lpwstr>
  </property>
</Properties>
</file>