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中央补助地方博物馆免费开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<sst xmlns="http://schemas.openxmlformats.org/spreadsheetml/2006/main" count="69" uniqueCount="55">
  <si>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项目支出绩效自评表</t>
  </si>
  <si>
    <t>（2024年度）</t>
  </si>
  <si>
    <t>项目名称</t>
  </si>
  <si>
    <t>中央补助地方博物馆免费开放</t>
  </si>
  <si>
    <t>主管部门</t>
  </si>
  <si>
    <t>中共北京市委宣传部</t>
  </si>
  <si>
    <t>实施单位</t>
  </si>
  <si>
    <t>中国人民抗日战争纪念馆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</si>
  <si>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</si>
  <si>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</si>
  <si>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</si>
  <si>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</si>
  <si>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</si>
  <si>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</si>
  <si>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</si>
  <si>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</si>
  <si>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</si>
  <si>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</si>
  <si>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</si>
  <si>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</si>
  <si>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</si>
  <si>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</si>
  <si>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</si>
  <si>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中央补助地方博物馆纪念馆免费开放专项资金管理暂行办法》规定，专项资金由中央财政设立，用于补助博物馆、纪念馆免费开放所需经费支出，鼓励改善陈列布展，支持重点博物馆提升服务能力，对免费开放工作成绩突出的省份给予奖励。地方财政应当保障本地区免费开放博物馆、纪念馆日常运转经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</si>
  <si>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</si>
  <si>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</si>
  <si>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</si>
  <si>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</si>
  <si>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</si>
  <si>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</si>
  <si>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</si>
  <si>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</si>
  <si>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</si>
  <si>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资金支付</t>
  </si>
  <si>
    <t>170万元</t>
  </si>
  <si>
    <t>2024年9月抗战馆闭馆实施展陈改造，原本安排于本年度第四季度执行的事项进行了调整暂缓执行，致使项目资金结余。</t>
  </si>
  <si>
    <t>质量指标</t>
  </si>
  <si>
    <t>完成质量良好</t>
  </si>
  <si>
    <t>定性优</t>
  </si>
  <si>
    <t>优</t>
  </si>
  <si>
    <t>时效指标</t>
  </si>
  <si>
    <t>支出计划完成率</t>
  </si>
  <si>
    <t>社会效益指标</t>
  </si>
  <si>
    <t>提升服务能力</t>
  </si>
  <si>
    <t>提升博物馆服务能力</t>
  </si>
  <si>
    <t>成本指标</t>
  </si>
  <si>
    <t>经济成本指标</t>
  </si>
  <si>
    <t>项目总成本</t>
  </si>
  <si>
    <t>≤170万元</t>
  </si>
  <si>
    <t>满意度指标</t>
  </si>
  <si>
    <t>服务对象满意度指标</t>
  </si>
  <si>
    <t>观众满意度</t>
  </si>
  <si>
    <t>≥80%</t>
  </si>
  <si>
    <t>根据各类反馈（如网媒报道等），观众满意度极好，未见不满意或提出建议等事项。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</si>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</sst>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Normal="100" workbookViewId="0">
      <selection activeCell="R16" sqref="R16"/>
    </sheetView>
  </sheetViews>
  <sheetFormatPr defaultColWidth="9" defaultRowHeight="13.5"/>
  <cols>
    <col min="3" max="3" width="11.8849557522124" customWidth="1"/>
    <col min="6" max="6" width="4.99115044247788" customWidth="1"/>
    <col min="7" max="7" width="12.6902654867257" customWidth="1"/>
    <col min="8" max="8" width="9.3716814159292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3"/>
      <c r="B6" s="3"/>
      <c r="C6" s="4" t="s">
        <v>15</v>
      </c>
      <c r="D6" s="4"/>
      <c r="E6" s="5">
        <v>170</v>
      </c>
      <c r="F6" s="5">
        <f>F7</f>
        <v>170</v>
      </c>
      <c r="G6" s="5"/>
      <c r="H6" s="5">
        <f>H7</f>
        <v>142.810183</v>
      </c>
      <c r="I6" s="5"/>
      <c r="J6" s="3">
        <v>10</v>
      </c>
      <c r="K6" s="3"/>
      <c r="L6" s="17">
        <f>ROUND(H6/F6,4)</f>
        <v>0.8401</v>
      </c>
      <c r="M6" s="17"/>
      <c r="N6" s="3">
        <f>ROUND(J6*L6,1)</f>
        <v>8.4</v>
      </c>
    </row>
    <row r="7" spans="1:14">
      <c r="A7" s="3"/>
      <c r="B7" s="3"/>
      <c r="C7" s="3" t="s">
        <v>16</v>
      </c>
      <c r="D7" s="3"/>
      <c r="E7" s="5">
        <v>170</v>
      </c>
      <c r="F7" s="5">
        <f>E7</f>
        <v>170</v>
      </c>
      <c r="G7" s="5"/>
      <c r="H7" s="5">
        <v>142.810183</v>
      </c>
      <c r="I7" s="5"/>
      <c r="J7" s="3" t="s">
        <v>17</v>
      </c>
      <c r="K7" s="3"/>
      <c r="L7" s="3"/>
      <c r="M7" s="3"/>
      <c r="N7" s="3" t="s">
        <v>17</v>
      </c>
    </row>
    <row r="8" spans="1:14">
      <c r="A8" s="3"/>
      <c r="B8" s="3"/>
      <c r="C8" s="3" t="s">
        <v>18</v>
      </c>
      <c r="D8" s="3"/>
      <c r="E8" s="3"/>
      <c r="F8" s="3"/>
      <c r="G8" s="3"/>
      <c r="H8" s="5"/>
      <c r="I8" s="5"/>
      <c r="J8" s="3" t="s">
        <v>17</v>
      </c>
      <c r="K8" s="3"/>
      <c r="L8" s="3"/>
      <c r="M8" s="3"/>
      <c r="N8" s="3" t="s">
        <v>17</v>
      </c>
    </row>
    <row r="9" spans="1:14">
      <c r="A9" s="3"/>
      <c r="B9" s="3"/>
      <c r="C9" s="3" t="s">
        <v>19</v>
      </c>
      <c r="D9" s="3"/>
      <c r="E9" s="3"/>
      <c r="F9" s="3"/>
      <c r="G9" s="3"/>
      <c r="H9" s="5"/>
      <c r="I9" s="5"/>
      <c r="J9" s="3" t="s">
        <v>17</v>
      </c>
      <c r="K9" s="3"/>
      <c r="L9" s="3"/>
      <c r="M9" s="3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62" customHeight="1" spans="1:14">
      <c r="A11" s="3"/>
      <c r="B11" s="6" t="s">
        <v>23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spans="1:14">
      <c r="A12" s="3" t="s">
        <v>24</v>
      </c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12</v>
      </c>
      <c r="J12" s="3"/>
      <c r="K12" s="3" t="s">
        <v>14</v>
      </c>
      <c r="L12" s="3"/>
      <c r="M12" s="3" t="s">
        <v>30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94" customHeight="1" spans="1:14">
      <c r="A14" s="3"/>
      <c r="B14" s="7" t="s">
        <v>31</v>
      </c>
      <c r="C14" s="7" t="s">
        <v>32</v>
      </c>
      <c r="D14" s="8" t="s">
        <v>33</v>
      </c>
      <c r="E14" s="8"/>
      <c r="F14" s="8"/>
      <c r="G14" s="3" t="s">
        <v>34</v>
      </c>
      <c r="H14" s="9">
        <f>H6</f>
        <v>142.810183</v>
      </c>
      <c r="I14" s="18">
        <v>15</v>
      </c>
      <c r="J14" s="19"/>
      <c r="K14" s="5">
        <f>H14/170*I14</f>
        <v>12.6008985</v>
      </c>
      <c r="L14" s="5"/>
      <c r="M14" s="3" t="s">
        <v>35</v>
      </c>
      <c r="N14" s="3"/>
    </row>
    <row r="15" spans="1:14">
      <c r="A15" s="3"/>
      <c r="B15" s="10"/>
      <c r="C15" s="3" t="s">
        <v>36</v>
      </c>
      <c r="D15" s="8" t="s">
        <v>37</v>
      </c>
      <c r="E15" s="8"/>
      <c r="F15" s="8"/>
      <c r="G15" s="11" t="s">
        <v>38</v>
      </c>
      <c r="H15" s="11" t="s">
        <v>39</v>
      </c>
      <c r="I15" s="18">
        <v>15</v>
      </c>
      <c r="J15" s="19"/>
      <c r="K15" s="20">
        <v>15</v>
      </c>
      <c r="L15" s="21"/>
      <c r="M15" s="3"/>
      <c r="N15" s="3"/>
    </row>
    <row r="16" ht="102" customHeight="1" spans="1:14">
      <c r="A16" s="3"/>
      <c r="B16" s="10"/>
      <c r="C16" s="3" t="s">
        <v>40</v>
      </c>
      <c r="D16" s="8" t="s">
        <v>41</v>
      </c>
      <c r="E16" s="8"/>
      <c r="F16" s="8"/>
      <c r="G16" s="11">
        <v>1</v>
      </c>
      <c r="H16" s="12">
        <f>L6</f>
        <v>0.8401</v>
      </c>
      <c r="I16" s="18">
        <v>15</v>
      </c>
      <c r="J16" s="19"/>
      <c r="K16" s="20">
        <f>I16*H16</f>
        <v>12.6015</v>
      </c>
      <c r="L16" s="21"/>
      <c r="M16" s="3" t="s">
        <v>35</v>
      </c>
      <c r="N16" s="3"/>
    </row>
    <row r="17" spans="1:14">
      <c r="A17" s="3"/>
      <c r="B17" s="3"/>
      <c r="C17" s="3" t="s">
        <v>42</v>
      </c>
      <c r="D17" s="8" t="s">
        <v>43</v>
      </c>
      <c r="E17" s="8"/>
      <c r="F17" s="8"/>
      <c r="G17" s="11" t="s">
        <v>38</v>
      </c>
      <c r="H17" s="11" t="s">
        <v>39</v>
      </c>
      <c r="I17" s="3">
        <v>15</v>
      </c>
      <c r="J17" s="3"/>
      <c r="K17" s="5">
        <v>15</v>
      </c>
      <c r="L17" s="5"/>
      <c r="M17" s="3"/>
      <c r="N17" s="3"/>
    </row>
    <row r="18" spans="1:14">
      <c r="A18" s="3"/>
      <c r="B18" s="3"/>
      <c r="C18" s="3"/>
      <c r="D18" s="8" t="s">
        <v>44</v>
      </c>
      <c r="E18" s="8"/>
      <c r="F18" s="8"/>
      <c r="G18" s="11" t="s">
        <v>38</v>
      </c>
      <c r="H18" s="11" t="s">
        <v>39</v>
      </c>
      <c r="I18" s="3">
        <v>10</v>
      </c>
      <c r="J18" s="3"/>
      <c r="K18" s="5">
        <v>10</v>
      </c>
      <c r="L18" s="5"/>
      <c r="M18" s="3"/>
      <c r="N18" s="3"/>
    </row>
    <row r="19" spans="1:14">
      <c r="A19" s="3"/>
      <c r="B19" s="3" t="s">
        <v>45</v>
      </c>
      <c r="C19" s="3" t="s">
        <v>46</v>
      </c>
      <c r="D19" s="13" t="s">
        <v>47</v>
      </c>
      <c r="E19" s="14"/>
      <c r="F19" s="15"/>
      <c r="G19" s="11" t="s">
        <v>48</v>
      </c>
      <c r="H19" s="9">
        <f>H6</f>
        <v>142.810183</v>
      </c>
      <c r="I19" s="18">
        <v>10</v>
      </c>
      <c r="J19" s="19"/>
      <c r="K19" s="5">
        <v>10</v>
      </c>
      <c r="L19" s="5"/>
      <c r="M19" s="18"/>
      <c r="N19" s="19"/>
    </row>
    <row r="20" ht="61" customHeight="1" spans="1:14">
      <c r="A20" s="3"/>
      <c r="B20" s="3" t="s">
        <v>49</v>
      </c>
      <c r="C20" s="3" t="s">
        <v>50</v>
      </c>
      <c r="D20" s="8" t="s">
        <v>51</v>
      </c>
      <c r="E20" s="8"/>
      <c r="F20" s="8"/>
      <c r="G20" s="11" t="s">
        <v>52</v>
      </c>
      <c r="H20" s="11" t="s">
        <v>52</v>
      </c>
      <c r="I20" s="3">
        <v>10</v>
      </c>
      <c r="J20" s="3"/>
      <c r="K20" s="5">
        <v>10</v>
      </c>
      <c r="L20" s="5"/>
      <c r="M20" s="6" t="s">
        <v>53</v>
      </c>
      <c r="N20" s="6"/>
    </row>
    <row r="21" spans="1:14">
      <c r="A21" s="16" t="s">
        <v>54</v>
      </c>
      <c r="B21" s="16"/>
      <c r="C21" s="16"/>
      <c r="D21" s="16"/>
      <c r="E21" s="16"/>
      <c r="F21" s="16"/>
      <c r="G21" s="16"/>
      <c r="H21" s="16"/>
      <c r="I21" s="16">
        <f>SUM(I14:J20)+J6</f>
        <v>100</v>
      </c>
      <c r="J21" s="16"/>
      <c r="K21" s="22">
        <f>SUM(K14:L20)+N6</f>
        <v>93.6023985</v>
      </c>
      <c r="L21" s="22"/>
      <c r="M21" s="3"/>
      <c r="N21" s="3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2:B13"/>
    <mergeCell ref="B14:B16"/>
    <mergeCell ref="B17:B18"/>
    <mergeCell ref="C12:C13"/>
    <mergeCell ref="C17:C18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2024年项目支出绩效自评表-中央补助地方博物馆免费开放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2025-05-20T01:37:00Z</dcterms:created>
  <dcterms:modified xsi:type="dcterms:W3CDTF">2025-08-21T06:43:03Z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E01FA0C836C74139B416C16C362C07BC_11</vt:lpwstr>
  </property>
  <property fmtid="{D5CDD505-2E9C-101B-9397-08002B2CF9AE}" pid="3" name="KSOProductBuildVer">
    <vt:lpwstr>2052-12.1.0.21915</vt:lpwstr>
  </property>
</Properties>
</file>