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mc:AlternateContent xmlns:mc="http://schemas.openxmlformats.org/markup-compatibility/2006">
    <mc:Choice Requires="x15">
      <x15ac:absPath xmlns:x15ac="http://schemas.microsoft.com/office/spreadsheetml/2010/11/ac" url="F:\196-北京市社会科学院0823\2024年度部门绩效评价情况823\"/>
    </mc:Choice>
  </mc:AlternateContent>
  <xr:revisionPtr revIDLastSave="0" documentId="13_ncr:1_{CB377C26-E911-4C20-B6C3-4BB530966CA7}" xr6:coauthVersionLast="47" xr6:coauthVersionMax="47" xr10:uidLastSave="{00000000-0000-0000-0000-000000000000}"/>
  <bookViews>
    <workbookView xWindow="-120" yWindow="-120" windowWidth="29040" windowHeight="15720" firstSheet="1" activeTab="1" xr2:uid="{00000000-000D-0000-FFFF-FFFF00000000}"/>
  </bookViews>
  <sheets>
    <sheet name="Sheet1" sheetId="1" state="hidden" r:id="rId1"/>
    <sheet name="Sheet3" sheetId="3" r:id="rId2"/>
  </sheets>
  <definedNames>
    <definedName name="_xlnm._FilterDatabase" localSheetId="0" hidden="1">Sheet1!$A$1:$G$19</definedName>
  </definedNames>
  <calcPr calcId="191029"/>
</workbook>
</file>

<file path=xl/calcChain.xml><?xml version="1.0" encoding="utf-8"?>
<calcChain xmlns="http://schemas.openxmlformats.org/spreadsheetml/2006/main">
  <c r="G39" i="3" l="1"/>
  <c r="F39" i="3"/>
  <c r="E4" i="3"/>
</calcChain>
</file>

<file path=xl/sharedStrings.xml><?xml version="1.0" encoding="utf-8"?>
<sst xmlns="http://schemas.openxmlformats.org/spreadsheetml/2006/main" count="226" uniqueCount="131">
  <si>
    <t>指标             性质</t>
  </si>
  <si>
    <t>指标             值</t>
  </si>
  <si>
    <t>度量单位</t>
  </si>
  <si>
    <t>效益指标</t>
  </si>
  <si>
    <t>可持续影响指标</t>
  </si>
  <si>
    <t>通过引进社科人才，改善院科研团队结构，不断提升院科研学术能力及科研成果质量；为社会培养优秀人才，建设我院人才储备库，提高我院科研水平，提升社会影响力及社会服务水平。</t>
  </si>
  <si>
    <r>
      <rPr>
        <sz val="9"/>
        <rFont val="宋体"/>
        <family val="3"/>
        <charset val="134"/>
      </rPr>
      <t>定性</t>
    </r>
  </si>
  <si>
    <r>
      <rPr>
        <sz val="9"/>
        <rFont val="宋体"/>
        <family val="3"/>
        <charset val="134"/>
      </rPr>
      <t>符合要求</t>
    </r>
  </si>
  <si>
    <t/>
  </si>
  <si>
    <t>完善供水等系统配置及修复，项目完成后，符合卫健委供水标准；完成多功能厅音响设备升级，改善内部环境，为我院科研工作提供服务支撑</t>
  </si>
  <si>
    <t>社会效益指标</t>
  </si>
  <si>
    <t>实现统计数据、文献等多种类型资源的整合检索、可视化展示；进行设备升级换代，保障办公质量</t>
  </si>
  <si>
    <t>建设好北京市习近平新时代中国特色社会主义思想研究中心等11个新型智库支撑基地，为首都新型高端智库建设提供扎实的支撑平台，形成一批市内有特色、全国有影响的研究支撑平台。</t>
  </si>
  <si>
    <t>完成《北京社科志》中央重大选题备案后要求审改工作和志书调研资料收集，支持期刊的持续运营和改进，不断提高社科系统内重要刊物的影响力，为政府决策提供更有价值的参考数据</t>
  </si>
  <si>
    <t>产出指标</t>
  </si>
  <si>
    <t>质量指标</t>
  </si>
  <si>
    <t>在全市开展宣讲活动。编辑内部理论读物《大讲堂》《中心组学习辅导读本》。开展“宣讲家杯”优秀报告（党课）征集和展播活动。建设管理理论宣讲专家库。</t>
  </si>
  <si>
    <t>我院2024年拟引进博士后7人，培养在站博士后5人，按期完成中期考核和出站，博士后完成研究报告2个，通过引进社科人才，改善院科研团队结构，不断提升院科</t>
  </si>
  <si>
    <t>完成宣讲家网站各栏目及内容建设；保障宣讲家网站运维保障；保障摄录和影视制作服务质量；完成新媒体运营，实现网上良好宣传效果</t>
  </si>
  <si>
    <t>数量指标</t>
  </si>
  <si>
    <t>组织学科、研究基地小型学术研讨会、讲座2场，开展市内、外实地调研2次</t>
  </si>
  <si>
    <r>
      <rPr>
        <sz val="9"/>
        <rFont val="宋体"/>
        <family val="3"/>
        <charset val="134"/>
      </rPr>
      <t>＝</t>
    </r>
  </si>
  <si>
    <r>
      <rPr>
        <sz val="9"/>
        <rFont val="宋体"/>
        <family val="3"/>
        <charset val="134"/>
      </rPr>
      <t>4</t>
    </r>
  </si>
  <si>
    <r>
      <rPr>
        <sz val="9"/>
        <rFont val="宋体"/>
        <family val="3"/>
        <charset val="134"/>
      </rPr>
      <t>次</t>
    </r>
  </si>
  <si>
    <t>召开立项评审会2次、中期检查2次、结项评审会2次，研究成果书面鉴定等25份</t>
  </si>
  <si>
    <r>
      <rPr>
        <sz val="9"/>
        <rFont val="宋体"/>
        <family val="3"/>
        <charset val="134"/>
      </rPr>
      <t>6</t>
    </r>
  </si>
  <si>
    <t>编辑出版《北京社会科学》12期，《城市问题》12期，《北京社科之窗》10期，要报《看一眼》60期</t>
  </si>
  <si>
    <r>
      <rPr>
        <sz val="9"/>
        <rFont val="宋体"/>
        <family val="3"/>
        <charset val="134"/>
      </rPr>
      <t>94</t>
    </r>
  </si>
  <si>
    <r>
      <rPr>
        <sz val="9"/>
        <rFont val="宋体"/>
        <family val="3"/>
        <charset val="134"/>
      </rPr>
      <t>期</t>
    </r>
  </si>
  <si>
    <t>发表三报一刊文章领导批示16篇，为政府决策提供参考依</t>
  </si>
  <si>
    <r>
      <rPr>
        <sz val="9"/>
        <rFont val="宋体"/>
        <family val="3"/>
        <charset val="134"/>
      </rPr>
      <t>≥</t>
    </r>
  </si>
  <si>
    <r>
      <rPr>
        <sz val="9"/>
        <rFont val="宋体"/>
        <family val="3"/>
        <charset val="134"/>
      </rPr>
      <t>16</t>
    </r>
  </si>
  <si>
    <r>
      <rPr>
        <sz val="9"/>
        <rFont val="宋体"/>
        <family val="3"/>
        <charset val="134"/>
      </rPr>
      <t>篇</t>
    </r>
  </si>
  <si>
    <t>发表论文数量不少于155篇</t>
  </si>
  <si>
    <r>
      <rPr>
        <sz val="9"/>
        <rFont val="宋体"/>
        <family val="3"/>
        <charset val="134"/>
      </rPr>
      <t>155</t>
    </r>
  </si>
  <si>
    <t>重点课题完成研究报告10篇，发表核心期刊10篇</t>
  </si>
  <si>
    <r>
      <rPr>
        <sz val="9"/>
        <rFont val="宋体"/>
        <family val="3"/>
        <charset val="134"/>
      </rPr>
      <t>20</t>
    </r>
  </si>
  <si>
    <t>完成课题立项75项</t>
  </si>
  <si>
    <r>
      <rPr>
        <sz val="9"/>
        <rFont val="宋体"/>
        <family val="3"/>
        <charset val="134"/>
      </rPr>
      <t>75</t>
    </r>
  </si>
  <si>
    <r>
      <rPr>
        <sz val="9"/>
        <rFont val="宋体"/>
        <family val="3"/>
        <charset val="134"/>
      </rPr>
      <t>项</t>
    </r>
  </si>
  <si>
    <t>签订社科皮书出版合同9项、集刊2项、论丛6项</t>
  </si>
  <si>
    <r>
      <rPr>
        <sz val="9"/>
        <rFont val="宋体"/>
        <family val="3"/>
        <charset val="134"/>
      </rPr>
      <t>17</t>
    </r>
  </si>
  <si>
    <t>为学习宣传贯彻习近平新时代中国特色社会主义思想和党的二十大精神，组建百姓宣讲团广泛开展百姓宣讲活动，市级宣讲团开启“线上云宣讲+线下面对面宣讲”新模式，广泛开展百姓宣讲活动，预计宣讲覆盖人群不少于500万人次。</t>
  </si>
  <si>
    <r>
      <rPr>
        <sz val="9"/>
        <rFont val="宋体"/>
        <family val="3"/>
        <charset val="134"/>
      </rPr>
      <t>500</t>
    </r>
  </si>
  <si>
    <r>
      <rPr>
        <sz val="9"/>
        <rFont val="宋体"/>
        <family val="3"/>
        <charset val="134"/>
      </rPr>
      <t>万人次</t>
    </r>
  </si>
  <si>
    <t>满意度指标</t>
  </si>
  <si>
    <t>服务对象满意度指标</t>
  </si>
  <si>
    <t>职工满意度</t>
  </si>
  <si>
    <r>
      <rPr>
        <sz val="9"/>
        <rFont val="宋体"/>
        <family val="3"/>
        <charset val="134"/>
      </rPr>
      <t>90</t>
    </r>
  </si>
  <si>
    <r>
      <rPr>
        <sz val="9"/>
        <rFont val="宋体"/>
        <family val="3"/>
        <charset val="134"/>
      </rPr>
      <t>%</t>
    </r>
  </si>
  <si>
    <t>2024年部门整体绩效评价指标体系评分表</t>
  </si>
  <si>
    <t>一、当年预算执行情况（20分）</t>
  </si>
  <si>
    <t>一级指标　</t>
  </si>
  <si>
    <t>二级指标　</t>
  </si>
  <si>
    <t>预算数（万元）</t>
  </si>
  <si>
    <t>执行数（万元）</t>
  </si>
  <si>
    <t>预算执行率</t>
  </si>
  <si>
    <t>分值</t>
  </si>
  <si>
    <t>得分</t>
  </si>
  <si>
    <t>当年预算执行情况（20）</t>
  </si>
  <si>
    <t>资金总体</t>
  </si>
  <si>
    <t>基本支出</t>
  </si>
  <si>
    <t>—</t>
  </si>
  <si>
    <t>项目支出</t>
  </si>
  <si>
    <t>其他</t>
  </si>
  <si>
    <t>二、整体绩效目标实现情况（60分）</t>
  </si>
  <si>
    <t>一级指标</t>
  </si>
  <si>
    <t>三级指标　</t>
  </si>
  <si>
    <t>指标值</t>
  </si>
  <si>
    <t>完成值</t>
  </si>
  <si>
    <t>整体绩效目标实现情况（60）</t>
  </si>
  <si>
    <t>产出（30）</t>
  </si>
  <si>
    <t>数量指标1：组织学科、研究基地小型学术研讨会、讲座2场，开展市内、外实地调研2次；</t>
  </si>
  <si>
    <t>4次</t>
  </si>
  <si>
    <t>数量指标2：召开立项评审会2次、中期检查2次、结项评审会2次，研究成果书面鉴定25份；</t>
  </si>
  <si>
    <t>6次</t>
  </si>
  <si>
    <t>数量指标3：编辑出版《北京社会科学》12期，《城市问题》12期，《北京社科之窗》10期，《看一眼》60期；</t>
  </si>
  <si>
    <t>94期</t>
  </si>
  <si>
    <t>数量指标4：发表三报一刊文章等16篇；</t>
  </si>
  <si>
    <t>≥16篇</t>
  </si>
  <si>
    <t>发表理论文章38篇</t>
  </si>
  <si>
    <t>数量指标5：发表论文数量不少于100篇；</t>
  </si>
  <si>
    <t>≥100篇</t>
  </si>
  <si>
    <t>发表顶级学术期刊论文、权威期刊论文4篇，CSSCI来源期刊论文33篇，一般核心期刊63篇</t>
  </si>
  <si>
    <t>数量指标6：重点课题完成研究报告10篇，发表核心期刊10篇；</t>
  </si>
  <si>
    <t>≥20篇</t>
  </si>
  <si>
    <t>完成研究报告14篇</t>
  </si>
  <si>
    <t>数量指标7：完成课题立项75项；</t>
  </si>
  <si>
    <t>≥75项</t>
  </si>
  <si>
    <t>立项国家社科基金年度项目7项；立项市社科基金项目19项；立项院级课题100项。</t>
  </si>
  <si>
    <t>数量指标8：签订社科皮书出版合同9项、集刊2项、论丛6项；</t>
  </si>
  <si>
    <t>17项</t>
  </si>
  <si>
    <t>数量指标9：开启“线上云宣讲+线下面对面宣讲”新模式，广泛开展百姓宣讲活动，预计宣讲覆盖人群不少于500万人次</t>
  </si>
  <si>
    <t>≥500万人次</t>
  </si>
  <si>
    <t>组建学习贯彻习近平文化思想、强国复兴有我、爱我国防、“瓣瓣同心”京津冀等七个市级百姓宣讲团，开展巡讲255场，云直播9场，受众4643万人次</t>
  </si>
  <si>
    <t>质量指标1：在全市开展宣讲活动。编辑内部理论读物《大讲堂》《中心组学习辅导读本》。开展“宣讲家杯”优秀报告（党课）征集和展播活动。建设管理理论宣讲专家库。</t>
  </si>
  <si>
    <t>优</t>
  </si>
  <si>
    <t>质量指标2：社科院2024年拟引进博士后7人，培养在站博士后5人，按期完成中期考核和出站，博士后完成研究报告2个，通过引进社科人才，改善院科研团队结构，不断提升院科研水平。</t>
  </si>
  <si>
    <t>质量指标3：完成宣讲家网站各栏目及内容建设；保障宣讲家网站运维保障；保障摄录和影视制作服务质量；完成新媒体运营，实现网上良好宣传效果。</t>
  </si>
  <si>
    <t>效果（30）</t>
  </si>
  <si>
    <t>社会效益1：实现统计数据、文献等多种类型资源整合检索、可视化展示；进行设备升级换代，保障办公质量</t>
  </si>
  <si>
    <t>社会效益2：建设好北京市习近平新时代中国特色社会主义思想研究中心等11个新型智库支撑基地，为首都新型高端智库建设提供扎实的支撑平台，形成一批市内有特色、全国有影响的研究支撑平台。</t>
  </si>
  <si>
    <t>社会效益3：完成《北京社科志》中央重大选题备案后要求审改工作和志书调研资料收集，支持期刊的持续运营和改进，不断提高社科系统内重要刊物的影响力，为政府决策提供更有价值的参考数据。</t>
  </si>
  <si>
    <t>通过引进社科人才，改善院科研团队结构，不断提升院科研学术能力及科研成果质量；为社会培养优秀人才，建设社科院人才储备库，提高社科院科研水平，提升社会影响力及社会服务水平</t>
  </si>
  <si>
    <t>完善供水等系统配置及修复，项目完成后，符合卫健委供水标准；完成多功能厅音响设备升级，改善内部环境，为社科院科研工作提供服务支撑</t>
  </si>
  <si>
    <t>≥90%</t>
  </si>
  <si>
    <t>三、预算管理情况（20分）</t>
  </si>
  <si>
    <t>二级指标</t>
  </si>
  <si>
    <t>三级指标</t>
  </si>
  <si>
    <t>预算管理情况（20）</t>
  </si>
  <si>
    <t>财务管理（4）</t>
  </si>
  <si>
    <t>财务管理制度健全性</t>
  </si>
  <si>
    <t>财务管理制度健全</t>
  </si>
  <si>
    <t>资金使用合规性和安全性</t>
  </si>
  <si>
    <t>资金使用合规</t>
  </si>
  <si>
    <t>会计基础信息完善性</t>
  </si>
  <si>
    <t>基础数据信息和会计信息资料准确</t>
  </si>
  <si>
    <t>资产管理（4）</t>
  </si>
  <si>
    <t>资产管理规范性</t>
  </si>
  <si>
    <t>资产管理规范</t>
  </si>
  <si>
    <t>绩效管理（4）</t>
  </si>
  <si>
    <t>绩效管理情况</t>
  </si>
  <si>
    <t>绩效管理信息收集、汇总和分析及时性</t>
  </si>
  <si>
    <t>绩效管理信息收集、汇总和分析及时</t>
  </si>
  <si>
    <t>指标　</t>
  </si>
  <si>
    <t>2023年</t>
  </si>
  <si>
    <t>2024年</t>
  </si>
  <si>
    <t>结转结余率（4）</t>
  </si>
  <si>
    <t>部门预决算差异率（4）</t>
  </si>
  <si>
    <t>——</t>
  </si>
  <si>
    <t>合计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</si>
</sst>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43" formatCode="_ * #,##0.00_ ;_ * \-#,##0.00_ ;_ * &quot;-&quot;??_ ;_ @_ "/>
    <numFmt numFmtId="178" formatCode="0.00_ "/>
    <numFmt numFmtId="179" formatCode="0.0_ "/>
  </numFmts>
  <fonts count="8">
    <font>
      <sz val="11"/>
      <color theme="1"/>
      <name val="宋体"/>
      <charset val="134"/>
      <scheme val="minor"/>
    </font>
    <font>
      <sz val="22"/>
      <color rgb="FF000000"/>
      <name val="方正小标宋简体"/>
      <charset val="134"/>
    </font>
    <font>
      <sz val="10"/>
      <color rgb="FF000000"/>
      <name val="宋体"/>
      <family val="3"/>
      <charset val="134"/>
    </font>
    <font>
      <b/>
      <sz val="10"/>
      <color rgb="FF000000"/>
      <name val="宋体"/>
      <family val="3"/>
      <charset val="134"/>
    </font>
    <font>
      <sz val="9"/>
      <name val="宋体"/>
      <family val="3"/>
      <charset val="134"/>
    </font>
    <font>
      <sz val="9"/>
      <color rgb="FF000000"/>
      <name val="宋体"/>
      <family val="3"/>
      <charset val="134"/>
    </font>
    <font>
      <sz val="11"/>
      <color theme="1"/>
      <name val="宋体"/>
      <family val="3"/>
      <charset val="134"/>
      <scheme val="minor"/>
    </font>
    <font>
      <sz val="9"/>
      <name val="宋体"/>
      <family val="3"/>
      <charset val="134"/>
      <scheme val="minor"/>
    </font>
  </fonts>
  <fills count="4">
    <fill>
      <patternFill patternType="none"/>
    </fill>
    <fill>
      <patternFill patternType="gray125"/>
    </fill>
    <fill>
      <patternFill patternType="solid">
        <fgColor rgb="FFEFF2F7"/>
        <bgColor rgb="FFEFF2F7"/>
      </patternFill>
    </fill>
    <fill>
      <patternFill patternType="solid">
        <fgColor rgb="FFFFFFFF"/>
        <bgColor rgb="FFFFFFFF"/>
      </patternFill>
    </fill>
  </fills>
  <borders count="3">
    <border>
      <left/>
      <right/>
      <top/>
      <bottom/>
      <diagonal/>
    </border>
    <border>
      <left style="thin">
        <color auto="1"/>
      </left>
      <right style="thin">
        <color auto="1"/>
      </right>
      <top style="thin">
        <color auto="1"/>
      </top>
      <bottom style="thin">
        <color auto="1"/>
      </bottom>
      <diagonal/>
    </border>
    <border>
      <left style="thin">
        <color rgb="FFC0C0C0"/>
      </left>
      <right style="thin">
        <color rgb="FFC0C0C0"/>
      </right>
      <top style="thin">
        <color rgb="FFC0C0C0"/>
      </top>
      <bottom style="thin">
        <color rgb="FFC0C0C0"/>
      </bottom>
      <diagonal/>
    </border>
  </borders>
  <cellStyleXfs count="2">
    <xf numFmtId="0" fontId="0" fillId="0" borderId="0">
      <alignment vertical="center"/>
    </xf>
    <xf numFmtId="9" fontId="6" fillId="0" borderId="0" applyFont="0" applyFill="0" applyBorder="0" applyAlignment="0" applyProtection="0">
      <alignment vertical="center"/>
    </xf>
  </cellStyleXfs>
  <cellXfs count="30">
    <xf numFmtId="0" fontId="0" fillId="0" borderId="0" xfId="0">
      <alignment vertical="center"/>
    </xf>
    <xf numFmtId="0" fontId="0" fillId="0" borderId="0" xfId="0" applyAlignment="1">
      <alignmen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43" fontId="2" fillId="0" borderId="1" xfId="0" applyNumberFormat="1" applyFont="1" applyBorder="1" applyAlignment="1">
      <alignment horizontal="center" vertical="center" wrapText="1"/>
    </xf>
    <xf numFmtId="178" fontId="2" fillId="0" borderId="1" xfId="0" applyNumberFormat="1" applyFont="1" applyBorder="1" applyAlignment="1">
      <alignment horizontal="center" vertical="center" wrapText="1"/>
    </xf>
    <xf numFmtId="0" fontId="2" fillId="0" borderId="1" xfId="0" applyFont="1" applyBorder="1" applyAlignment="1">
      <alignment horizontal="center" vertical="center"/>
    </xf>
    <xf numFmtId="49" fontId="2" fillId="0" borderId="1" xfId="0" applyNumberFormat="1" applyFont="1" applyBorder="1" applyAlignment="1">
      <alignment horizontal="center" vertical="center" wrapText="1"/>
    </xf>
    <xf numFmtId="9" fontId="2" fillId="0" borderId="1" xfId="0" applyNumberFormat="1" applyFont="1" applyBorder="1" applyAlignment="1">
      <alignment horizontal="center" vertical="center" wrapText="1"/>
    </xf>
    <xf numFmtId="0" fontId="2" fillId="0" borderId="1" xfId="0" applyFont="1" applyBorder="1" applyAlignment="1">
      <alignment horizontal="justify" vertical="center" wrapText="1"/>
    </xf>
    <xf numFmtId="10" fontId="2" fillId="0" borderId="1" xfId="1" applyNumberFormat="1" applyFont="1" applyBorder="1" applyAlignment="1">
      <alignment horizontal="center" vertical="center" wrapText="1"/>
    </xf>
    <xf numFmtId="0" fontId="3" fillId="2" borderId="2" xfId="0" applyFont="1" applyFill="1" applyBorder="1">
      <alignment vertical="center"/>
    </xf>
    <xf numFmtId="0" fontId="3" fillId="2" borderId="2" xfId="0" applyFont="1" applyFill="1" applyBorder="1" applyAlignment="1">
      <alignment vertical="center" wrapText="1"/>
    </xf>
    <xf numFmtId="0" fontId="3" fillId="2" borderId="2" xfId="0" applyFont="1" applyFill="1" applyBorder="1" applyAlignment="1">
      <alignment horizontal="center" vertical="center" wrapText="1"/>
    </xf>
    <xf numFmtId="49" fontId="4" fillId="3" borderId="2" xfId="0" applyNumberFormat="1" applyFont="1" applyFill="1" applyBorder="1">
      <alignment vertical="center"/>
    </xf>
    <xf numFmtId="49" fontId="5" fillId="3" borderId="2" xfId="0" applyNumberFormat="1" applyFont="1" applyFill="1" applyBorder="1" applyAlignment="1">
      <alignment vertical="center" wrapText="1"/>
    </xf>
    <xf numFmtId="49" fontId="5" fillId="3" borderId="2" xfId="0" applyNumberFormat="1" applyFont="1" applyFill="1" applyBorder="1" applyAlignment="1">
      <alignment horizontal="left" vertical="center" wrapText="1"/>
    </xf>
    <xf numFmtId="49" fontId="5" fillId="3" borderId="2" xfId="0" applyNumberFormat="1" applyFont="1" applyFill="1" applyBorder="1">
      <alignment vertical="center"/>
    </xf>
    <xf numFmtId="0" fontId="3" fillId="2" borderId="2" xfId="0" applyFont="1" applyFill="1" applyBorder="1" applyAlignment="1">
      <alignment horizontal="center" vertical="center" wrapText="1"/>
    </xf>
    <xf numFmtId="49" fontId="5" fillId="3" borderId="2" xfId="0" applyNumberFormat="1" applyFont="1" applyFill="1" applyBorder="1" applyAlignment="1">
      <alignment horizontal="left" vertical="center" wrapText="1"/>
    </xf>
    <xf numFmtId="0" fontId="1" fillId="0" borderId="0" xfId="0" applyFont="1" applyAlignment="1">
      <alignment horizontal="center" wrapText="1"/>
    </xf>
    <xf numFmtId="0" fontId="1" fillId="0" borderId="0" xfId="0" applyFont="1" applyAlignment="1">
      <alignment horizontal="center"/>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2" fillId="0" borderId="1" xfId="0" applyFont="1" applyBorder="1" applyAlignment="1">
      <alignment horizontal="justify" vertical="center" wrapText="1"/>
    </xf>
    <xf numFmtId="10" fontId="2" fillId="0" borderId="1" xfId="0" applyNumberFormat="1" applyFont="1" applyBorder="1" applyAlignment="1">
      <alignment horizontal="center" vertical="center" wrapText="1"/>
    </xf>
    <xf numFmtId="0" fontId="2" fillId="0" borderId="1" xfId="0" applyFont="1" applyBorder="1" applyAlignment="1">
      <alignment horizontal="center" vertical="center"/>
    </xf>
    <xf numFmtId="179" fontId="2" fillId="0" borderId="1" xfId="0" applyNumberFormat="1" applyFont="1" applyBorder="1" applyAlignment="1">
      <alignment horizontal="center" vertical="center"/>
    </xf>
    <xf numFmtId="178" fontId="2" fillId="0" borderId="1" xfId="0" applyNumberFormat="1" applyFont="1" applyBorder="1" applyAlignment="1">
      <alignment horizontal="center" vertical="center" wrapText="1"/>
    </xf>
    <xf numFmtId="10" fontId="2" fillId="0" borderId="1" xfId="1" applyNumberFormat="1" applyFont="1" applyBorder="1" applyAlignment="1">
      <alignment horizontal="center" vertical="center" wrapText="1"/>
    </xf>
  </cellXfs>
  <cellStyles count="2">
    <cellStyle name="百分比" xfId="1" builtinId="5"/>
    <cellStyle name="常规" xfId="0" builtinId="0"/>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xr9:uid="{59DB682C-5494-4EDE-A608-00C9E5F0F923}">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xr9:uid="{267968C8-6FFD-4C36-ACC1-9EA1FD1885CA}">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www.wps.cn/officeDocument/2021/sharedlinks" Target="NUL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9"/>
  <sheetViews>
    <sheetView topLeftCell="A5" workbookViewId="0">
      <selection activeCell="C8" sqref="C8"/>
    </sheetView>
  </sheetViews>
  <sheetFormatPr defaultColWidth="8.75" defaultRowHeight="13.5"/>
  <cols>
    <col min="1" max="1" width="9.75" customWidth="1"/>
    <col min="2" max="2" width="17.125" customWidth="1"/>
    <col min="3" max="3" width="61.375" customWidth="1"/>
  </cols>
  <sheetData>
    <row r="1" spans="1:7" ht="24">
      <c r="A1" s="11"/>
      <c r="B1" s="11"/>
      <c r="C1" s="12"/>
      <c r="D1" s="13" t="s">
        <v>0</v>
      </c>
      <c r="E1" s="18" t="s">
        <v>1</v>
      </c>
      <c r="F1" s="18"/>
      <c r="G1" s="13" t="s">
        <v>2</v>
      </c>
    </row>
    <row r="2" spans="1:7" ht="33.75">
      <c r="A2" s="14" t="s">
        <v>3</v>
      </c>
      <c r="B2" s="14" t="s">
        <v>4</v>
      </c>
      <c r="C2" s="15" t="s">
        <v>5</v>
      </c>
      <c r="D2" s="16" t="s">
        <v>6</v>
      </c>
      <c r="E2" s="19" t="s">
        <v>7</v>
      </c>
      <c r="F2" s="19"/>
      <c r="G2" s="16" t="s">
        <v>8</v>
      </c>
    </row>
    <row r="3" spans="1:7" ht="22.5">
      <c r="A3" s="17" t="s">
        <v>3</v>
      </c>
      <c r="B3" s="17" t="s">
        <v>4</v>
      </c>
      <c r="C3" s="15" t="s">
        <v>9</v>
      </c>
      <c r="D3" s="16" t="s">
        <v>6</v>
      </c>
      <c r="E3" s="19" t="s">
        <v>7</v>
      </c>
      <c r="F3" s="19"/>
      <c r="G3" s="16" t="s">
        <v>8</v>
      </c>
    </row>
    <row r="4" spans="1:7" ht="22.5">
      <c r="A4" s="17" t="s">
        <v>3</v>
      </c>
      <c r="B4" s="17" t="s">
        <v>10</v>
      </c>
      <c r="C4" s="15" t="s">
        <v>11</v>
      </c>
      <c r="D4" s="16" t="s">
        <v>6</v>
      </c>
      <c r="E4" s="19" t="s">
        <v>7</v>
      </c>
      <c r="F4" s="19"/>
      <c r="G4" s="16" t="s">
        <v>8</v>
      </c>
    </row>
    <row r="5" spans="1:7" ht="33.75">
      <c r="A5" s="17" t="s">
        <v>3</v>
      </c>
      <c r="B5" s="17" t="s">
        <v>10</v>
      </c>
      <c r="C5" s="15" t="s">
        <v>12</v>
      </c>
      <c r="D5" s="16" t="s">
        <v>6</v>
      </c>
      <c r="E5" s="19" t="s">
        <v>7</v>
      </c>
      <c r="F5" s="19"/>
      <c r="G5" s="16" t="s">
        <v>8</v>
      </c>
    </row>
    <row r="6" spans="1:7" ht="33.75">
      <c r="A6" s="17" t="s">
        <v>3</v>
      </c>
      <c r="B6" s="17" t="s">
        <v>10</v>
      </c>
      <c r="C6" s="15" t="s">
        <v>13</v>
      </c>
      <c r="D6" s="16" t="s">
        <v>6</v>
      </c>
      <c r="E6" s="19" t="s">
        <v>7</v>
      </c>
      <c r="F6" s="19"/>
      <c r="G6" s="16" t="s">
        <v>8</v>
      </c>
    </row>
    <row r="7" spans="1:7" ht="22.5">
      <c r="A7" s="17" t="s">
        <v>14</v>
      </c>
      <c r="B7" s="17" t="s">
        <v>15</v>
      </c>
      <c r="C7" s="15" t="s">
        <v>16</v>
      </c>
      <c r="D7" s="16" t="s">
        <v>6</v>
      </c>
      <c r="E7" s="19" t="s">
        <v>7</v>
      </c>
      <c r="F7" s="19"/>
      <c r="G7" s="16" t="s">
        <v>8</v>
      </c>
    </row>
    <row r="8" spans="1:7" ht="68.099999999999994" customHeight="1">
      <c r="A8" s="17" t="s">
        <v>14</v>
      </c>
      <c r="B8" s="17" t="s">
        <v>15</v>
      </c>
      <c r="C8" s="15" t="s">
        <v>17</v>
      </c>
      <c r="D8" s="16" t="s">
        <v>6</v>
      </c>
      <c r="E8" s="19" t="s">
        <v>7</v>
      </c>
      <c r="F8" s="19"/>
      <c r="G8" s="16" t="s">
        <v>8</v>
      </c>
    </row>
    <row r="9" spans="1:7" ht="22.5">
      <c r="A9" s="17" t="s">
        <v>14</v>
      </c>
      <c r="B9" s="17" t="s">
        <v>15</v>
      </c>
      <c r="C9" s="15" t="s">
        <v>18</v>
      </c>
      <c r="D9" s="16" t="s">
        <v>6</v>
      </c>
      <c r="E9" s="19" t="s">
        <v>7</v>
      </c>
      <c r="F9" s="19"/>
      <c r="G9" s="16" t="s">
        <v>8</v>
      </c>
    </row>
    <row r="10" spans="1:7">
      <c r="A10" s="17" t="s">
        <v>14</v>
      </c>
      <c r="B10" s="17" t="s">
        <v>19</v>
      </c>
      <c r="C10" s="15" t="s">
        <v>20</v>
      </c>
      <c r="D10" s="16" t="s">
        <v>21</v>
      </c>
      <c r="E10" s="19" t="s">
        <v>22</v>
      </c>
      <c r="F10" s="19"/>
      <c r="G10" s="16" t="s">
        <v>23</v>
      </c>
    </row>
    <row r="11" spans="1:7">
      <c r="A11" s="17" t="s">
        <v>14</v>
      </c>
      <c r="B11" s="17" t="s">
        <v>19</v>
      </c>
      <c r="C11" s="15" t="s">
        <v>24</v>
      </c>
      <c r="D11" s="16" t="s">
        <v>21</v>
      </c>
      <c r="E11" s="19" t="s">
        <v>25</v>
      </c>
      <c r="F11" s="19"/>
      <c r="G11" s="16" t="s">
        <v>23</v>
      </c>
    </row>
    <row r="12" spans="1:7" ht="22.5">
      <c r="A12" s="17" t="s">
        <v>14</v>
      </c>
      <c r="B12" s="17" t="s">
        <v>19</v>
      </c>
      <c r="C12" s="15" t="s">
        <v>26</v>
      </c>
      <c r="D12" s="16" t="s">
        <v>21</v>
      </c>
      <c r="E12" s="19" t="s">
        <v>27</v>
      </c>
      <c r="F12" s="19"/>
      <c r="G12" s="16" t="s">
        <v>28</v>
      </c>
    </row>
    <row r="13" spans="1:7">
      <c r="A13" s="17" t="s">
        <v>14</v>
      </c>
      <c r="B13" s="17" t="s">
        <v>19</v>
      </c>
      <c r="C13" s="15" t="s">
        <v>29</v>
      </c>
      <c r="D13" s="16" t="s">
        <v>30</v>
      </c>
      <c r="E13" s="19" t="s">
        <v>31</v>
      </c>
      <c r="F13" s="19"/>
      <c r="G13" s="16" t="s">
        <v>32</v>
      </c>
    </row>
    <row r="14" spans="1:7">
      <c r="A14" s="17" t="s">
        <v>14</v>
      </c>
      <c r="B14" s="17" t="s">
        <v>19</v>
      </c>
      <c r="C14" s="15" t="s">
        <v>33</v>
      </c>
      <c r="D14" s="16" t="s">
        <v>30</v>
      </c>
      <c r="E14" s="19" t="s">
        <v>34</v>
      </c>
      <c r="F14" s="19"/>
      <c r="G14" s="16" t="s">
        <v>32</v>
      </c>
    </row>
    <row r="15" spans="1:7">
      <c r="A15" s="17" t="s">
        <v>14</v>
      </c>
      <c r="B15" s="17" t="s">
        <v>19</v>
      </c>
      <c r="C15" s="15" t="s">
        <v>35</v>
      </c>
      <c r="D15" s="16" t="s">
        <v>30</v>
      </c>
      <c r="E15" s="19" t="s">
        <v>36</v>
      </c>
      <c r="F15" s="19"/>
      <c r="G15" s="16" t="s">
        <v>32</v>
      </c>
    </row>
    <row r="16" spans="1:7">
      <c r="A16" s="17" t="s">
        <v>14</v>
      </c>
      <c r="B16" s="17" t="s">
        <v>19</v>
      </c>
      <c r="C16" s="15" t="s">
        <v>37</v>
      </c>
      <c r="D16" s="16" t="s">
        <v>30</v>
      </c>
      <c r="E16" s="19" t="s">
        <v>38</v>
      </c>
      <c r="F16" s="19"/>
      <c r="G16" s="16" t="s">
        <v>39</v>
      </c>
    </row>
    <row r="17" spans="1:7">
      <c r="A17" s="17" t="s">
        <v>14</v>
      </c>
      <c r="B17" s="17" t="s">
        <v>19</v>
      </c>
      <c r="C17" s="15" t="s">
        <v>40</v>
      </c>
      <c r="D17" s="16" t="s">
        <v>21</v>
      </c>
      <c r="E17" s="19" t="s">
        <v>41</v>
      </c>
      <c r="F17" s="19"/>
      <c r="G17" s="16" t="s">
        <v>39</v>
      </c>
    </row>
    <row r="18" spans="1:7" ht="33.75">
      <c r="A18" s="17" t="s">
        <v>14</v>
      </c>
      <c r="B18" s="17" t="s">
        <v>19</v>
      </c>
      <c r="C18" s="15" t="s">
        <v>42</v>
      </c>
      <c r="D18" s="16" t="s">
        <v>30</v>
      </c>
      <c r="E18" s="19" t="s">
        <v>43</v>
      </c>
      <c r="F18" s="19"/>
      <c r="G18" s="16" t="s">
        <v>44</v>
      </c>
    </row>
    <row r="19" spans="1:7">
      <c r="A19" s="17" t="s">
        <v>45</v>
      </c>
      <c r="B19" s="17" t="s">
        <v>46</v>
      </c>
      <c r="C19" s="15" t="s">
        <v>47</v>
      </c>
      <c r="D19" s="16" t="s">
        <v>30</v>
      </c>
      <c r="E19" s="19" t="s">
        <v>48</v>
      </c>
      <c r="F19" s="19"/>
      <c r="G19" s="16" t="s">
        <v>49</v>
      </c>
    </row>
  </sheetData>
  <autoFilter ref="A1:G19" xr:uid="{00000000-0009-0000-0000-000000000000}"/>
  <mergeCells count="19">
    <mergeCell ref="E16:F16"/>
    <mergeCell ref="E17:F17"/>
    <mergeCell ref="E18:F18"/>
    <mergeCell ref="E19:F19"/>
    <mergeCell ref="E11:F11"/>
    <mergeCell ref="E12:F12"/>
    <mergeCell ref="E13:F13"/>
    <mergeCell ref="E14:F14"/>
    <mergeCell ref="E15:F15"/>
    <mergeCell ref="E6:F6"/>
    <mergeCell ref="E7:F7"/>
    <mergeCell ref="E8:F8"/>
    <mergeCell ref="E9:F9"/>
    <mergeCell ref="E10:F10"/>
    <mergeCell ref="E1:F1"/>
    <mergeCell ref="E2:F2"/>
    <mergeCell ref="E3:F3"/>
    <mergeCell ref="E4:F4"/>
    <mergeCell ref="E5:F5"/>
  </mergeCells>
  <phoneticPr fontId="7" type="noConversion"/>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39"/>
  <sheetViews>
    <sheetView tabSelected="1" topLeftCell="A31" workbookViewId="0">
      <selection activeCell="E45" sqref="E45:E46"/>
    </sheetView>
  </sheetViews>
  <sheetFormatPr defaultColWidth="24.5" defaultRowHeight="13.5"/>
  <cols>
    <col min="1" max="1" width="10" style="1" customWidth="1"/>
    <col min="2" max="2" width="11.75" customWidth="1"/>
    <col min="3" max="3" width="27.5" customWidth="1"/>
    <col min="4" max="4" width="11.25" customWidth="1"/>
    <col min="5" max="5" width="17" customWidth="1"/>
    <col min="6" max="6" width="5.125" customWidth="1"/>
    <col min="7" max="7" width="7.875" customWidth="1"/>
    <col min="8" max="16382" width="24.5" customWidth="1"/>
  </cols>
  <sheetData>
    <row r="1" spans="1:7" ht="27">
      <c r="A1" s="20" t="s">
        <v>50</v>
      </c>
      <c r="B1" s="21"/>
      <c r="C1" s="21"/>
      <c r="D1" s="21"/>
      <c r="E1" s="21"/>
      <c r="F1" s="21"/>
      <c r="G1" s="21"/>
    </row>
    <row r="2" spans="1:7">
      <c r="A2" s="22" t="s">
        <v>51</v>
      </c>
      <c r="B2" s="22"/>
      <c r="C2" s="22"/>
      <c r="D2" s="22"/>
      <c r="E2" s="22"/>
      <c r="F2" s="22"/>
      <c r="G2" s="22"/>
    </row>
    <row r="3" spans="1:7" ht="24">
      <c r="A3" s="3" t="s">
        <v>52</v>
      </c>
      <c r="B3" s="3" t="s">
        <v>53</v>
      </c>
      <c r="C3" s="3" t="s">
        <v>54</v>
      </c>
      <c r="D3" s="3" t="s">
        <v>55</v>
      </c>
      <c r="E3" s="3" t="s">
        <v>56</v>
      </c>
      <c r="F3" s="3" t="s">
        <v>57</v>
      </c>
      <c r="G3" s="3" t="s">
        <v>58</v>
      </c>
    </row>
    <row r="4" spans="1:7" ht="33" customHeight="1">
      <c r="A4" s="23" t="s">
        <v>59</v>
      </c>
      <c r="B4" s="3" t="s">
        <v>60</v>
      </c>
      <c r="C4" s="4">
        <v>18329.314697000002</v>
      </c>
      <c r="D4" s="4">
        <v>16667.745408999999</v>
      </c>
      <c r="E4" s="5">
        <f>D4/C4*100</f>
        <v>90.934907739502407</v>
      </c>
      <c r="F4" s="26">
        <v>20</v>
      </c>
      <c r="G4" s="27">
        <v>18.2</v>
      </c>
    </row>
    <row r="5" spans="1:7" ht="33" customHeight="1">
      <c r="A5" s="23"/>
      <c r="B5" s="3" t="s">
        <v>61</v>
      </c>
      <c r="C5" s="4">
        <v>12035</v>
      </c>
      <c r="D5" s="4">
        <v>11887.210303</v>
      </c>
      <c r="E5" s="23" t="s">
        <v>62</v>
      </c>
      <c r="F5" s="26"/>
      <c r="G5" s="27"/>
    </row>
    <row r="6" spans="1:7" ht="33" customHeight="1">
      <c r="A6" s="23"/>
      <c r="B6" s="3" t="s">
        <v>63</v>
      </c>
      <c r="C6" s="4">
        <v>6294.3146969999998</v>
      </c>
      <c r="D6" s="4">
        <v>4780.5351060000003</v>
      </c>
      <c r="E6" s="23"/>
      <c r="F6" s="26"/>
      <c r="G6" s="27"/>
    </row>
    <row r="7" spans="1:7" ht="24.95" customHeight="1">
      <c r="A7" s="23"/>
      <c r="B7" s="3" t="s">
        <v>64</v>
      </c>
      <c r="C7" s="3"/>
      <c r="D7" s="3"/>
      <c r="E7" s="23"/>
      <c r="F7" s="26"/>
      <c r="G7" s="27"/>
    </row>
    <row r="8" spans="1:7">
      <c r="A8" s="22" t="s">
        <v>65</v>
      </c>
      <c r="B8" s="22"/>
      <c r="C8" s="22"/>
      <c r="D8" s="22"/>
      <c r="E8" s="22"/>
      <c r="F8" s="22"/>
      <c r="G8" s="22"/>
    </row>
    <row r="9" spans="1:7">
      <c r="A9" s="3" t="s">
        <v>66</v>
      </c>
      <c r="B9" s="3" t="s">
        <v>53</v>
      </c>
      <c r="C9" s="3" t="s">
        <v>67</v>
      </c>
      <c r="D9" s="3" t="s">
        <v>68</v>
      </c>
      <c r="E9" s="3" t="s">
        <v>69</v>
      </c>
      <c r="F9" s="3" t="s">
        <v>57</v>
      </c>
      <c r="G9" s="3" t="s">
        <v>58</v>
      </c>
    </row>
    <row r="10" spans="1:7" ht="36">
      <c r="A10" s="23" t="s">
        <v>70</v>
      </c>
      <c r="B10" s="23" t="s">
        <v>71</v>
      </c>
      <c r="C10" s="2" t="s">
        <v>72</v>
      </c>
      <c r="D10" s="7" t="s">
        <v>73</v>
      </c>
      <c r="E10" s="7" t="s">
        <v>73</v>
      </c>
      <c r="F10" s="23">
        <v>30</v>
      </c>
      <c r="G10" s="23">
        <v>28.5</v>
      </c>
    </row>
    <row r="11" spans="1:7" ht="36">
      <c r="A11" s="23"/>
      <c r="B11" s="23"/>
      <c r="C11" s="2" t="s">
        <v>74</v>
      </c>
      <c r="D11" s="7" t="s">
        <v>75</v>
      </c>
      <c r="E11" s="7" t="s">
        <v>75</v>
      </c>
      <c r="F11" s="23"/>
      <c r="G11" s="23"/>
    </row>
    <row r="12" spans="1:7" ht="36">
      <c r="A12" s="23"/>
      <c r="B12" s="23"/>
      <c r="C12" s="2" t="s">
        <v>76</v>
      </c>
      <c r="D12" s="7" t="s">
        <v>77</v>
      </c>
      <c r="E12" s="7" t="s">
        <v>77</v>
      </c>
      <c r="F12" s="23"/>
      <c r="G12" s="23"/>
    </row>
    <row r="13" spans="1:7" ht="24">
      <c r="A13" s="23"/>
      <c r="B13" s="23"/>
      <c r="C13" s="2" t="s">
        <v>78</v>
      </c>
      <c r="D13" s="7" t="s">
        <v>79</v>
      </c>
      <c r="E13" s="7" t="s">
        <v>80</v>
      </c>
      <c r="F13" s="23"/>
      <c r="G13" s="23"/>
    </row>
    <row r="14" spans="1:7" ht="48">
      <c r="A14" s="23"/>
      <c r="B14" s="23"/>
      <c r="C14" s="2" t="s">
        <v>81</v>
      </c>
      <c r="D14" s="7" t="s">
        <v>82</v>
      </c>
      <c r="E14" s="7" t="s">
        <v>83</v>
      </c>
      <c r="F14" s="23"/>
      <c r="G14" s="23"/>
    </row>
    <row r="15" spans="1:7" ht="24">
      <c r="A15" s="23"/>
      <c r="B15" s="23"/>
      <c r="C15" s="2" t="s">
        <v>84</v>
      </c>
      <c r="D15" s="7" t="s">
        <v>85</v>
      </c>
      <c r="E15" s="7" t="s">
        <v>86</v>
      </c>
      <c r="F15" s="23"/>
      <c r="G15" s="23"/>
    </row>
    <row r="16" spans="1:7" ht="48">
      <c r="A16" s="23"/>
      <c r="B16" s="23"/>
      <c r="C16" s="2" t="s">
        <v>87</v>
      </c>
      <c r="D16" s="7" t="s">
        <v>88</v>
      </c>
      <c r="E16" s="2" t="s">
        <v>89</v>
      </c>
      <c r="F16" s="23"/>
      <c r="G16" s="23"/>
    </row>
    <row r="17" spans="1:7" ht="24">
      <c r="A17" s="23"/>
      <c r="B17" s="23"/>
      <c r="C17" s="2" t="s">
        <v>90</v>
      </c>
      <c r="D17" s="7" t="s">
        <v>91</v>
      </c>
      <c r="E17" s="7" t="s">
        <v>91</v>
      </c>
      <c r="F17" s="23"/>
      <c r="G17" s="23"/>
    </row>
    <row r="18" spans="1:7" ht="84">
      <c r="A18" s="23"/>
      <c r="B18" s="23"/>
      <c r="C18" s="2" t="s">
        <v>92</v>
      </c>
      <c r="D18" s="7" t="s">
        <v>93</v>
      </c>
      <c r="E18" s="2" t="s">
        <v>94</v>
      </c>
      <c r="F18" s="23"/>
      <c r="G18" s="23"/>
    </row>
    <row r="19" spans="1:7" ht="60">
      <c r="A19" s="23"/>
      <c r="B19" s="23"/>
      <c r="C19" s="2" t="s">
        <v>95</v>
      </c>
      <c r="D19" s="3" t="s">
        <v>96</v>
      </c>
      <c r="E19" s="3" t="s">
        <v>96</v>
      </c>
      <c r="F19" s="23"/>
      <c r="G19" s="23"/>
    </row>
    <row r="20" spans="1:7" ht="72">
      <c r="A20" s="23"/>
      <c r="B20" s="23"/>
      <c r="C20" s="2" t="s">
        <v>97</v>
      </c>
      <c r="D20" s="3" t="s">
        <v>96</v>
      </c>
      <c r="E20" s="3" t="s">
        <v>96</v>
      </c>
      <c r="F20" s="23"/>
      <c r="G20" s="23"/>
    </row>
    <row r="21" spans="1:7" ht="60">
      <c r="A21" s="23"/>
      <c r="B21" s="23"/>
      <c r="C21" s="2" t="s">
        <v>98</v>
      </c>
      <c r="D21" s="3" t="s">
        <v>96</v>
      </c>
      <c r="E21" s="3" t="s">
        <v>96</v>
      </c>
      <c r="F21" s="23"/>
      <c r="G21" s="23"/>
    </row>
    <row r="22" spans="1:7" ht="36">
      <c r="A22" s="23"/>
      <c r="B22" s="23" t="s">
        <v>99</v>
      </c>
      <c r="C22" s="2" t="s">
        <v>100</v>
      </c>
      <c r="D22" s="3" t="s">
        <v>96</v>
      </c>
      <c r="E22" s="3" t="s">
        <v>96</v>
      </c>
      <c r="F22" s="26">
        <v>30</v>
      </c>
      <c r="G22" s="26">
        <v>28</v>
      </c>
    </row>
    <row r="23" spans="1:7" ht="72">
      <c r="A23" s="23"/>
      <c r="B23" s="23"/>
      <c r="C23" s="2" t="s">
        <v>101</v>
      </c>
      <c r="D23" s="3" t="s">
        <v>96</v>
      </c>
      <c r="E23" s="3" t="s">
        <v>96</v>
      </c>
      <c r="F23" s="26"/>
      <c r="G23" s="26"/>
    </row>
    <row r="24" spans="1:7" ht="72">
      <c r="A24" s="23"/>
      <c r="B24" s="23"/>
      <c r="C24" s="2" t="s">
        <v>102</v>
      </c>
      <c r="D24" s="3" t="s">
        <v>96</v>
      </c>
      <c r="E24" s="3" t="s">
        <v>96</v>
      </c>
      <c r="F24" s="26"/>
      <c r="G24" s="26"/>
    </row>
    <row r="25" spans="1:7" ht="72">
      <c r="A25" s="23"/>
      <c r="B25" s="23"/>
      <c r="C25" s="2" t="s">
        <v>103</v>
      </c>
      <c r="D25" s="3" t="s">
        <v>96</v>
      </c>
      <c r="E25" s="3" t="s">
        <v>96</v>
      </c>
      <c r="F25" s="26"/>
      <c r="G25" s="26"/>
    </row>
    <row r="26" spans="1:7" ht="48">
      <c r="A26" s="23"/>
      <c r="B26" s="23"/>
      <c r="C26" s="2" t="s">
        <v>104</v>
      </c>
      <c r="D26" s="3" t="s">
        <v>96</v>
      </c>
      <c r="E26" s="3" t="s">
        <v>96</v>
      </c>
      <c r="F26" s="26"/>
      <c r="G26" s="26"/>
    </row>
    <row r="27" spans="1:7">
      <c r="A27" s="23"/>
      <c r="B27" s="23"/>
      <c r="C27" s="2" t="s">
        <v>47</v>
      </c>
      <c r="D27" s="3" t="s">
        <v>105</v>
      </c>
      <c r="E27" s="8">
        <v>0.9</v>
      </c>
      <c r="F27" s="26"/>
      <c r="G27" s="26"/>
    </row>
    <row r="28" spans="1:7">
      <c r="A28" s="22" t="s">
        <v>106</v>
      </c>
      <c r="B28" s="22"/>
      <c r="C28" s="22"/>
      <c r="D28" s="22"/>
      <c r="E28" s="22"/>
      <c r="F28" s="22"/>
      <c r="G28" s="22"/>
    </row>
    <row r="29" spans="1:7">
      <c r="A29" s="3" t="s">
        <v>66</v>
      </c>
      <c r="B29" s="3" t="s">
        <v>107</v>
      </c>
      <c r="C29" s="3" t="s">
        <v>108</v>
      </c>
      <c r="D29" s="3" t="s">
        <v>68</v>
      </c>
      <c r="E29" s="3" t="s">
        <v>69</v>
      </c>
      <c r="F29" s="6" t="s">
        <v>57</v>
      </c>
      <c r="G29" s="6" t="s">
        <v>58</v>
      </c>
    </row>
    <row r="30" spans="1:7" ht="24">
      <c r="A30" s="23" t="s">
        <v>109</v>
      </c>
      <c r="B30" s="23" t="s">
        <v>110</v>
      </c>
      <c r="C30" s="2" t="s">
        <v>111</v>
      </c>
      <c r="D30" s="3" t="s">
        <v>111</v>
      </c>
      <c r="E30" s="3" t="s">
        <v>112</v>
      </c>
      <c r="F30" s="6">
        <v>1</v>
      </c>
      <c r="G30" s="6">
        <v>1</v>
      </c>
    </row>
    <row r="31" spans="1:7" ht="24">
      <c r="A31" s="23"/>
      <c r="B31" s="23"/>
      <c r="C31" s="2" t="s">
        <v>113</v>
      </c>
      <c r="D31" s="3" t="s">
        <v>113</v>
      </c>
      <c r="E31" s="3" t="s">
        <v>114</v>
      </c>
      <c r="F31" s="6">
        <v>2</v>
      </c>
      <c r="G31" s="6">
        <v>2</v>
      </c>
    </row>
    <row r="32" spans="1:7" ht="24">
      <c r="A32" s="23"/>
      <c r="B32" s="23"/>
      <c r="C32" s="2" t="s">
        <v>115</v>
      </c>
      <c r="D32" s="3" t="s">
        <v>115</v>
      </c>
      <c r="E32" s="3" t="s">
        <v>116</v>
      </c>
      <c r="F32" s="6">
        <v>1</v>
      </c>
      <c r="G32" s="6">
        <v>1</v>
      </c>
    </row>
    <row r="33" spans="1:7" ht="24">
      <c r="A33" s="23"/>
      <c r="B33" s="3" t="s">
        <v>117</v>
      </c>
      <c r="C33" s="2" t="s">
        <v>118</v>
      </c>
      <c r="D33" s="3" t="s">
        <v>118</v>
      </c>
      <c r="E33" s="2" t="s">
        <v>119</v>
      </c>
      <c r="F33" s="3">
        <v>4</v>
      </c>
      <c r="G33" s="3">
        <v>4</v>
      </c>
    </row>
    <row r="34" spans="1:7" ht="36">
      <c r="A34" s="23"/>
      <c r="B34" s="3" t="s">
        <v>120</v>
      </c>
      <c r="C34" s="2" t="s">
        <v>121</v>
      </c>
      <c r="D34" s="2" t="s">
        <v>122</v>
      </c>
      <c r="E34" s="2" t="s">
        <v>123</v>
      </c>
      <c r="F34" s="3">
        <v>4</v>
      </c>
      <c r="G34" s="3">
        <v>4</v>
      </c>
    </row>
    <row r="35" spans="1:7">
      <c r="A35" s="23"/>
      <c r="B35" s="3" t="s">
        <v>124</v>
      </c>
      <c r="C35" s="23" t="s">
        <v>125</v>
      </c>
      <c r="D35" s="23"/>
      <c r="E35" s="3" t="s">
        <v>126</v>
      </c>
      <c r="F35" s="3" t="s">
        <v>57</v>
      </c>
      <c r="G35" s="3" t="s">
        <v>58</v>
      </c>
    </row>
    <row r="36" spans="1:7">
      <c r="A36" s="23"/>
      <c r="B36" s="24" t="s">
        <v>127</v>
      </c>
      <c r="C36" s="29">
        <v>0.22270000000000001</v>
      </c>
      <c r="D36" s="29"/>
      <c r="E36" s="25">
        <v>0.2863</v>
      </c>
      <c r="F36" s="23">
        <v>4</v>
      </c>
      <c r="G36" s="28">
        <v>1.5</v>
      </c>
    </row>
    <row r="37" spans="1:7">
      <c r="A37" s="23"/>
      <c r="B37" s="24"/>
      <c r="C37" s="29"/>
      <c r="D37" s="29"/>
      <c r="E37" s="23"/>
      <c r="F37" s="23"/>
      <c r="G37" s="28"/>
    </row>
    <row r="38" spans="1:7" ht="24">
      <c r="A38" s="23"/>
      <c r="B38" s="9" t="s">
        <v>128</v>
      </c>
      <c r="C38" s="23" t="s">
        <v>129</v>
      </c>
      <c r="D38" s="23"/>
      <c r="E38" s="10">
        <v>9.06509226049763E-2</v>
      </c>
      <c r="F38" s="3">
        <v>4</v>
      </c>
      <c r="G38" s="5">
        <v>4</v>
      </c>
    </row>
    <row r="39" spans="1:7">
      <c r="A39" s="23" t="s">
        <v>130</v>
      </c>
      <c r="B39" s="23"/>
      <c r="C39" s="23"/>
      <c r="D39" s="23"/>
      <c r="E39" s="23"/>
      <c r="F39" s="3">
        <f>F38+F36+F34+F33+F32+F31+F30+F22+F10+F4</f>
        <v>100</v>
      </c>
      <c r="G39" s="4">
        <f>G38+G36+G34+G33+G32+G31+G30+G22+G10+G4</f>
        <v>92.2</v>
      </c>
    </row>
  </sheetData>
  <mergeCells count="25">
    <mergeCell ref="F36:F37"/>
    <mergeCell ref="G4:G7"/>
    <mergeCell ref="G10:G21"/>
    <mergeCell ref="G22:G27"/>
    <mergeCell ref="G36:G37"/>
    <mergeCell ref="C38:D38"/>
    <mergeCell ref="A39:E39"/>
    <mergeCell ref="A4:A7"/>
    <mergeCell ref="A10:A27"/>
    <mergeCell ref="A30:A38"/>
    <mergeCell ref="B10:B21"/>
    <mergeCell ref="B22:B27"/>
    <mergeCell ref="B30:B32"/>
    <mergeCell ref="B36:B37"/>
    <mergeCell ref="E5:E7"/>
    <mergeCell ref="E36:E37"/>
    <mergeCell ref="C36:D37"/>
    <mergeCell ref="A1:G1"/>
    <mergeCell ref="A2:G2"/>
    <mergeCell ref="A8:G8"/>
    <mergeCell ref="A28:G28"/>
    <mergeCell ref="C35:D35"/>
    <mergeCell ref="F4:F7"/>
    <mergeCell ref="F10:F21"/>
    <mergeCell ref="F22:F27"/>
  </mergeCells>
  <phoneticPr fontId="7" type="noConversion"/>
  <pageMargins left="0.75" right="0.75" top="1" bottom="1" header="0.5" footer="0.5"/>
  <pageSetup paperSize="9" scale="9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Sheet1</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小笨</dc:creator>
  <cp:lastModifiedBy>HASEE</cp:lastModifiedBy>
  <dcterms:created xsi:type="dcterms:W3CDTF">2025-05-05T00:00:00Z</dcterms:created>
  <dcterms:modified xsi:type="dcterms:W3CDTF">2025-08-25T06:41:46Z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1BEE3117322C4FD5B8AE3F78112C2057_11</vt:lpwstr>
  </property>
  <property fmtid="{D5CDD505-2E9C-101B-9397-08002B2CF9AE}" pid="3" name="KSOProductBuildVer">
    <vt:lpwstr>2052-12.1.0.22529</vt:lpwstr>
  </property>
</Properties>
</file>