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8080"/>
  </bookViews>
  <sheets>
    <sheet name="49" sheetId="1" r:id="rId1"/>
    <sheet name="Sheet1"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user</author>
  </authors>
  <commentList>
    <comment ref="B13" authorId="0">
      <text>
        <r>
          <rPr>
            <b/>
            <sz val="9"/>
            <rFont val="宋体"/>
            <charset val="134"/>
          </rPr>
          <t>user:</t>
        </r>
        <r>
          <rPr>
            <sz val="9"/>
            <rFont val="宋体"/>
            <charset val="134"/>
          </rPr>
          <t xml:space="preserve">
仅对年初已设定的指标进行评分，未设定的指标则填写“不涉及”，分值0分。</t>
        </r>
      </text>
    </comment>
    <comment ref="B29" authorId="0">
      <text>
        <r>
          <rPr>
            <b/>
            <sz val="9"/>
            <rFont val="宋体"/>
            <charset val="134"/>
          </rPr>
          <t>user:</t>
        </r>
        <r>
          <rPr>
            <sz val="9"/>
            <rFont val="宋体"/>
            <charset val="134"/>
          </rPr>
          <t xml:space="preserve">
仅对年初已设定的指标进行评分，未设定的指标则填写“不涉及”，分值0分。</t>
        </r>
      </text>
    </comment>
    <comment ref="B47" authorId="0">
      <text>
        <r>
          <rPr>
            <b/>
            <sz val="9"/>
            <rFont val="宋体"/>
            <charset val="134"/>
          </rPr>
          <t>user:</t>
        </r>
        <r>
          <rPr>
            <sz val="9"/>
            <rFont val="宋体"/>
            <charset val="134"/>
          </rPr>
          <t xml:space="preserve">
仅对年初已设定的指标进行评分，未设定的指标则填写“不涉及”，分值0分。</t>
        </r>
      </text>
    </comment>
    <comment ref="B63" authorId="0">
      <text>
        <r>
          <rPr>
            <b/>
            <sz val="9"/>
            <rFont val="宋体"/>
            <charset val="134"/>
          </rPr>
          <t>user:</t>
        </r>
        <r>
          <rPr>
            <sz val="9"/>
            <rFont val="宋体"/>
            <charset val="134"/>
          </rPr>
          <t xml:space="preserve">
仅对年初已设定的指标进行评分，未设定的指标则填写“不涉及”，分值0分。</t>
        </r>
      </text>
    </comment>
    <comment ref="B76" authorId="0">
      <text>
        <r>
          <rPr>
            <b/>
            <sz val="9"/>
            <rFont val="宋体"/>
            <charset val="134"/>
          </rPr>
          <t>user:</t>
        </r>
        <r>
          <rPr>
            <sz val="9"/>
            <rFont val="宋体"/>
            <charset val="134"/>
          </rPr>
          <t xml:space="preserve">
仅对年初已设定的指标进行评分，未设定的指标则填写“不涉及”，分值0分。</t>
        </r>
      </text>
    </comment>
  </commentList>
</comments>
</file>

<file path=xl/sharedStrings.xml><?xml version="1.0" encoding="utf-8"?>
<sst xmlns="http://schemas.openxmlformats.org/spreadsheetml/2006/main" count="420" uniqueCount="228">
  <si>
    <t>附件2</t>
  </si>
  <si>
    <t>项目支出绩效自评表</t>
  </si>
  <si>
    <r>
      <rPr>
        <b/>
        <sz val="11"/>
        <color theme="1"/>
        <rFont val="宋体"/>
        <charset val="134"/>
      </rPr>
      <t>（</t>
    </r>
    <r>
      <rPr>
        <b/>
        <sz val="11"/>
        <color theme="1"/>
        <rFont val="Times New Roman"/>
        <charset val="134"/>
      </rPr>
      <t xml:space="preserve"> 2024</t>
    </r>
    <r>
      <rPr>
        <b/>
        <sz val="11"/>
        <color theme="1"/>
        <rFont val="宋体"/>
        <charset val="134"/>
      </rPr>
      <t>年度）</t>
    </r>
  </si>
  <si>
    <t>项目名称</t>
  </si>
  <si>
    <t>创新能力建设专项农田质量提升技术创新</t>
  </si>
  <si>
    <t>主管部门</t>
  </si>
  <si>
    <t>北京市农林科学院</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</si>
  <si>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</si>
  <si>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</si>
  <si>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</si>
  <si>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</si>
  <si>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</si>
  <si>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</si>
  <si>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</si>
  <si>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</si>
  <si>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</si>
  <si>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</si>
  <si>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</si>
  <si>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</si>
  <si>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</si>
  <si>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</si>
  <si>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</si>
  <si>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</si>
  <si>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（1）砂质中低产田生产能力提升核心示范区 300 亩；形成土壤次生盐渍化综合防治技术的综合技术模式 1-2个；培训人员 50 人次，技术推广应用 200 亩以上；建立 1-2 个堆肥茶应用示范基地；制定不同堆肥茶应用方法 1 套。 （2）沙土地示范区作物增产 10%以上；减少肥料投入10%以上。 （3）发表论文 9 篇，其中SCI 1篇；申请专利2-3 项，培养研究生2-3 名。 （4）提交耕地质量评价报告报告1份； （5）完成670个地下水样品的取样检测分析，检测项目总数不低于2680个，完成农区潜在污染源取样30个；完成土壤样品监测总数不低于80个；完成土壤氮转化微生物检测总数50个，检测项目不低于150个；完成温室气体样品监测总数不低于100个，检测项目总数不低于300个；完成氨挥发样品监测总数不低于50个，检测项目数不低于50个；完成植株样品监测总数不低于57个，检测项目不低于360个；完成作物生理指标监测60个，检测项目不低于300个。发表核心及以上科技论文2篇，申请发明专利1项。 （6）AM真菌种质资源的收集与保藏：现有菌种的保藏与复壮；收集中药植物根围土壤中AM真菌新资源丰富种质资源库的保藏。</t>
  </si>
  <si>
    <t>（1）砂质中低产田生产能力提升核心示范区 320 亩；形成土壤次生盐渍化综合防治技术的综合技术模式 1-2个；技术推广应用 200 亩以上；建立 1-2 个堆肥茶应用示范基地；制定不同堆肥茶应用方法 1 套。 （2）沙土地示范区作物增产 10%以上；减少肥料投入19%。 （3）发表论文 9 篇，其中SCI 1篇；申请专利3 项，培养研究生2-3 名。 （4）提交耕地质量评价报告报告1份。（5）完成670个地下水样品的取样检测分析，检测项目总数不低于2680个，完成农区潜在污染源取样30个；完成土壤样品监测总数不低于80个；完成土壤氮转化微生物检测总数50个，检测项目不低于150个；完成温室气体样品监测总数不低于100个，检测项目总数不低于300个。（6）收集中药植物根围土壤中AM真菌新资源丰富种质资源库的保藏。</t>
  </si>
  <si>
    <t>绩效指标</t>
  </si>
  <si>
    <t>一级指标</t>
  </si>
  <si>
    <t>二级指标</t>
  </si>
  <si>
    <t>三级指标</t>
  </si>
  <si>
    <t>年度指标值</t>
  </si>
  <si>
    <t>实际完成值</t>
  </si>
  <si>
    <t>偏差原因分析及改进措施</t>
  </si>
  <si>
    <t>产出指标
（50分）</t>
  </si>
  <si>
    <t>数量指标（15分）</t>
  </si>
  <si>
    <t>新技术、新产品示范规模</t>
  </si>
  <si>
    <r>
      <rPr>
        <sz val="9"/>
        <color rgb="FF000000"/>
        <rFont val="宋体"/>
        <charset val="134"/>
      </rPr>
      <t>≥5</t>
    </r>
    <r>
      <rPr>
        <sz val="9"/>
        <color rgb="FF000000"/>
        <rFont val="宋体"/>
        <charset val="134"/>
      </rPr>
      <t>00亩</t>
    </r>
  </si>
  <si>
    <t>≥</t>
  </si>
  <si>
    <r>
      <rPr>
        <sz val="9"/>
        <color theme="1"/>
        <rFont val="宋体"/>
        <charset val="134"/>
      </rPr>
      <t>3</t>
    </r>
    <r>
      <rPr>
        <sz val="9"/>
        <color theme="1"/>
        <rFont val="宋体"/>
        <charset val="134"/>
      </rPr>
      <t>20亩</t>
    </r>
  </si>
  <si>
    <t>加快新技术、新产品示范，扩大规模至500亩以上</t>
  </si>
  <si>
    <r>
      <rPr>
        <sz val="9"/>
        <rFont val="宋体"/>
        <charset val="134"/>
      </rPr>
      <t>技术报告</t>
    </r>
  </si>
  <si>
    <t>＝1篇</t>
  </si>
  <si>
    <t>＝</t>
  </si>
  <si>
    <t>1篇</t>
  </si>
  <si>
    <r>
      <rPr>
        <sz val="9"/>
        <rFont val="宋体"/>
        <charset val="134"/>
      </rPr>
      <t>研发新技术</t>
    </r>
  </si>
  <si>
    <t>≥3个</t>
  </si>
  <si>
    <t>3个</t>
  </si>
  <si>
    <r>
      <rPr>
        <sz val="9"/>
        <rFont val="宋体"/>
        <charset val="134"/>
      </rPr>
      <t>种质资源保存</t>
    </r>
  </si>
  <si>
    <r>
      <rPr>
        <sz val="9"/>
        <color rgb="FF000000"/>
        <rFont val="宋体"/>
        <charset val="134"/>
      </rPr>
      <t>≥3</t>
    </r>
    <r>
      <rPr>
        <sz val="9"/>
        <color rgb="FF000000"/>
        <rFont val="宋体"/>
        <charset val="134"/>
      </rPr>
      <t>0份</t>
    </r>
  </si>
  <si>
    <t>47份</t>
  </si>
  <si>
    <r>
      <rPr>
        <sz val="9"/>
        <rFont val="宋体"/>
        <charset val="134"/>
      </rPr>
      <t>专利申请</t>
    </r>
  </si>
  <si>
    <t>≥2项</t>
  </si>
  <si>
    <t>3项</t>
  </si>
  <si>
    <r>
      <rPr>
        <sz val="9"/>
        <rFont val="宋体"/>
        <charset val="134"/>
      </rPr>
      <t>种质资源收集</t>
    </r>
  </si>
  <si>
    <r>
      <rPr>
        <sz val="9"/>
        <color rgb="FF000000"/>
        <rFont val="宋体"/>
        <charset val="134"/>
      </rPr>
      <t>≥5</t>
    </r>
    <r>
      <rPr>
        <sz val="9"/>
        <color rgb="FF000000"/>
        <rFont val="宋体"/>
        <charset val="134"/>
      </rPr>
      <t>份</t>
    </r>
  </si>
  <si>
    <t>7份</t>
  </si>
  <si>
    <r>
      <rPr>
        <sz val="9"/>
        <rFont val="宋体"/>
        <charset val="134"/>
      </rPr>
      <t>发表学术论文</t>
    </r>
  </si>
  <si>
    <r>
      <rPr>
        <sz val="9"/>
        <color rgb="FF000000"/>
        <rFont val="宋体"/>
        <charset val="134"/>
      </rPr>
      <t>＝</t>
    </r>
    <r>
      <rPr>
        <sz val="9"/>
        <color rgb="FF000000"/>
        <rFont val="宋体"/>
        <charset val="134"/>
      </rPr>
      <t>9篇</t>
    </r>
  </si>
  <si>
    <t>9篇</t>
  </si>
  <si>
    <r>
      <rPr>
        <sz val="9"/>
        <rFont val="宋体"/>
        <charset val="134"/>
      </rPr>
      <t>其中发表SCI、EI论文</t>
    </r>
  </si>
  <si>
    <r>
      <rPr>
        <sz val="9"/>
        <color rgb="FF000000"/>
        <rFont val="宋体"/>
        <charset val="134"/>
      </rPr>
      <t>＝</t>
    </r>
    <r>
      <rPr>
        <sz val="9"/>
        <color rgb="FF000000"/>
        <rFont val="宋体"/>
        <charset val="134"/>
      </rPr>
      <t>1篇</t>
    </r>
  </si>
  <si>
    <t>2篇</t>
  </si>
  <si>
    <t>质量指标
（15分）</t>
  </si>
  <si>
    <r>
      <rPr>
        <sz val="9"/>
        <rFont val="宋体"/>
        <charset val="134"/>
      </rPr>
      <t>新技术提质增效幅度</t>
    </r>
  </si>
  <si>
    <r>
      <rPr>
        <sz val="9"/>
        <color rgb="FF000000"/>
        <rFont val="宋体"/>
        <charset val="134"/>
      </rPr>
      <t>≥1</t>
    </r>
    <r>
      <rPr>
        <sz val="9"/>
        <color rgb="FF000000"/>
        <rFont val="宋体"/>
        <charset val="134"/>
      </rPr>
      <t>0%</t>
    </r>
  </si>
  <si>
    <r>
      <rPr>
        <sz val="9"/>
        <rFont val="宋体"/>
        <charset val="134"/>
      </rPr>
      <t>新技术、新产品示范规模</t>
    </r>
  </si>
  <si>
    <r>
      <rPr>
        <sz val="9"/>
        <color rgb="FF000000"/>
        <rFont val="宋体"/>
        <charset val="134"/>
      </rPr>
      <t>＝</t>
    </r>
    <r>
      <rPr>
        <sz val="9"/>
        <color rgb="FF000000"/>
        <rFont val="宋体"/>
        <charset val="134"/>
      </rPr>
      <t>1台套</t>
    </r>
  </si>
  <si>
    <t>1套</t>
  </si>
  <si>
    <t>时效指标
（10分）</t>
  </si>
  <si>
    <r>
      <rPr>
        <sz val="9"/>
        <rFont val="宋体"/>
        <charset val="134"/>
      </rPr>
      <t>项目执行期内完成度</t>
    </r>
  </si>
  <si>
    <t>优（100%）</t>
  </si>
  <si>
    <t>成本指标（10分）</t>
  </si>
  <si>
    <r>
      <rPr>
        <sz val="9"/>
        <rFont val="宋体"/>
        <charset val="134"/>
      </rPr>
      <t>项目核定经费</t>
    </r>
  </si>
  <si>
    <t>=285万元</t>
  </si>
  <si>
    <r>
      <rPr>
        <sz val="9"/>
        <color theme="1"/>
        <rFont val="宋体"/>
        <charset val="134"/>
      </rPr>
      <t>2</t>
    </r>
    <r>
      <rPr>
        <sz val="9"/>
        <color theme="1"/>
        <rFont val="宋体"/>
        <charset val="134"/>
      </rPr>
      <t>85万元</t>
    </r>
  </si>
  <si>
    <t>效益指标
（30分）</t>
  </si>
  <si>
    <r>
      <rPr>
        <b/>
        <sz val="9"/>
        <color theme="1"/>
        <rFont val="宋体"/>
        <charset val="134"/>
      </rPr>
      <t>经济效益指标（1</t>
    </r>
    <r>
      <rPr>
        <b/>
        <sz val="9"/>
        <color theme="1"/>
        <rFont val="宋体"/>
        <charset val="134"/>
      </rPr>
      <t>0分）</t>
    </r>
  </si>
  <si>
    <t>新技术经济效益</t>
  </si>
  <si>
    <t>=350元/亩</t>
  </si>
  <si>
    <r>
      <rPr>
        <sz val="9"/>
        <color theme="1"/>
        <rFont val="宋体"/>
        <charset val="134"/>
      </rPr>
      <t>6</t>
    </r>
    <r>
      <rPr>
        <sz val="9"/>
        <color theme="1"/>
        <rFont val="宋体"/>
        <charset val="134"/>
      </rPr>
      <t>00元/亩</t>
    </r>
  </si>
  <si>
    <r>
      <rPr>
        <sz val="9"/>
        <rFont val="宋体"/>
        <charset val="134"/>
      </rPr>
      <t>新方法节能降耗减排</t>
    </r>
  </si>
  <si>
    <t>≥10%</t>
  </si>
  <si>
    <t>社会效益指标（10分）</t>
  </si>
  <si>
    <t>社会影响力、农民认可度</t>
  </si>
  <si>
    <t>良（80%）</t>
  </si>
  <si>
    <t>影响力、认可度较好，下一步继续扩大影响力</t>
  </si>
  <si>
    <r>
      <rPr>
        <sz val="9"/>
        <rFont val="宋体"/>
        <charset val="134"/>
      </rPr>
      <t>培养研究生</t>
    </r>
  </si>
  <si>
    <r>
      <rPr>
        <sz val="9"/>
        <color theme="1"/>
        <rFont val="宋体"/>
        <charset val="134"/>
      </rPr>
      <t>=2人</t>
    </r>
  </si>
  <si>
    <t>2人</t>
  </si>
  <si>
    <t>人才培养</t>
  </si>
  <si>
    <r>
      <rPr>
        <sz val="9"/>
        <color rgb="FF000000"/>
        <rFont val="宋体"/>
        <charset val="134"/>
      </rPr>
      <t>=2人</t>
    </r>
  </si>
  <si>
    <t>1人</t>
  </si>
  <si>
    <t>细化人才培养计划，加大人才培养力度</t>
  </si>
  <si>
    <t>可持续影响指标（10分）</t>
  </si>
  <si>
    <t>学科影响力</t>
  </si>
  <si>
    <t>优（30%）</t>
  </si>
  <si>
    <t>学科影响力较强，后续进一步加大宣传</t>
  </si>
  <si>
    <t>生态、环境改善</t>
  </si>
  <si>
    <t>优(50%)</t>
  </si>
  <si>
    <t>农田质量提升效果有利于农田环境改善，拟继续扩大应用</t>
  </si>
  <si>
    <t>满意度指标
（10分）</t>
  </si>
  <si>
    <t>服务对象满意度指标（10分）</t>
  </si>
  <si>
    <t>品种、方法、技术使用者满意度</t>
  </si>
  <si>
    <t>加强技术培训，提高满意度</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</si>
  <si>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</si>
  <si>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</si>
  <si>
    <t>列1</t>
  </si>
  <si>
    <t>列2</t>
  </si>
  <si>
    <t>列3</t>
  </si>
  <si>
    <t>列4</t>
  </si>
  <si>
    <t>列5</t>
  </si>
  <si>
    <t>列6</t>
  </si>
  <si>
    <t>列7</t>
  </si>
  <si>
    <t>列8</t>
  </si>
  <si>
    <t>列9</t>
  </si>
  <si>
    <t>列10</t>
  </si>
  <si>
    <t>列11</t>
  </si>
  <si>
    <t>列12</t>
  </si>
  <si>
    <t>列13</t>
  </si>
  <si>
    <t>列14</t>
  </si>
  <si>
    <t>核心示范区</t>
  </si>
  <si>
    <t>≥300亩</t>
  </si>
  <si>
    <t>320亩</t>
  </si>
  <si>
    <t>展示新技术模式</t>
  </si>
  <si>
    <t>≥3项</t>
  </si>
  <si>
    <t>发表论文</t>
  </si>
  <si>
    <t>≥4篇</t>
  </si>
  <si>
    <t>4篇</t>
  </si>
  <si>
    <t>申请专利</t>
  </si>
  <si>
    <t>≥1项</t>
  </si>
  <si>
    <t>1项</t>
  </si>
  <si>
    <t>地膜回收率</t>
  </si>
  <si>
    <t>≥85%</t>
  </si>
  <si>
    <t>新技术产量提高</t>
  </si>
  <si>
    <t>减少肥料投入</t>
  </si>
  <si>
    <t>项目实施时间计划</t>
  </si>
  <si>
    <t>项目计划安排</t>
  </si>
  <si>
    <t>项目期限内项目完成度</t>
  </si>
  <si>
    <t>2024年任务完成度100%</t>
  </si>
  <si>
    <t>项目核定经费</t>
  </si>
  <si>
    <t>≤65</t>
  </si>
  <si>
    <t>经济效益指标</t>
  </si>
  <si>
    <t>350元/亩</t>
  </si>
  <si>
    <t>600元/亩</t>
  </si>
  <si>
    <t>社会效益指标</t>
  </si>
  <si>
    <t>优</t>
  </si>
  <si>
    <t>项目目标设置不够量化</t>
  </si>
  <si>
    <t>生态效益指标</t>
  </si>
  <si>
    <t>可持续影响指标</t>
  </si>
  <si>
    <t>良</t>
  </si>
  <si>
    <t>一个项目影响没那么大</t>
  </si>
  <si>
    <t>服务对象满意度指标</t>
  </si>
  <si>
    <t>技术使用者满意度</t>
  </si>
  <si>
    <t>有的方法没有掌握，效果还未发挥，需要进一步加强，没有实质证明材料</t>
  </si>
  <si>
    <t>环境、产品检测样品</t>
  </si>
  <si>
    <t>≥1037个</t>
  </si>
  <si>
    <t>1050个</t>
  </si>
  <si>
    <t>发表学术论文</t>
  </si>
  <si>
    <t>3篇</t>
  </si>
  <si>
    <t>专利申请</t>
  </si>
  <si>
    <t>＝1个</t>
  </si>
  <si>
    <t>1个</t>
  </si>
  <si>
    <t>数据库数据增加量</t>
  </si>
  <si>
    <t>＝2680个</t>
  </si>
  <si>
    <t>3840个</t>
  </si>
  <si>
    <t>项目执行期内完成度</t>
  </si>
  <si>
    <t>2024年12月底前完成</t>
  </si>
  <si>
    <t>≤120万元</t>
  </si>
  <si>
    <t>效益指标
（40分）</t>
  </si>
  <si>
    <t>不涉及</t>
  </si>
  <si>
    <t>指标设置不够量化</t>
  </si>
  <si>
    <t xml:space="preserve">满意度指标
</t>
  </si>
  <si>
    <t>数量指标（20分）</t>
  </si>
  <si>
    <t>其中发表SCI、EI论文和学术论文</t>
  </si>
  <si>
    <t>≥2篇</t>
  </si>
  <si>
    <t>完成并见刊</t>
  </si>
  <si>
    <t xml:space="preserve">质量指标
</t>
  </si>
  <si>
    <t>时效指标
（15分）</t>
  </si>
  <si>
    <t>2024年底完成</t>
  </si>
  <si>
    <t>完成相关年度指标，但在财务和研究内容上需进一步完善。</t>
  </si>
  <si>
    <t>成本指标（15分）</t>
  </si>
  <si>
    <t>≤40万元</t>
  </si>
  <si>
    <t>经费整体有调整，预算存在偏差。</t>
  </si>
  <si>
    <t xml:space="preserve">支撑党员干部远程教育 
</t>
  </si>
  <si>
    <t>定性</t>
  </si>
  <si>
    <t>对党员进行远程教育，但参与人数不多，指标设置未能量化</t>
  </si>
  <si>
    <t>培养研究生</t>
  </si>
  <si>
    <t>≥2名</t>
  </si>
  <si>
    <t>2名</t>
  </si>
  <si>
    <t>培养研究生一人，研究内容对项目研究进展有一点偏差。</t>
  </si>
  <si>
    <t>比较满意</t>
  </si>
  <si>
    <t>满意度指标资料待完善</t>
  </si>
  <si>
    <t>提交耕地质量评价报告报告1份</t>
  </si>
  <si>
    <t>=1项</t>
  </si>
  <si>
    <t>培养学生1名</t>
  </si>
  <si>
    <t>完成</t>
  </si>
  <si>
    <t>方法研究</t>
  </si>
  <si>
    <t>2024年1-9月</t>
  </si>
  <si>
    <t>撰写报告</t>
  </si>
  <si>
    <t>2024年10-12月</t>
  </si>
  <si>
    <t>2024年12月前</t>
  </si>
  <si>
    <t>严格按经费预算支出，合理使用经费</t>
  </si>
  <si>
    <t>=30万元</t>
  </si>
  <si>
    <t>农业高质量发展</t>
  </si>
  <si>
    <t>有利于农业高质量发展</t>
  </si>
  <si>
    <t>目前还缺乏土壤健康与农产品品质提升的相关性分析，继续持续分析京津冀地区耕地数据，优化京津冀地区耕地土壤健康指标评价体系</t>
  </si>
  <si>
    <t>促进农田修复与土地整理事业的发展</t>
  </si>
  <si>
    <t>使农田修复与土地整理实施过程中资源更节约、环境更友好</t>
  </si>
  <si>
    <t>改善土地整理区生态质量</t>
  </si>
  <si>
    <t>有利于受损农田土壤改良、和提高土地整理质量，将改进农田景观和生态条件、营造适宜的田间动植物栖息环境</t>
  </si>
  <si>
    <t>粮食安全及生态农业的可持续发展</t>
  </si>
  <si>
    <t>为加强粮食安全及生态农业的可持续发展提供科学依据</t>
  </si>
  <si>
    <t>种质资源收集</t>
  </si>
  <si>
    <t>≥5份</t>
  </si>
  <si>
    <t>收集新资源7株（份）</t>
  </si>
  <si>
    <t>种质资源保存</t>
  </si>
  <si>
    <t>≥30份</t>
  </si>
  <si>
    <t>复壮菌种47菌株（份）并保藏；收集新资源7株（份）并保藏。</t>
  </si>
  <si>
    <t>＝1项</t>
  </si>
  <si>
    <t>保存菌种资源为单一菌种</t>
  </si>
  <si>
    <t>复壮菌种、新资源菌株经过湿筛镜检并通过分子鉴定分析确定为单一菌株。</t>
  </si>
  <si>
    <t>2024年12月完成</t>
  </si>
  <si>
    <r>
      <rPr>
        <sz val="9"/>
        <color theme="1"/>
        <rFont val="宋体"/>
        <charset val="134"/>
      </rPr>
      <t>2</t>
    </r>
    <r>
      <rPr>
        <sz val="9"/>
        <color theme="1"/>
        <rFont val="宋体"/>
        <charset val="134"/>
      </rPr>
      <t>024年12月完成</t>
    </r>
  </si>
  <si>
    <t>≤30万元</t>
  </si>
  <si>
    <t>社会影响力</t>
  </si>
  <si>
    <t>通过菌种复壮、新资源收集培养，以及菌种对外提供，实现了资源共享，在推进我国丛枝菌根科学研究与应用方面发挥了无可替代的重要作用，取得了显著的社会效益。</t>
  </si>
  <si>
    <t>为中国科学院、南京农业大学、中国农业大学等科研院所有偿提供AM真菌菌种资源进行科学研究，支撑着我国丛枝菌根真菌科研工作，推动着我国丛枝菌根学科的可持续发展。</t>
  </si>
  <si>
    <t>菌种使用者满意度</t>
  </si>
  <si>
    <t>为全国菌种咨询或使用者无偿提供“丛枝菌根真菌研究技术方法”，支持我国丛枝菌根真菌科研工作。</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</si>
</sst>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 "/>
  </numFmts>
  <fonts count="35">
    <font>
      <sz val="11"/>
      <color theme="1"/>
      <name val="等线"/>
      <charset val="134"/>
      <scheme val="minor"/>
    </font>
    <font>
      <b/>
      <sz val="9"/>
      <color theme="1"/>
      <name val="宋体"/>
      <charset val="134"/>
    </font>
    <font>
      <sz val="9"/>
      <color rgb="FF000000"/>
      <name val="宋体"/>
      <charset val="134"/>
    </font>
    <font>
      <sz val="9"/>
      <color theme="1"/>
      <name val="宋体"/>
      <charset val="134"/>
    </font>
    <font>
      <sz val="9"/>
      <color theme="1"/>
      <name val="等线"/>
      <charset val="134"/>
      <scheme val="minor"/>
    </font>
    <font>
      <sz val="9"/>
      <name val="等线"/>
      <charset val="134"/>
      <scheme val="minor"/>
    </font>
    <font>
      <sz val="9"/>
      <name val="宋体"/>
      <charset val="134"/>
    </font>
    <font>
      <sz val="14"/>
      <color theme="1"/>
      <name val="黑体"/>
      <charset val="134"/>
    </font>
    <font>
      <sz val="16"/>
      <color theme="1"/>
      <name val="黑体"/>
      <charset val="134"/>
    </font>
    <font>
      <b/>
      <sz val="11"/>
      <color theme="1"/>
      <name val="宋体"/>
      <charset val="134"/>
    </font>
    <font>
      <b/>
      <sz val="9"/>
      <color rgb="FF000000"/>
      <name val="宋体"/>
      <charset val="134"/>
    </font>
    <font>
      <sz val="10"/>
      <color theme="1"/>
      <name val="Calibri"/>
      <charset val="134"/>
    </font>
    <font>
      <sz val="11"/>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1"/>
      <color theme="1"/>
      <name val="Times New Roman"/>
      <charset val="134"/>
    </font>
    <font>
      <b/>
      <sz val="9"/>
      <name val="宋体"/>
      <charset val="134"/>
    </font>
    <font>
      <sz val="9"/>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3" borderId="16"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7" applyNumberFormat="0" applyFill="0" applyAlignment="0" applyProtection="0">
      <alignment vertical="center"/>
    </xf>
    <xf numFmtId="0" fontId="19" fillId="0" borderId="17" applyNumberFormat="0" applyFill="0" applyAlignment="0" applyProtection="0">
      <alignment vertical="center"/>
    </xf>
    <xf numFmtId="0" fontId="20" fillId="0" borderId="18" applyNumberFormat="0" applyFill="0" applyAlignment="0" applyProtection="0">
      <alignment vertical="center"/>
    </xf>
    <xf numFmtId="0" fontId="20" fillId="0" borderId="0" applyNumberFormat="0" applyFill="0" applyBorder="0" applyAlignment="0" applyProtection="0">
      <alignment vertical="center"/>
    </xf>
    <xf numFmtId="0" fontId="21" fillId="4" borderId="19" applyNumberFormat="0" applyAlignment="0" applyProtection="0">
      <alignment vertical="center"/>
    </xf>
    <xf numFmtId="0" fontId="22" fillId="5" borderId="20" applyNumberFormat="0" applyAlignment="0" applyProtection="0">
      <alignment vertical="center"/>
    </xf>
    <xf numFmtId="0" fontId="23" fillId="5" borderId="19" applyNumberFormat="0" applyAlignment="0" applyProtection="0">
      <alignment vertical="center"/>
    </xf>
    <xf numFmtId="0" fontId="24" fillId="6" borderId="21" applyNumberFormat="0" applyAlignment="0" applyProtection="0">
      <alignment vertical="center"/>
    </xf>
    <xf numFmtId="0" fontId="25" fillId="0" borderId="22" applyNumberFormat="0" applyFill="0" applyAlignment="0" applyProtection="0">
      <alignment vertical="center"/>
    </xf>
    <xf numFmtId="0" fontId="26" fillId="0" borderId="23" applyNumberFormat="0" applyFill="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1" fillId="11" borderId="0" applyNumberFormat="0" applyBorder="0" applyAlignment="0" applyProtection="0">
      <alignment vertical="center"/>
    </xf>
    <xf numFmtId="0" fontId="31" fillId="12" borderId="0" applyNumberFormat="0" applyBorder="0" applyAlignment="0" applyProtection="0">
      <alignment vertical="center"/>
    </xf>
    <xf numFmtId="0" fontId="30" fillId="13" borderId="0" applyNumberFormat="0" applyBorder="0" applyAlignment="0" applyProtection="0">
      <alignment vertical="center"/>
    </xf>
    <xf numFmtId="0" fontId="30" fillId="14" borderId="0" applyNumberFormat="0" applyBorder="0" applyAlignment="0" applyProtection="0">
      <alignment vertical="center"/>
    </xf>
    <xf numFmtId="0" fontId="31" fillId="15" borderId="0" applyNumberFormat="0" applyBorder="0" applyAlignment="0" applyProtection="0">
      <alignment vertical="center"/>
    </xf>
    <xf numFmtId="0" fontId="31" fillId="16" borderId="0" applyNumberFormat="0" applyBorder="0" applyAlignment="0" applyProtection="0">
      <alignment vertical="center"/>
    </xf>
    <xf numFmtId="0" fontId="30" fillId="17" borderId="0" applyNumberFormat="0" applyBorder="0" applyAlignment="0" applyProtection="0">
      <alignment vertical="center"/>
    </xf>
    <xf numFmtId="0" fontId="30" fillId="18" borderId="0" applyNumberFormat="0" applyBorder="0" applyAlignment="0" applyProtection="0">
      <alignment vertical="center"/>
    </xf>
    <xf numFmtId="0" fontId="31" fillId="19" borderId="0" applyNumberFormat="0" applyBorder="0" applyAlignment="0" applyProtection="0">
      <alignment vertical="center"/>
    </xf>
    <xf numFmtId="0" fontId="31" fillId="20" borderId="0" applyNumberFormat="0" applyBorder="0" applyAlignment="0" applyProtection="0">
      <alignment vertical="center"/>
    </xf>
    <xf numFmtId="0" fontId="30" fillId="21" borderId="0" applyNumberFormat="0" applyBorder="0" applyAlignment="0" applyProtection="0">
      <alignment vertical="center"/>
    </xf>
    <xf numFmtId="0" fontId="30" fillId="22" borderId="0" applyNumberFormat="0" applyBorder="0" applyAlignment="0" applyProtection="0">
      <alignment vertical="center"/>
    </xf>
    <xf numFmtId="0" fontId="31" fillId="23" borderId="0" applyNumberFormat="0" applyBorder="0" applyAlignment="0" applyProtection="0">
      <alignment vertical="center"/>
    </xf>
    <xf numFmtId="0" fontId="31" fillId="24" borderId="0" applyNumberFormat="0" applyBorder="0" applyAlignment="0" applyProtection="0">
      <alignment vertical="center"/>
    </xf>
    <xf numFmtId="0" fontId="30" fillId="25" borderId="0" applyNumberFormat="0" applyBorder="0" applyAlignment="0" applyProtection="0">
      <alignment vertical="center"/>
    </xf>
    <xf numFmtId="0" fontId="30" fillId="26" borderId="0" applyNumberFormat="0" applyBorder="0" applyAlignment="0" applyProtection="0">
      <alignment vertical="center"/>
    </xf>
    <xf numFmtId="0" fontId="31" fillId="27" borderId="0" applyNumberFormat="0" applyBorder="0" applyAlignment="0" applyProtection="0">
      <alignment vertical="center"/>
    </xf>
    <xf numFmtId="0" fontId="31" fillId="28" borderId="0" applyNumberFormat="0" applyBorder="0" applyAlignment="0" applyProtection="0">
      <alignment vertical="center"/>
    </xf>
    <xf numFmtId="0" fontId="30" fillId="29" borderId="0" applyNumberFormat="0" applyBorder="0" applyAlignment="0" applyProtection="0">
      <alignment vertical="center"/>
    </xf>
    <xf numFmtId="0" fontId="30" fillId="30" borderId="0" applyNumberFormat="0" applyBorder="0" applyAlignment="0" applyProtection="0">
      <alignment vertical="center"/>
    </xf>
    <xf numFmtId="0" fontId="31" fillId="31" borderId="0" applyNumberFormat="0" applyBorder="0" applyAlignment="0" applyProtection="0">
      <alignment vertical="center"/>
    </xf>
    <xf numFmtId="0" fontId="31" fillId="32" borderId="0" applyNumberFormat="0" applyBorder="0" applyAlignment="0" applyProtection="0">
      <alignment vertical="center"/>
    </xf>
    <xf numFmtId="0" fontId="30" fillId="33" borderId="0" applyNumberFormat="0" applyBorder="0" applyAlignment="0" applyProtection="0">
      <alignment vertical="center"/>
    </xf>
    <xf numFmtId="0" fontId="0" fillId="0" borderId="0"/>
  </cellStyleXfs>
  <cellXfs count="75">
    <xf numFmtId="0" fontId="0" fillId="0" borderId="0" xfId="0"/>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2" fillId="0" borderId="4" xfId="0" applyFont="1" applyBorder="1" applyAlignment="1">
      <alignment horizontal="left" vertical="center" wrapText="1"/>
    </xf>
    <xf numFmtId="0" fontId="2" fillId="0" borderId="4" xfId="0" applyFont="1" applyBorder="1" applyAlignment="1">
      <alignment horizontal="center" vertical="center" wrapText="1"/>
    </xf>
    <xf numFmtId="0" fontId="3" fillId="0" borderId="4" xfId="0" applyFont="1" applyBorder="1" applyAlignment="1">
      <alignment horizontal="center" vertical="center"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4" xfId="0" applyFont="1" applyBorder="1" applyAlignment="1">
      <alignment horizontal="left"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10" fontId="3" fillId="0" borderId="4"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9" fontId="3" fillId="0" borderId="4" xfId="0" applyNumberFormat="1" applyFont="1" applyBorder="1" applyAlignment="1">
      <alignment horizontal="center" vertical="center" wrapText="1"/>
    </xf>
    <xf numFmtId="0" fontId="5" fillId="2" borderId="4" xfId="0" applyFont="1" applyFill="1" applyBorder="1" applyAlignment="1">
      <alignment horizontal="left" vertical="center"/>
    </xf>
    <xf numFmtId="9" fontId="2" fillId="0" borderId="4" xfId="0" applyNumberFormat="1" applyFont="1" applyBorder="1" applyAlignment="1">
      <alignment horizontal="center" vertical="center" wrapText="1"/>
    </xf>
    <xf numFmtId="176" fontId="3" fillId="0" borderId="4" xfId="0" applyNumberFormat="1" applyFont="1" applyBorder="1" applyAlignment="1">
      <alignment horizontal="center" vertical="center" wrapText="1"/>
    </xf>
    <xf numFmtId="0" fontId="4" fillId="0" borderId="4" xfId="0" applyFont="1" applyBorder="1" applyAlignment="1">
      <alignment horizontal="center" vertical="center"/>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3" fillId="0" borderId="4" xfId="0" applyFont="1" applyBorder="1" applyAlignment="1">
      <alignment horizontal="center" vertical="center"/>
    </xf>
    <xf numFmtId="0" fontId="3" fillId="0" borderId="4" xfId="0" applyFont="1" applyBorder="1" applyAlignment="1">
      <alignment horizontal="left" vertical="center"/>
    </xf>
    <xf numFmtId="0" fontId="5" fillId="0" borderId="4" xfId="0" applyFont="1" applyBorder="1" applyAlignment="1">
      <alignment horizontal="center" vertical="center" wrapText="1"/>
    </xf>
    <xf numFmtId="0" fontId="5" fillId="0" borderId="4" xfId="0" applyFont="1" applyBorder="1" applyAlignment="1">
      <alignment horizontal="center" vertical="center"/>
    </xf>
    <xf numFmtId="0" fontId="6" fillId="0" borderId="4" xfId="0" applyFont="1" applyBorder="1" applyAlignment="1">
      <alignment horizontal="left" vertical="center" wrapText="1"/>
    </xf>
    <xf numFmtId="0" fontId="6" fillId="0" borderId="4" xfId="0" applyFont="1" applyBorder="1" applyAlignment="1">
      <alignment horizontal="center" vertical="center" wrapText="1"/>
    </xf>
    <xf numFmtId="0" fontId="2" fillId="0" borderId="4" xfId="49" applyFont="1" applyBorder="1" applyAlignment="1">
      <alignment horizontal="left" vertical="center" wrapText="1"/>
    </xf>
    <xf numFmtId="49" fontId="2" fillId="0" borderId="4" xfId="49" applyNumberFormat="1" applyFont="1" applyBorder="1" applyAlignment="1">
      <alignment horizontal="center" vertical="center" wrapText="1"/>
    </xf>
    <xf numFmtId="49" fontId="3" fillId="0" borderId="5" xfId="49" applyNumberFormat="1" applyFont="1" applyBorder="1" applyAlignment="1">
      <alignment horizontal="center" vertical="center" wrapText="1"/>
    </xf>
    <xf numFmtId="0" fontId="2" fillId="0" borderId="3" xfId="49"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Border="1" applyAlignment="1">
      <alignment horizontal="center" vertical="center" wrapText="1"/>
    </xf>
    <xf numFmtId="49" fontId="3" fillId="0" borderId="7" xfId="49" applyNumberFormat="1" applyFont="1" applyBorder="1" applyAlignment="1">
      <alignment horizontal="center" vertical="center" wrapText="1"/>
    </xf>
    <xf numFmtId="0" fontId="3" fillId="0" borderId="4" xfId="49" applyFont="1" applyBorder="1" applyAlignment="1">
      <alignment horizontal="center" vertical="center" wrapText="1"/>
    </xf>
    <xf numFmtId="0" fontId="3" fillId="0" borderId="3" xfId="49"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0" xfId="0" applyFont="1" applyAlignment="1">
      <alignment horizontal="center" vertical="center" wrapText="1"/>
    </xf>
    <xf numFmtId="0" fontId="3" fillId="0" borderId="12" xfId="0" applyFont="1" applyBorder="1" applyAlignment="1">
      <alignment horizontal="center" vertical="center" wrapText="1"/>
    </xf>
    <xf numFmtId="49" fontId="3" fillId="0" borderId="4" xfId="0" applyNumberFormat="1" applyFont="1" applyBorder="1" applyAlignment="1">
      <alignment horizontal="left" vertical="center" wrapText="1"/>
    </xf>
    <xf numFmtId="0" fontId="3" fillId="0" borderId="3" xfId="0" applyFont="1" applyBorder="1" applyAlignment="1">
      <alignment horizontal="center" vertical="center" wrapText="1"/>
    </xf>
    <xf numFmtId="0" fontId="3" fillId="0" borderId="3" xfId="0" applyFont="1" applyBorder="1" applyAlignment="1">
      <alignment horizontal="left" vertical="center" wrapText="1"/>
    </xf>
    <xf numFmtId="176" fontId="3" fillId="0" borderId="3" xfId="0" applyNumberFormat="1" applyFont="1" applyBorder="1" applyAlignment="1">
      <alignment horizontal="left"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center" vertical="center" wrapText="1"/>
    </xf>
    <xf numFmtId="0" fontId="9" fillId="0" borderId="0" xfId="0" applyFont="1" applyAlignment="1">
      <alignment horizontal="center" vertical="center" wrapText="1"/>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4" xfId="0" applyFont="1" applyBorder="1" applyAlignment="1">
      <alignment horizontal="justify" vertical="center" wrapText="1"/>
    </xf>
    <xf numFmtId="0" fontId="1" fillId="0" borderId="13" xfId="0" applyFont="1" applyBorder="1" applyAlignment="1">
      <alignment horizontal="center" vertical="center" wrapText="1"/>
    </xf>
    <xf numFmtId="0" fontId="1" fillId="0" borderId="15" xfId="0" applyFont="1" applyBorder="1" applyAlignment="1">
      <alignment horizontal="center" vertical="center" wrapText="1"/>
    </xf>
    <xf numFmtId="10" fontId="3" fillId="0" borderId="4" xfId="3" applyNumberFormat="1" applyFont="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9" fontId="3" fillId="0" borderId="5" xfId="0" applyNumberFormat="1" applyFont="1" applyBorder="1" applyAlignment="1">
      <alignment horizontal="center" vertical="center" wrapText="1"/>
    </xf>
    <xf numFmtId="0" fontId="10" fillId="0" borderId="4" xfId="0" applyFont="1" applyBorder="1" applyAlignment="1">
      <alignment horizontal="center" vertical="center" wrapText="1"/>
    </xf>
    <xf numFmtId="0" fontId="11" fillId="0" borderId="0" xfId="0" applyFont="1" applyAlignment="1">
      <alignment vertical="center" wrapText="1"/>
    </xf>
    <xf numFmtId="0" fontId="12" fillId="0" borderId="0" xfId="0" applyFont="1" applyAlignment="1">
      <alignment horizontal="left" vertical="top" wrapText="1"/>
    </xf>
    <xf numFmtId="177" fontId="3" fillId="0" borderId="4" xfId="0" applyNumberFormat="1" applyFont="1" applyBorder="1" applyAlignment="1">
      <alignment horizontal="center" vertical="center" wrapText="1"/>
    </xf>
    <xf numFmtId="0" fontId="3" fillId="2" borderId="4" xfId="0" applyFont="1" applyFill="1" applyBorder="1" applyAlignment="1">
      <alignment horizontal="center" vertical="center" wrapText="1"/>
    </xf>
    <xf numFmtId="177" fontId="2" fillId="0" borderId="4" xfId="0" applyNumberFormat="1" applyFont="1" applyBorder="1" applyAlignment="1">
      <alignment horizontal="center" vertical="center" wrapText="1"/>
    </xf>
    <xf numFmtId="0" fontId="2" fillId="0" borderId="5" xfId="0" applyFont="1" applyBorder="1" applyAlignment="1" quotePrefix="1">
      <alignment horizontal="center" vertical="center" wrapText="1"/>
    </xf>
    <xf numFmtId="0" fontId="2" fillId="0" borderId="4" xfId="0" applyFont="1" applyBorder="1" applyAlignment="1" quotePrefix="1">
      <alignment horizontal="center" vertical="center" wrapText="1"/>
    </xf>
    <xf numFmtId="0" fontId="2" fillId="2" borderId="5" xfId="0" applyFont="1" applyFill="1" applyBorder="1" applyAlignment="1" quotePrefix="1">
      <alignment horizontal="center" vertical="center" wrapText="1"/>
    </xf>
    <xf numFmtId="0" fontId="3" fillId="0" borderId="5" xfId="0" applyFont="1" applyBorder="1" applyAlignment="1" quotePrefix="1">
      <alignment horizontal="center" vertical="center" wrapText="1"/>
    </xf>
    <xf numFmtId="49" fontId="2" fillId="0" borderId="4" xfId="49" applyNumberFormat="1" applyFont="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4">
    <dxf>
      <font>
        <name val="宋体"/>
        <scheme val="none"/>
        <b val="1"/>
        <i val="0"/>
        <strike val="0"/>
        <u val="none"/>
        <sz val="9"/>
        <color theme="1"/>
      </font>
      <alignment horizontal="center" vertical="center" wrapText="1"/>
      <border>
        <left style="thin">
          <color auto="1"/>
        </left>
        <right style="thin">
          <color auto="1"/>
        </right>
        <top/>
        <bottom/>
      </border>
    </dxf>
    <dxf>
      <font>
        <name val="宋体"/>
        <scheme val="none"/>
        <b val="1"/>
        <i val="0"/>
        <strike val="0"/>
        <u val="none"/>
        <sz val="9"/>
        <color theme="1"/>
      </font>
      <alignment horizontal="center" vertical="center" wrapText="1"/>
      <border>
        <left style="thin">
          <color auto="1"/>
        </left>
        <right style="thin">
          <color auto="1"/>
        </right>
        <top style="thin">
          <color auto="1"/>
        </top>
        <bottom/>
      </border>
    </dxf>
    <dxf>
      <font>
        <name val="宋体"/>
        <scheme val="none"/>
        <b val="1"/>
        <i val="0"/>
        <strike val="0"/>
        <u val="none"/>
        <sz val="9"/>
        <color theme="1"/>
      </font>
      <alignment horizontal="center" vertical="center" wrapText="1"/>
      <border>
        <left style="thin">
          <color auto="1"/>
        </left>
        <right style="thin">
          <color auto="1"/>
        </right>
        <top style="thin">
          <color auto="1"/>
        </top>
        <bottom style="thin">
          <color auto="1"/>
        </bottom>
      </border>
    </dxf>
    <dxf>
      <font>
        <name val="宋体"/>
        <scheme val="none"/>
        <b val="0"/>
        <i val="0"/>
        <strike val="0"/>
        <u val="none"/>
        <sz val="9"/>
        <color rgb="FF000000"/>
      </font>
      <alignment horizontal="left" vertical="center" wrapText="1"/>
      <border>
        <left style="thin">
          <color auto="1"/>
        </left>
        <right style="thin">
          <color auto="1"/>
        </right>
        <top style="thin">
          <color auto="1"/>
        </top>
        <bottom style="thin">
          <color auto="1"/>
        </bottom>
      </border>
    </dxf>
    <dxf>
      <font>
        <name val="宋体"/>
        <scheme val="none"/>
        <b val="0"/>
        <i val="0"/>
        <strike val="0"/>
        <u val="none"/>
        <sz val="9"/>
        <color theme="1"/>
      </font>
      <alignment horizontal="center" vertical="center" wrapText="1"/>
      <border>
        <left style="thin">
          <color auto="1"/>
        </left>
        <right style="thin">
          <color auto="1"/>
        </right>
        <top style="thin">
          <color auto="1"/>
        </top>
        <bottom style="thin">
          <color auto="1"/>
        </bottom>
      </border>
    </dxf>
    <dxf>
      <font>
        <name val="宋体"/>
        <scheme val="none"/>
        <b val="0"/>
        <i val="0"/>
        <strike val="0"/>
        <u val="none"/>
        <sz val="9"/>
        <color theme="1"/>
      </font>
      <alignment horizontal="center" vertical="center" wrapText="1"/>
      <border>
        <left style="thin">
          <color auto="1"/>
        </left>
        <right style="thin">
          <color auto="1"/>
        </right>
        <top style="thin">
          <color auto="1"/>
        </top>
        <bottom style="thin">
          <color auto="1"/>
        </bottom>
      </border>
    </dxf>
    <dxf>
      <font>
        <name val="宋体"/>
        <scheme val="none"/>
        <b val="0"/>
        <i val="0"/>
        <strike val="0"/>
        <u val="none"/>
        <sz val="9"/>
        <color theme="1"/>
      </font>
      <alignment horizontal="center" vertical="center" wrapText="1"/>
      <border>
        <left style="thin">
          <color auto="1"/>
        </left>
        <right style="thin">
          <color auto="1"/>
        </right>
        <top style="thin">
          <color auto="1"/>
        </top>
        <bottom style="thin">
          <color auto="1"/>
        </bottom>
      </border>
    </dxf>
    <dxf>
      <font>
        <name val="宋体"/>
        <scheme val="none"/>
        <b val="0"/>
        <i val="0"/>
        <strike val="0"/>
        <u val="none"/>
        <sz val="9"/>
        <color theme="1"/>
      </font>
      <alignment horizontal="left" vertical="center" wrapText="1"/>
      <border>
        <left style="thin">
          <color auto="1"/>
        </left>
        <right style="thin">
          <color auto="1"/>
        </right>
        <top style="thin">
          <color auto="1"/>
        </top>
        <bottom style="thin">
          <color auto="1"/>
        </bottom>
      </border>
    </dxf>
    <dxf>
      <font>
        <name val="宋体"/>
        <scheme val="none"/>
        <b val="0"/>
        <i val="0"/>
        <strike val="0"/>
        <u val="none"/>
        <sz val="9"/>
        <color theme="1"/>
      </font>
      <alignment horizontal="left" vertical="center" wrapText="1"/>
      <border>
        <left style="thin">
          <color auto="1"/>
        </left>
        <right style="thin">
          <color auto="1"/>
        </right>
        <top style="thin">
          <color auto="1"/>
        </top>
        <bottom style="thin">
          <color auto="1"/>
        </bottom>
      </border>
    </dxf>
    <dxf>
      <font>
        <name val="宋体"/>
        <scheme val="none"/>
        <b val="0"/>
        <i val="0"/>
        <strike val="0"/>
        <u val="none"/>
        <sz val="9"/>
        <color theme="1"/>
      </font>
      <alignment horizontal="center" vertical="center" wrapText="1"/>
      <border>
        <left style="thin">
          <color auto="1"/>
        </left>
        <right style="thin">
          <color auto="1"/>
        </right>
        <top style="thin">
          <color auto="1"/>
        </top>
        <bottom style="thin">
          <color auto="1"/>
        </bottom>
      </border>
    </dxf>
    <dxf>
      <font>
        <name val="宋体"/>
        <scheme val="none"/>
        <b val="0"/>
        <i val="0"/>
        <strike val="0"/>
        <u val="none"/>
        <sz val="9"/>
        <color theme="1"/>
      </font>
      <alignment horizontal="center" vertical="center" wrapText="1"/>
      <border>
        <left style="thin">
          <color auto="1"/>
        </left>
        <right style="thin">
          <color auto="1"/>
        </right>
        <top style="thin">
          <color auto="1"/>
        </top>
        <bottom style="thin">
          <color auto="1"/>
        </bottom>
      </border>
    </dxf>
    <dxf>
      <font>
        <name val="宋体"/>
        <scheme val="none"/>
        <b val="0"/>
        <i val="0"/>
        <strike val="0"/>
        <u val="none"/>
        <sz val="9"/>
        <color theme="1"/>
      </font>
      <alignment horizontal="center" vertical="center" wrapText="1"/>
      <border>
        <left style="thin">
          <color auto="1"/>
        </left>
        <right style="thin">
          <color auto="1"/>
        </right>
        <top style="thin">
          <color auto="1"/>
        </top>
        <bottom style="thin">
          <color auto="1"/>
        </bottom>
      </border>
    </dxf>
    <dxf>
      <font>
        <name val="宋体"/>
        <scheme val="none"/>
        <b val="0"/>
        <i val="0"/>
        <strike val="0"/>
        <u val="none"/>
        <sz val="9"/>
        <color theme="1"/>
      </font>
      <alignment horizontal="center" vertical="center" wrapText="1"/>
      <border>
        <left style="thin">
          <color auto="1"/>
        </left>
        <right style="thin">
          <color auto="1"/>
        </right>
        <top style="thin">
          <color auto="1"/>
        </top>
        <bottom style="thin">
          <color auto="1"/>
        </bottom>
      </border>
    </dxf>
    <dxf>
      <font>
        <name val="宋体"/>
        <scheme val="none"/>
        <b val="0"/>
        <i val="0"/>
        <strike val="0"/>
        <u val="none"/>
        <sz val="9"/>
        <color theme="1"/>
      </font>
      <alignment horizontal="center" vertical="center" wrapText="1"/>
      <border>
        <left style="thin">
          <color auto="1"/>
        </left>
        <right style="thin">
          <color auto="1"/>
        </right>
        <top style="thin">
          <color auto="1"/>
        </top>
        <bottom style="thin">
          <color auto="1"/>
        </bottom>
      </border>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www.wps.cn/officeDocument/2023/relationships/customStorage" Target="customStorage/customStorage.xml"/><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ables/table1.xml><?xml version="1.0" encoding="utf-8"?>
<table xmlns="http://schemas.openxmlformats.org/spreadsheetml/2006/main" id="1" name="表1" displayName="表1" ref="A1:N82" totalsRowCount="1">
  <autoFilter xmlns:etc="http://www.wps.cn/officeDocument/2017/etCustomData" ref="A1:N81" etc:filterBottomFollowUsedRange="0"/>
  <tableColumns count="14">
    <tableColumn id="1" name="列1" dataDxfId="0"/>
    <tableColumn id="2" name="列2" dataDxfId="1"/>
    <tableColumn id="3" name="列3" dataDxfId="2"/>
    <tableColumn id="4" name="列4" dataDxfId="3"/>
    <tableColumn id="5" name="列5" dataDxfId="4"/>
    <tableColumn id="6" name="列6" dataDxfId="5"/>
    <tableColumn id="7" name="列7" dataDxfId="6"/>
    <tableColumn id="8" name="列8" dataDxfId="7" totalsRowFunction="custom">
      <totalsRowFormula>SUM(H12,#REF!,H28,H46,H62,H75)</totalsRowFormula>
    </tableColumn>
    <tableColumn id="9" name="列9" dataDxfId="8"/>
    <tableColumn id="10" name="列10" dataDxfId="9"/>
    <tableColumn id="11" name="列11" dataDxfId="10"/>
    <tableColumn id="12" name="列12" dataDxfId="11"/>
    <tableColumn id="13" name="列13" dataDxfId="12"/>
    <tableColumn id="14" name="列14" dataDxfId="13"/>
  </tableColumns>
  <tableStyleInfo name="TableStyleLight1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7"/>
  <sheetViews>
    <sheetView tabSelected="1" topLeftCell="A19" workbookViewId="0">
      <selection activeCell="L31" sqref="L31:N31"/>
    </sheetView>
  </sheetViews>
  <sheetFormatPr defaultColWidth="9" defaultRowHeight="14"/>
  <cols>
    <col min="4" max="4" width="18.2166666666667" customWidth="1"/>
    <col min="5" max="5" width="2.10833333333333" customWidth="1"/>
    <col min="8" max="9" width="10.2166666666667" customWidth="1"/>
  </cols>
  <sheetData>
    <row r="1" ht="17.5" spans="1:1">
      <c r="A1" s="54" t="s">
        <v>0</v>
      </c>
    </row>
    <row r="2" ht="20.4" customHeight="1" spans="1:14">
      <c r="A2" s="55" t="s">
        <v>1</v>
      </c>
      <c r="B2" s="55"/>
      <c r="C2" s="55"/>
      <c r="D2" s="55"/>
      <c r="E2" s="55"/>
      <c r="F2" s="55"/>
      <c r="G2" s="55"/>
      <c r="H2" s="55"/>
      <c r="I2" s="55"/>
      <c r="J2" s="55"/>
      <c r="K2" s="55"/>
      <c r="L2" s="55"/>
      <c r="M2" s="55"/>
      <c r="N2" s="55"/>
    </row>
    <row r="3" spans="1:14">
      <c r="A3" s="56" t="s">
        <v>2</v>
      </c>
      <c r="B3" s="56"/>
      <c r="C3" s="56"/>
      <c r="D3" s="56"/>
      <c r="E3" s="56"/>
      <c r="F3" s="56"/>
      <c r="G3" s="56"/>
      <c r="H3" s="56"/>
      <c r="I3" s="56"/>
      <c r="J3" s="56"/>
      <c r="K3" s="56"/>
      <c r="L3" s="56"/>
      <c r="M3" s="56"/>
      <c r="N3" s="56"/>
    </row>
    <row r="4" spans="1:14">
      <c r="A4" s="4" t="s">
        <v>3</v>
      </c>
      <c r="B4" s="4"/>
      <c r="C4" s="7" t="s">
        <v>4</v>
      </c>
      <c r="D4" s="7"/>
      <c r="E4" s="7"/>
      <c r="F4" s="7"/>
      <c r="G4" s="7"/>
      <c r="H4" s="7"/>
      <c r="I4" s="7"/>
      <c r="J4" s="7"/>
      <c r="K4" s="7"/>
      <c r="L4" s="7"/>
      <c r="M4" s="7"/>
      <c r="N4" s="7"/>
    </row>
    <row r="5" spans="1:14">
      <c r="A5" s="4" t="s">
        <v>5</v>
      </c>
      <c r="B5" s="4"/>
      <c r="C5" s="7" t="s">
        <v>6</v>
      </c>
      <c r="D5" s="7"/>
      <c r="E5" s="7"/>
      <c r="F5" s="7"/>
      <c r="G5" s="7"/>
      <c r="H5" s="4" t="s">
        <v>7</v>
      </c>
      <c r="I5" s="7" t="s">
        <v>6</v>
      </c>
      <c r="J5" s="7"/>
      <c r="K5" s="7"/>
      <c r="L5" s="7"/>
      <c r="M5" s="7"/>
      <c r="N5" s="7"/>
    </row>
    <row r="6" spans="1:14">
      <c r="A6" s="57" t="s">
        <v>8</v>
      </c>
      <c r="B6" s="58"/>
      <c r="C6" s="4"/>
      <c r="D6" s="4"/>
      <c r="E6" s="4"/>
      <c r="F6" s="4" t="s">
        <v>9</v>
      </c>
      <c r="G6" s="4" t="s">
        <v>10</v>
      </c>
      <c r="H6" s="4" t="s">
        <v>11</v>
      </c>
      <c r="I6" s="4" t="s">
        <v>12</v>
      </c>
      <c r="J6" s="4"/>
      <c r="K6" s="4"/>
      <c r="L6" s="4"/>
      <c r="M6" s="4" t="s">
        <v>13</v>
      </c>
      <c r="N6" s="4" t="s">
        <v>14</v>
      </c>
    </row>
    <row r="7" spans="1:14">
      <c r="A7" s="59"/>
      <c r="B7" s="60"/>
      <c r="C7" s="61" t="s">
        <v>15</v>
      </c>
      <c r="D7" s="61"/>
      <c r="E7" s="61"/>
      <c r="F7" s="7">
        <v>285</v>
      </c>
      <c r="G7" s="7">
        <v>285</v>
      </c>
      <c r="H7" s="7">
        <v>285</v>
      </c>
      <c r="I7" s="4">
        <v>10</v>
      </c>
      <c r="J7" s="4"/>
      <c r="K7" s="4"/>
      <c r="L7" s="4"/>
      <c r="M7" s="15">
        <f>H7/G7</f>
        <v>1</v>
      </c>
      <c r="N7" s="72">
        <f>M7*10</f>
        <v>10</v>
      </c>
    </row>
    <row r="8" spans="1:14">
      <c r="A8" s="59"/>
      <c r="B8" s="60"/>
      <c r="C8" s="4" t="s">
        <v>16</v>
      </c>
      <c r="D8" s="4"/>
      <c r="E8" s="4"/>
      <c r="F8" s="7">
        <v>285</v>
      </c>
      <c r="G8" s="7">
        <v>285</v>
      </c>
      <c r="H8" s="7">
        <v>285</v>
      </c>
      <c r="I8" s="7" t="s">
        <v>17</v>
      </c>
      <c r="J8" s="7"/>
      <c r="K8" s="7"/>
      <c r="L8" s="7"/>
      <c r="M8" s="7" t="s">
        <v>17</v>
      </c>
      <c r="N8" s="7" t="s">
        <v>17</v>
      </c>
    </row>
    <row r="9" spans="1:14">
      <c r="A9" s="59"/>
      <c r="B9" s="60"/>
      <c r="C9" s="4" t="s">
        <v>18</v>
      </c>
      <c r="D9" s="4"/>
      <c r="E9" s="4"/>
      <c r="F9" s="7">
        <v>0</v>
      </c>
      <c r="G9" s="7">
        <v>0</v>
      </c>
      <c r="H9" s="7">
        <v>0</v>
      </c>
      <c r="I9" s="7" t="s">
        <v>17</v>
      </c>
      <c r="J9" s="7"/>
      <c r="K9" s="7"/>
      <c r="L9" s="7"/>
      <c r="M9" s="7" t="s">
        <v>17</v>
      </c>
      <c r="N9" s="7" t="s">
        <v>17</v>
      </c>
    </row>
    <row r="10" spans="1:14">
      <c r="A10" s="62"/>
      <c r="B10" s="63"/>
      <c r="C10" s="4" t="s">
        <v>19</v>
      </c>
      <c r="D10" s="4"/>
      <c r="E10" s="4"/>
      <c r="F10" s="7">
        <v>0</v>
      </c>
      <c r="G10" s="7">
        <v>0</v>
      </c>
      <c r="H10" s="7">
        <v>0</v>
      </c>
      <c r="I10" s="7" t="s">
        <v>17</v>
      </c>
      <c r="J10" s="7"/>
      <c r="K10" s="7"/>
      <c r="L10" s="7"/>
      <c r="M10" s="7" t="s">
        <v>17</v>
      </c>
      <c r="N10" s="7" t="s">
        <v>17</v>
      </c>
    </row>
    <row r="11" spans="1:14">
      <c r="A11" s="4" t="s">
        <v>20</v>
      </c>
      <c r="B11" s="4" t="s">
        <v>21</v>
      </c>
      <c r="C11" s="4"/>
      <c r="D11" s="4"/>
      <c r="E11" s="4"/>
      <c r="F11" s="4"/>
      <c r="G11" s="4"/>
      <c r="H11" s="4" t="s">
        <v>22</v>
      </c>
      <c r="I11" s="4"/>
      <c r="J11" s="4"/>
      <c r="K11" s="4"/>
      <c r="L11" s="4"/>
      <c r="M11" s="4"/>
      <c r="N11" s="4"/>
    </row>
    <row r="12" ht="200.4" customHeight="1" spans="1:14">
      <c r="A12" s="4"/>
      <c r="B12" s="36" t="s">
        <v>23</v>
      </c>
      <c r="C12" s="36"/>
      <c r="D12" s="36"/>
      <c r="E12" s="36"/>
      <c r="F12" s="36"/>
      <c r="G12" s="36"/>
      <c r="H12" s="36" t="s">
        <v>24</v>
      </c>
      <c r="I12" s="36"/>
      <c r="J12" s="36"/>
      <c r="K12" s="36"/>
      <c r="L12" s="36"/>
      <c r="M12" s="36"/>
      <c r="N12" s="36"/>
    </row>
    <row r="13" ht="31.8" customHeight="1" spans="1:14">
      <c r="A13" s="3" t="s">
        <v>25</v>
      </c>
      <c r="B13" s="4" t="s">
        <v>26</v>
      </c>
      <c r="C13" s="4" t="s">
        <v>27</v>
      </c>
      <c r="D13" s="4" t="s">
        <v>28</v>
      </c>
      <c r="E13" s="4" t="s">
        <v>29</v>
      </c>
      <c r="F13" s="4"/>
      <c r="G13" s="4"/>
      <c r="H13" s="4" t="s">
        <v>30</v>
      </c>
      <c r="I13" s="4"/>
      <c r="J13" s="4" t="s">
        <v>12</v>
      </c>
      <c r="K13" s="4" t="s">
        <v>14</v>
      </c>
      <c r="L13" s="4" t="s">
        <v>31</v>
      </c>
      <c r="M13" s="4"/>
      <c r="N13" s="4"/>
    </row>
    <row r="14" ht="30" customHeight="1" spans="1:14">
      <c r="A14" s="1"/>
      <c r="B14" s="4" t="s">
        <v>32</v>
      </c>
      <c r="C14" s="3" t="s">
        <v>33</v>
      </c>
      <c r="D14" s="30" t="s">
        <v>34</v>
      </c>
      <c r="E14" s="16" t="s">
        <v>35</v>
      </c>
      <c r="F14" s="17" t="s">
        <v>36</v>
      </c>
      <c r="G14" s="18" t="s">
        <v>36</v>
      </c>
      <c r="H14" s="7" t="s">
        <v>37</v>
      </c>
      <c r="I14" s="7"/>
      <c r="J14" s="7">
        <v>1</v>
      </c>
      <c r="K14" s="73">
        <v>0.5</v>
      </c>
      <c r="L14" s="7" t="s">
        <v>38</v>
      </c>
      <c r="M14" s="7"/>
      <c r="N14" s="7"/>
    </row>
    <row r="15" spans="1:14">
      <c r="A15" s="1"/>
      <c r="B15" s="4"/>
      <c r="C15" s="1"/>
      <c r="D15" s="5" t="s">
        <v>39</v>
      </c>
      <c r="E15" s="75" t="s">
        <v>40</v>
      </c>
      <c r="F15" s="17" t="s">
        <v>41</v>
      </c>
      <c r="G15" s="18" t="s">
        <v>41</v>
      </c>
      <c r="H15" s="7" t="s">
        <v>42</v>
      </c>
      <c r="I15" s="7"/>
      <c r="J15" s="7">
        <v>2</v>
      </c>
      <c r="K15" s="7">
        <v>2</v>
      </c>
      <c r="L15" s="7"/>
      <c r="M15" s="7"/>
      <c r="N15" s="7"/>
    </row>
    <row r="16" spans="1:14">
      <c r="A16" s="1"/>
      <c r="B16" s="4"/>
      <c r="C16" s="1"/>
      <c r="D16" s="5" t="s">
        <v>43</v>
      </c>
      <c r="E16" s="16" t="s">
        <v>44</v>
      </c>
      <c r="F16" s="17" t="s">
        <v>36</v>
      </c>
      <c r="G16" s="18" t="s">
        <v>36</v>
      </c>
      <c r="H16" s="12" t="s">
        <v>45</v>
      </c>
      <c r="I16" s="14"/>
      <c r="J16" s="7">
        <v>2</v>
      </c>
      <c r="K16" s="7">
        <v>2</v>
      </c>
      <c r="L16" s="12"/>
      <c r="M16" s="13"/>
      <c r="N16" s="14"/>
    </row>
    <row r="17" spans="1:14">
      <c r="A17" s="1"/>
      <c r="B17" s="4"/>
      <c r="C17" s="1"/>
      <c r="D17" s="5" t="s">
        <v>46</v>
      </c>
      <c r="E17" s="16" t="s">
        <v>47</v>
      </c>
      <c r="F17" s="17" t="s">
        <v>36</v>
      </c>
      <c r="G17" s="18" t="s">
        <v>36</v>
      </c>
      <c r="H17" s="12" t="s">
        <v>48</v>
      </c>
      <c r="I17" s="14"/>
      <c r="J17" s="7">
        <v>2</v>
      </c>
      <c r="K17" s="7">
        <v>2</v>
      </c>
      <c r="L17" s="12"/>
      <c r="M17" s="13"/>
      <c r="N17" s="14"/>
    </row>
    <row r="18" spans="1:14">
      <c r="A18" s="1"/>
      <c r="B18" s="4"/>
      <c r="C18" s="1"/>
      <c r="D18" s="5" t="s">
        <v>49</v>
      </c>
      <c r="E18" s="16" t="s">
        <v>50</v>
      </c>
      <c r="F18" s="17" t="s">
        <v>36</v>
      </c>
      <c r="G18" s="18" t="s">
        <v>36</v>
      </c>
      <c r="H18" s="12" t="s">
        <v>51</v>
      </c>
      <c r="I18" s="14"/>
      <c r="J18" s="7">
        <v>2</v>
      </c>
      <c r="K18" s="7">
        <v>2</v>
      </c>
      <c r="L18" s="12"/>
      <c r="M18" s="13"/>
      <c r="N18" s="14"/>
    </row>
    <row r="19" spans="1:14">
      <c r="A19" s="1"/>
      <c r="B19" s="4"/>
      <c r="C19" s="1"/>
      <c r="D19" s="5" t="s">
        <v>52</v>
      </c>
      <c r="E19" s="16" t="s">
        <v>53</v>
      </c>
      <c r="F19" s="17" t="s">
        <v>36</v>
      </c>
      <c r="G19" s="18" t="s">
        <v>36</v>
      </c>
      <c r="H19" s="12" t="s">
        <v>54</v>
      </c>
      <c r="I19" s="14"/>
      <c r="J19" s="7">
        <v>2</v>
      </c>
      <c r="K19" s="7">
        <v>2</v>
      </c>
      <c r="L19" s="12"/>
      <c r="M19" s="13"/>
      <c r="N19" s="14"/>
    </row>
    <row r="20" spans="1:14">
      <c r="A20" s="1"/>
      <c r="B20" s="4"/>
      <c r="C20" s="1"/>
      <c r="D20" s="5" t="s">
        <v>55</v>
      </c>
      <c r="E20" s="75" t="s">
        <v>56</v>
      </c>
      <c r="F20" s="17" t="s">
        <v>41</v>
      </c>
      <c r="G20" s="18" t="s">
        <v>41</v>
      </c>
      <c r="H20" s="12" t="s">
        <v>57</v>
      </c>
      <c r="I20" s="14"/>
      <c r="J20" s="7">
        <v>2</v>
      </c>
      <c r="K20" s="7">
        <v>2</v>
      </c>
      <c r="L20" s="12"/>
      <c r="M20" s="13"/>
      <c r="N20" s="14"/>
    </row>
    <row r="21" spans="1:14">
      <c r="A21" s="1"/>
      <c r="B21" s="4"/>
      <c r="C21" s="2"/>
      <c r="D21" s="5" t="s">
        <v>58</v>
      </c>
      <c r="E21" s="75" t="s">
        <v>59</v>
      </c>
      <c r="F21" s="17" t="s">
        <v>41</v>
      </c>
      <c r="G21" s="18" t="s">
        <v>41</v>
      </c>
      <c r="H21" s="7" t="s">
        <v>60</v>
      </c>
      <c r="I21" s="7"/>
      <c r="J21" s="7">
        <v>2</v>
      </c>
      <c r="K21" s="7">
        <v>2</v>
      </c>
      <c r="L21" s="7"/>
      <c r="M21" s="7"/>
      <c r="N21" s="7"/>
    </row>
    <row r="22" spans="1:14">
      <c r="A22" s="1"/>
      <c r="B22" s="4"/>
      <c r="C22" s="3" t="s">
        <v>61</v>
      </c>
      <c r="D22" s="5" t="s">
        <v>62</v>
      </c>
      <c r="E22" s="6" t="s">
        <v>63</v>
      </c>
      <c r="F22" s="6" t="s">
        <v>36</v>
      </c>
      <c r="G22" s="6" t="s">
        <v>36</v>
      </c>
      <c r="H22" s="64">
        <v>0.2223</v>
      </c>
      <c r="I22" s="64"/>
      <c r="J22" s="7">
        <v>8</v>
      </c>
      <c r="K22" s="7">
        <v>8</v>
      </c>
      <c r="L22" s="7"/>
      <c r="M22" s="7"/>
      <c r="N22" s="7"/>
    </row>
    <row r="23" spans="1:14">
      <c r="A23" s="1"/>
      <c r="B23" s="4"/>
      <c r="C23" s="1"/>
      <c r="D23" s="5" t="s">
        <v>64</v>
      </c>
      <c r="E23" s="76" t="s">
        <v>65</v>
      </c>
      <c r="F23" s="6" t="s">
        <v>41</v>
      </c>
      <c r="G23" s="6" t="s">
        <v>41</v>
      </c>
      <c r="H23" s="7" t="s">
        <v>66</v>
      </c>
      <c r="I23" s="7"/>
      <c r="J23" s="7">
        <v>7</v>
      </c>
      <c r="K23" s="73">
        <v>7</v>
      </c>
      <c r="L23" s="7"/>
      <c r="M23" s="7"/>
      <c r="N23" s="7"/>
    </row>
    <row r="24" ht="24" spans="1:14">
      <c r="A24" s="1"/>
      <c r="B24" s="4"/>
      <c r="C24" s="3" t="s">
        <v>67</v>
      </c>
      <c r="D24" s="5" t="s">
        <v>68</v>
      </c>
      <c r="E24" s="6" t="s">
        <v>69</v>
      </c>
      <c r="F24" s="6"/>
      <c r="G24" s="6"/>
      <c r="H24" s="19">
        <v>1</v>
      </c>
      <c r="I24" s="7"/>
      <c r="J24" s="7">
        <v>10</v>
      </c>
      <c r="K24" s="7">
        <v>10</v>
      </c>
      <c r="L24" s="7"/>
      <c r="M24" s="7"/>
      <c r="N24" s="7"/>
    </row>
    <row r="25" ht="24" spans="1:14">
      <c r="A25" s="1"/>
      <c r="B25" s="4"/>
      <c r="C25" s="4" t="s">
        <v>70</v>
      </c>
      <c r="D25" s="5" t="s">
        <v>71</v>
      </c>
      <c r="E25" s="77" t="s">
        <v>72</v>
      </c>
      <c r="F25" s="66"/>
      <c r="G25" s="67"/>
      <c r="H25" s="7" t="s">
        <v>73</v>
      </c>
      <c r="I25" s="7"/>
      <c r="J25" s="7">
        <v>10</v>
      </c>
      <c r="K25" s="7">
        <v>10</v>
      </c>
      <c r="L25" s="7"/>
      <c r="M25" s="7"/>
      <c r="N25" s="7"/>
    </row>
    <row r="26" spans="1:14">
      <c r="A26" s="1"/>
      <c r="B26" s="3" t="s">
        <v>74</v>
      </c>
      <c r="C26" s="3" t="s">
        <v>75</v>
      </c>
      <c r="D26" s="30" t="s">
        <v>76</v>
      </c>
      <c r="E26" s="75" t="s">
        <v>77</v>
      </c>
      <c r="F26" s="17"/>
      <c r="G26" s="18"/>
      <c r="H26" s="12" t="s">
        <v>78</v>
      </c>
      <c r="I26" s="14"/>
      <c r="J26" s="7">
        <v>5</v>
      </c>
      <c r="K26" s="7">
        <v>5</v>
      </c>
      <c r="L26" s="12"/>
      <c r="M26" s="13"/>
      <c r="N26" s="14"/>
    </row>
    <row r="27" ht="21.6" customHeight="1" spans="1:14">
      <c r="A27" s="1"/>
      <c r="B27" s="1"/>
      <c r="C27" s="2"/>
      <c r="D27" s="5" t="s">
        <v>79</v>
      </c>
      <c r="E27" s="7" t="s">
        <v>80</v>
      </c>
      <c r="F27" s="7"/>
      <c r="G27" s="7"/>
      <c r="H27" s="19">
        <v>0.19</v>
      </c>
      <c r="I27" s="7"/>
      <c r="J27" s="7">
        <v>5</v>
      </c>
      <c r="K27" s="7">
        <v>5</v>
      </c>
      <c r="L27" s="7"/>
      <c r="M27" s="7"/>
      <c r="N27" s="7"/>
    </row>
    <row r="28" ht="28" customHeight="1" spans="1:14">
      <c r="A28" s="1"/>
      <c r="B28" s="1"/>
      <c r="C28" s="3" t="s">
        <v>81</v>
      </c>
      <c r="D28" s="30" t="s">
        <v>82</v>
      </c>
      <c r="E28" s="12" t="s">
        <v>83</v>
      </c>
      <c r="F28" s="13"/>
      <c r="G28" s="14"/>
      <c r="H28" s="68">
        <v>0.6</v>
      </c>
      <c r="I28" s="14"/>
      <c r="J28" s="7">
        <v>5</v>
      </c>
      <c r="K28" s="7">
        <v>4</v>
      </c>
      <c r="L28" s="12" t="s">
        <v>84</v>
      </c>
      <c r="M28" s="13"/>
      <c r="N28" s="14"/>
    </row>
    <row r="29" spans="1:14">
      <c r="A29" s="1"/>
      <c r="B29" s="1"/>
      <c r="C29" s="1"/>
      <c r="D29" s="5" t="s">
        <v>85</v>
      </c>
      <c r="E29" s="78" t="s">
        <v>86</v>
      </c>
      <c r="F29" s="13"/>
      <c r="G29" s="14"/>
      <c r="H29" s="12" t="s">
        <v>87</v>
      </c>
      <c r="I29" s="14"/>
      <c r="J29" s="7">
        <v>3</v>
      </c>
      <c r="K29" s="7">
        <v>3</v>
      </c>
      <c r="L29" s="12"/>
      <c r="M29" s="13"/>
      <c r="N29" s="14"/>
    </row>
    <row r="30" ht="21.6" customHeight="1" spans="1:14">
      <c r="A30" s="1"/>
      <c r="B30" s="1"/>
      <c r="C30" s="2"/>
      <c r="D30" s="30" t="s">
        <v>88</v>
      </c>
      <c r="E30" s="76" t="s">
        <v>89</v>
      </c>
      <c r="F30" s="6"/>
      <c r="G30" s="6"/>
      <c r="H30" s="7" t="s">
        <v>90</v>
      </c>
      <c r="I30" s="7"/>
      <c r="J30" s="7">
        <v>2</v>
      </c>
      <c r="K30" s="7">
        <v>1</v>
      </c>
      <c r="L30" s="12" t="s">
        <v>91</v>
      </c>
      <c r="M30" s="13"/>
      <c r="N30" s="14"/>
    </row>
    <row r="31" ht="24" customHeight="1" spans="1:14">
      <c r="A31" s="1"/>
      <c r="B31" s="1"/>
      <c r="C31" s="3" t="s">
        <v>92</v>
      </c>
      <c r="D31" s="30" t="s">
        <v>93</v>
      </c>
      <c r="E31" s="12" t="s">
        <v>94</v>
      </c>
      <c r="F31" s="13"/>
      <c r="G31" s="14"/>
      <c r="H31" s="68">
        <v>0.24</v>
      </c>
      <c r="I31" s="14"/>
      <c r="J31" s="7">
        <v>5</v>
      </c>
      <c r="K31" s="7">
        <v>4</v>
      </c>
      <c r="L31" s="12" t="s">
        <v>95</v>
      </c>
      <c r="M31" s="13"/>
      <c r="N31" s="14"/>
    </row>
    <row r="32" ht="34" customHeight="1" spans="1:14">
      <c r="A32" s="1"/>
      <c r="B32" s="2"/>
      <c r="C32" s="2"/>
      <c r="D32" s="30" t="s">
        <v>96</v>
      </c>
      <c r="E32" s="7" t="s">
        <v>97</v>
      </c>
      <c r="F32" s="7"/>
      <c r="G32" s="7"/>
      <c r="H32" s="19">
        <v>0.4</v>
      </c>
      <c r="I32" s="7"/>
      <c r="J32" s="7">
        <v>5</v>
      </c>
      <c r="K32" s="7">
        <v>4</v>
      </c>
      <c r="L32" s="12" t="s">
        <v>98</v>
      </c>
      <c r="M32" s="13"/>
      <c r="N32" s="14"/>
    </row>
    <row r="33" spans="1:14">
      <c r="A33" s="1"/>
      <c r="B33" s="3" t="s">
        <v>99</v>
      </c>
      <c r="C33" s="4" t="s">
        <v>100</v>
      </c>
      <c r="D33" s="5" t="s">
        <v>101</v>
      </c>
      <c r="E33" s="7" t="s">
        <v>69</v>
      </c>
      <c r="F33" s="7"/>
      <c r="G33" s="7"/>
      <c r="H33" s="19">
        <v>0.8</v>
      </c>
      <c r="I33" s="7"/>
      <c r="J33" s="7">
        <v>10</v>
      </c>
      <c r="K33" s="7">
        <v>8</v>
      </c>
      <c r="L33" s="7" t="s">
        <v>102</v>
      </c>
      <c r="M33" s="7"/>
      <c r="N33" s="7"/>
    </row>
    <row r="34" ht="33.6" customHeight="1" spans="1:14">
      <c r="A34" s="2"/>
      <c r="B34" s="2"/>
      <c r="C34" s="4"/>
      <c r="D34" s="5"/>
      <c r="E34" s="7"/>
      <c r="F34" s="7"/>
      <c r="G34" s="7"/>
      <c r="H34" s="7"/>
      <c r="I34" s="7"/>
      <c r="J34" s="7"/>
      <c r="K34" s="7"/>
      <c r="L34" s="7"/>
      <c r="M34" s="7"/>
      <c r="N34" s="7"/>
    </row>
    <row r="35" spans="1:14">
      <c r="A35" s="69" t="s">
        <v>103</v>
      </c>
      <c r="B35" s="69"/>
      <c r="C35" s="69"/>
      <c r="D35" s="69"/>
      <c r="E35" s="69"/>
      <c r="F35" s="69"/>
      <c r="G35" s="69"/>
      <c r="H35" s="69"/>
      <c r="I35" s="69"/>
      <c r="J35" s="6">
        <f>SUM(J14:J34)+I7</f>
        <v>100</v>
      </c>
      <c r="K35" s="74">
        <f>SUM(K14:K34)+N7</f>
        <v>93.5</v>
      </c>
      <c r="L35" s="7"/>
      <c r="M35" s="7"/>
      <c r="N35" s="7"/>
    </row>
    <row r="36" spans="1:14">
      <c r="A36" s="70"/>
      <c r="B36" s="70"/>
      <c r="C36" s="70"/>
      <c r="D36" s="70"/>
      <c r="E36" s="70"/>
      <c r="F36" s="70"/>
      <c r="G36" s="70"/>
      <c r="H36" s="70"/>
      <c r="I36" s="70"/>
      <c r="J36" s="70"/>
      <c r="K36" s="70"/>
      <c r="L36" s="70"/>
      <c r="M36" s="70"/>
      <c r="N36" s="70"/>
    </row>
    <row r="37" ht="127.2" customHeight="1" spans="1:14">
      <c r="A37" s="71" t="s">
        <v>104</v>
      </c>
      <c r="B37" s="71"/>
      <c r="C37" s="71"/>
      <c r="D37" s="71"/>
      <c r="E37" s="71"/>
      <c r="F37" s="71"/>
      <c r="G37" s="71"/>
      <c r="H37" s="71"/>
      <c r="I37" s="71"/>
      <c r="J37" s="71"/>
      <c r="K37" s="71"/>
      <c r="L37" s="71"/>
      <c r="M37" s="71"/>
      <c r="N37" s="71"/>
    </row>
  </sheetData>
  <mergeCells count="102">
    <mergeCell ref="A2:N2"/>
    <mergeCell ref="A3:N3"/>
    <mergeCell ref="A4:B4"/>
    <mergeCell ref="C4:N4"/>
    <mergeCell ref="A5:B5"/>
    <mergeCell ref="C5:G5"/>
    <mergeCell ref="I5:N5"/>
    <mergeCell ref="C6:E6"/>
    <mergeCell ref="I6:L6"/>
    <mergeCell ref="C7:E7"/>
    <mergeCell ref="I7:L7"/>
    <mergeCell ref="C8:E8"/>
    <mergeCell ref="I8:L8"/>
    <mergeCell ref="C9:E9"/>
    <mergeCell ref="I9:L9"/>
    <mergeCell ref="C10:E10"/>
    <mergeCell ref="I10:L10"/>
    <mergeCell ref="B11:G11"/>
    <mergeCell ref="H11:N11"/>
    <mergeCell ref="B12:G12"/>
    <mergeCell ref="H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L24:N24"/>
    <mergeCell ref="E25:G25"/>
    <mergeCell ref="H25:I25"/>
    <mergeCell ref="L25:N25"/>
    <mergeCell ref="E26:G26"/>
    <mergeCell ref="H26:I26"/>
    <mergeCell ref="L26:N26"/>
    <mergeCell ref="E27:G27"/>
    <mergeCell ref="H27:I27"/>
    <mergeCell ref="L27:N27"/>
    <mergeCell ref="E28:G28"/>
    <mergeCell ref="H28:I28"/>
    <mergeCell ref="L28:N28"/>
    <mergeCell ref="E29:G29"/>
    <mergeCell ref="H29:I29"/>
    <mergeCell ref="L29:N29"/>
    <mergeCell ref="E30:G30"/>
    <mergeCell ref="H30:I30"/>
    <mergeCell ref="L30:N30"/>
    <mergeCell ref="E31:G31"/>
    <mergeCell ref="H31:I31"/>
    <mergeCell ref="L31:N31"/>
    <mergeCell ref="E32:G32"/>
    <mergeCell ref="H32:I32"/>
    <mergeCell ref="L32:N32"/>
    <mergeCell ref="A35:I35"/>
    <mergeCell ref="L35:N35"/>
    <mergeCell ref="A37:N37"/>
    <mergeCell ref="A11:A12"/>
    <mergeCell ref="A13:A34"/>
    <mergeCell ref="B14:B25"/>
    <mergeCell ref="B26:B32"/>
    <mergeCell ref="B33:B34"/>
    <mergeCell ref="C14:C21"/>
    <mergeCell ref="C22:C23"/>
    <mergeCell ref="C26:C27"/>
    <mergeCell ref="C28:C30"/>
    <mergeCell ref="C31:C32"/>
    <mergeCell ref="C33:C34"/>
    <mergeCell ref="D33:D34"/>
    <mergeCell ref="J33:J34"/>
    <mergeCell ref="K33:K34"/>
    <mergeCell ref="A6:B10"/>
    <mergeCell ref="E33:G34"/>
    <mergeCell ref="H33:I34"/>
    <mergeCell ref="L33:N34"/>
  </mergeCells>
  <printOptions horizontalCentered="1"/>
  <pageMargins left="0.503472222222222" right="0.503472222222222" top="0.751388888888889" bottom="0.554861111111111" header="0.298611111111111" footer="0.298611111111111"/>
  <pageSetup paperSize="9" scale="72" orientation="landscape"/>
  <headerFooter/>
  <rowBreaks count="2" manualBreakCount="2">
    <brk id="35" max="16383" man="1"/>
    <brk id="37"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82"/>
  <sheetViews>
    <sheetView workbookViewId="0">
      <selection activeCell="L18" sqref="L18"/>
    </sheetView>
  </sheetViews>
  <sheetFormatPr defaultColWidth="9" defaultRowHeight="14"/>
  <cols>
    <col min="4" max="4" width="18.4416666666667" customWidth="1"/>
    <col min="8" max="8" width="10.5583333333333" customWidth="1"/>
    <col min="10" max="10" width="10.6666666666667" customWidth="1"/>
  </cols>
  <sheetData>
    <row r="1" spans="1:14">
      <c r="A1" s="1" t="s">
        <v>105</v>
      </c>
      <c r="B1" s="2" t="s">
        <v>106</v>
      </c>
      <c r="C1" s="2" t="s">
        <v>107</v>
      </c>
      <c r="D1" s="2" t="s">
        <v>108</v>
      </c>
      <c r="E1" s="2" t="s">
        <v>109</v>
      </c>
      <c r="F1" s="2" t="s">
        <v>110</v>
      </c>
      <c r="G1" s="2" t="s">
        <v>111</v>
      </c>
      <c r="H1" s="2" t="s">
        <v>112</v>
      </c>
      <c r="I1" s="2" t="s">
        <v>113</v>
      </c>
      <c r="J1" s="2" t="s">
        <v>114</v>
      </c>
      <c r="K1" s="2" t="s">
        <v>115</v>
      </c>
      <c r="L1" s="2" t="s">
        <v>116</v>
      </c>
      <c r="M1" s="2" t="s">
        <v>117</v>
      </c>
      <c r="N1" s="2" t="s">
        <v>118</v>
      </c>
    </row>
    <row r="2" ht="36" spans="1:14">
      <c r="A2" s="3" t="s">
        <v>25</v>
      </c>
      <c r="B2" s="4" t="s">
        <v>26</v>
      </c>
      <c r="C2" s="4" t="s">
        <v>27</v>
      </c>
      <c r="D2" s="4" t="s">
        <v>28</v>
      </c>
      <c r="E2" s="4" t="s">
        <v>29</v>
      </c>
      <c r="F2" s="4"/>
      <c r="G2" s="4"/>
      <c r="H2" s="4" t="s">
        <v>30</v>
      </c>
      <c r="I2" s="4"/>
      <c r="J2" s="4" t="s">
        <v>12</v>
      </c>
      <c r="K2" s="4" t="s">
        <v>14</v>
      </c>
      <c r="L2" s="4" t="s">
        <v>31</v>
      </c>
      <c r="M2" s="4"/>
      <c r="N2" s="4"/>
    </row>
    <row r="3" ht="24" spans="1:14">
      <c r="A3" s="1"/>
      <c r="B3" s="4" t="s">
        <v>32</v>
      </c>
      <c r="C3" s="3" t="s">
        <v>33</v>
      </c>
      <c r="D3" s="5" t="s">
        <v>119</v>
      </c>
      <c r="E3" s="6" t="s">
        <v>120</v>
      </c>
      <c r="F3" s="6"/>
      <c r="G3" s="6"/>
      <c r="H3" s="7" t="s">
        <v>121</v>
      </c>
      <c r="I3" s="7"/>
      <c r="J3" s="7">
        <v>4</v>
      </c>
      <c r="K3" s="7">
        <v>4</v>
      </c>
      <c r="L3" s="7"/>
      <c r="M3" s="7"/>
      <c r="N3" s="7"/>
    </row>
    <row r="4" spans="1:14">
      <c r="A4" s="1"/>
      <c r="B4" s="4"/>
      <c r="C4" s="1"/>
      <c r="D4" s="5" t="s">
        <v>122</v>
      </c>
      <c r="E4" s="6" t="s">
        <v>123</v>
      </c>
      <c r="F4" s="6"/>
      <c r="G4" s="6"/>
      <c r="H4" s="7" t="s">
        <v>51</v>
      </c>
      <c r="I4" s="7"/>
      <c r="J4" s="7">
        <v>3</v>
      </c>
      <c r="K4" s="7">
        <v>3</v>
      </c>
      <c r="L4" s="12"/>
      <c r="M4" s="13"/>
      <c r="N4" s="14"/>
    </row>
    <row r="5" spans="1:14">
      <c r="A5" s="1"/>
      <c r="B5" s="4"/>
      <c r="C5" s="1"/>
      <c r="D5" s="5" t="s">
        <v>124</v>
      </c>
      <c r="E5" s="8" t="s">
        <v>125</v>
      </c>
      <c r="F5" s="9"/>
      <c r="G5" s="10"/>
      <c r="H5" s="7" t="s">
        <v>126</v>
      </c>
      <c r="I5" s="7"/>
      <c r="J5" s="7">
        <v>4</v>
      </c>
      <c r="K5" s="7">
        <v>4</v>
      </c>
      <c r="L5" s="7"/>
      <c r="M5" s="7"/>
      <c r="N5" s="7"/>
    </row>
    <row r="6" spans="1:14">
      <c r="A6" s="1"/>
      <c r="B6" s="4"/>
      <c r="C6" s="2"/>
      <c r="D6" s="5" t="s">
        <v>127</v>
      </c>
      <c r="E6" s="8" t="s">
        <v>128</v>
      </c>
      <c r="F6" s="9"/>
      <c r="G6" s="10"/>
      <c r="H6" s="7" t="s">
        <v>129</v>
      </c>
      <c r="I6" s="7"/>
      <c r="J6" s="7">
        <v>4</v>
      </c>
      <c r="K6" s="7">
        <v>4</v>
      </c>
      <c r="L6" s="7"/>
      <c r="M6" s="7"/>
      <c r="N6" s="7"/>
    </row>
    <row r="7" ht="24" spans="1:14">
      <c r="A7" s="1"/>
      <c r="B7" s="4"/>
      <c r="C7" s="3" t="s">
        <v>61</v>
      </c>
      <c r="D7" s="11" t="s">
        <v>130</v>
      </c>
      <c r="E7" s="12" t="s">
        <v>131</v>
      </c>
      <c r="F7" s="13"/>
      <c r="G7" s="14"/>
      <c r="H7" s="15">
        <v>0.933</v>
      </c>
      <c r="I7" s="7"/>
      <c r="J7" s="37">
        <v>5</v>
      </c>
      <c r="K7" s="7">
        <v>5</v>
      </c>
      <c r="L7" s="7"/>
      <c r="M7" s="7"/>
      <c r="N7" s="7"/>
    </row>
    <row r="8" spans="1:14">
      <c r="A8" s="1"/>
      <c r="B8" s="4"/>
      <c r="C8" s="1"/>
      <c r="D8" s="11" t="s">
        <v>132</v>
      </c>
      <c r="E8" s="6" t="s">
        <v>80</v>
      </c>
      <c r="F8" s="6"/>
      <c r="G8" s="6"/>
      <c r="H8" s="15">
        <v>0.2223</v>
      </c>
      <c r="I8" s="7"/>
      <c r="J8" s="7">
        <v>5</v>
      </c>
      <c r="K8" s="7">
        <v>5</v>
      </c>
      <c r="L8" s="7"/>
      <c r="M8" s="7"/>
      <c r="N8" s="7"/>
    </row>
    <row r="9" spans="1:14">
      <c r="A9" s="1"/>
      <c r="B9" s="4"/>
      <c r="C9" s="2"/>
      <c r="D9" s="5" t="s">
        <v>133</v>
      </c>
      <c r="E9" s="16" t="s">
        <v>80</v>
      </c>
      <c r="F9" s="17"/>
      <c r="G9" s="18"/>
      <c r="H9" s="19">
        <v>0.19</v>
      </c>
      <c r="I9" s="7"/>
      <c r="J9" s="7">
        <v>5</v>
      </c>
      <c r="K9" s="7">
        <v>5</v>
      </c>
      <c r="L9" s="7"/>
      <c r="M9" s="7"/>
      <c r="N9" s="7"/>
    </row>
    <row r="10" ht="24" spans="1:14">
      <c r="A10" s="1"/>
      <c r="B10" s="4"/>
      <c r="C10" s="3" t="s">
        <v>67</v>
      </c>
      <c r="D10" s="20" t="s">
        <v>134</v>
      </c>
      <c r="E10" s="6" t="s">
        <v>135</v>
      </c>
      <c r="F10" s="6"/>
      <c r="G10" s="6"/>
      <c r="H10" s="7" t="s">
        <v>135</v>
      </c>
      <c r="I10" s="7"/>
      <c r="J10" s="7">
        <v>5</v>
      </c>
      <c r="K10" s="7">
        <v>5</v>
      </c>
      <c r="L10" s="7"/>
      <c r="M10" s="7"/>
      <c r="N10" s="7"/>
    </row>
    <row r="11" ht="24" spans="1:14">
      <c r="A11" s="1"/>
      <c r="B11" s="4"/>
      <c r="C11" s="1"/>
      <c r="D11" s="20" t="s">
        <v>136</v>
      </c>
      <c r="E11" s="21" t="s">
        <v>137</v>
      </c>
      <c r="F11" s="6"/>
      <c r="G11" s="6"/>
      <c r="H11" s="19" t="s">
        <v>137</v>
      </c>
      <c r="I11" s="7"/>
      <c r="J11" s="7">
        <v>5</v>
      </c>
      <c r="K11" s="7">
        <v>5</v>
      </c>
      <c r="L11" s="7"/>
      <c r="M11" s="7"/>
      <c r="N11" s="7"/>
    </row>
    <row r="12" ht="24" spans="1:14">
      <c r="A12" s="1"/>
      <c r="B12" s="4"/>
      <c r="C12" s="4" t="s">
        <v>70</v>
      </c>
      <c r="D12" s="5" t="s">
        <v>138</v>
      </c>
      <c r="E12" s="16" t="s">
        <v>139</v>
      </c>
      <c r="F12" s="17"/>
      <c r="G12" s="18"/>
      <c r="H12" s="22">
        <v>65</v>
      </c>
      <c r="I12" s="7"/>
      <c r="J12" s="7">
        <v>10</v>
      </c>
      <c r="K12" s="7">
        <v>10</v>
      </c>
      <c r="L12" s="7"/>
      <c r="M12" s="7"/>
      <c r="N12" s="7"/>
    </row>
    <row r="13" ht="24" spans="1:14">
      <c r="A13" s="1"/>
      <c r="B13" s="4" t="s">
        <v>74</v>
      </c>
      <c r="C13" s="4" t="s">
        <v>140</v>
      </c>
      <c r="D13" s="11" t="s">
        <v>76</v>
      </c>
      <c r="E13" s="7" t="s">
        <v>141</v>
      </c>
      <c r="F13" s="7"/>
      <c r="G13" s="7"/>
      <c r="H13" s="7" t="s">
        <v>142</v>
      </c>
      <c r="I13" s="7"/>
      <c r="J13" s="7">
        <v>10</v>
      </c>
      <c r="K13" s="7">
        <v>10</v>
      </c>
      <c r="L13" s="7"/>
      <c r="M13" s="7"/>
      <c r="N13" s="7"/>
    </row>
    <row r="14" ht="24" spans="1:14">
      <c r="A14" s="1"/>
      <c r="B14" s="4"/>
      <c r="C14" s="4" t="s">
        <v>143</v>
      </c>
      <c r="D14" s="23" t="s">
        <v>82</v>
      </c>
      <c r="E14" s="16" t="s">
        <v>144</v>
      </c>
      <c r="F14" s="17"/>
      <c r="G14" s="18"/>
      <c r="H14" s="7" t="s">
        <v>144</v>
      </c>
      <c r="I14" s="7"/>
      <c r="J14" s="7">
        <v>7</v>
      </c>
      <c r="K14" s="7">
        <v>5</v>
      </c>
      <c r="L14" s="7" t="s">
        <v>145</v>
      </c>
      <c r="M14" s="7"/>
      <c r="N14" s="7"/>
    </row>
    <row r="15" ht="24" spans="1:14">
      <c r="A15" s="1"/>
      <c r="B15" s="4"/>
      <c r="C15" s="4" t="s">
        <v>143</v>
      </c>
      <c r="D15" s="11" t="s">
        <v>88</v>
      </c>
      <c r="E15" s="16" t="s">
        <v>144</v>
      </c>
      <c r="F15" s="17"/>
      <c r="G15" s="18"/>
      <c r="H15" s="12" t="s">
        <v>144</v>
      </c>
      <c r="I15" s="14"/>
      <c r="J15" s="7">
        <v>3</v>
      </c>
      <c r="K15" s="7">
        <v>2</v>
      </c>
      <c r="L15" s="12" t="s">
        <v>145</v>
      </c>
      <c r="M15" s="13"/>
      <c r="N15" s="14"/>
    </row>
    <row r="16" ht="24" spans="1:14">
      <c r="A16" s="1"/>
      <c r="B16" s="4"/>
      <c r="C16" s="4" t="s">
        <v>146</v>
      </c>
      <c r="D16" s="11" t="s">
        <v>146</v>
      </c>
      <c r="E16" s="7" t="s">
        <v>144</v>
      </c>
      <c r="F16" s="7"/>
      <c r="G16" s="7"/>
      <c r="H16" s="7" t="s">
        <v>144</v>
      </c>
      <c r="I16" s="7"/>
      <c r="J16" s="7">
        <v>5</v>
      </c>
      <c r="K16" s="7">
        <v>3</v>
      </c>
      <c r="L16" s="7" t="s">
        <v>145</v>
      </c>
      <c r="M16" s="7"/>
      <c r="N16" s="7"/>
    </row>
    <row r="17" ht="24" spans="1:14">
      <c r="A17" s="1"/>
      <c r="B17" s="4"/>
      <c r="C17" s="4" t="s">
        <v>147</v>
      </c>
      <c r="D17" s="11" t="s">
        <v>96</v>
      </c>
      <c r="E17" s="7" t="s">
        <v>144</v>
      </c>
      <c r="F17" s="7"/>
      <c r="G17" s="7"/>
      <c r="H17" s="7" t="s">
        <v>148</v>
      </c>
      <c r="I17" s="7"/>
      <c r="J17" s="7">
        <v>5</v>
      </c>
      <c r="K17" s="7">
        <v>4</v>
      </c>
      <c r="L17" s="7" t="s">
        <v>149</v>
      </c>
      <c r="M17" s="7"/>
      <c r="N17" s="7"/>
    </row>
    <row r="18" ht="84" spans="1:14">
      <c r="A18" s="1"/>
      <c r="B18" s="3" t="s">
        <v>99</v>
      </c>
      <c r="C18" s="4" t="s">
        <v>150</v>
      </c>
      <c r="D18" s="24" t="s">
        <v>151</v>
      </c>
      <c r="E18" s="19">
        <v>0.85</v>
      </c>
      <c r="F18" s="7"/>
      <c r="G18" s="7"/>
      <c r="H18" s="19">
        <v>0.7</v>
      </c>
      <c r="I18" s="7"/>
      <c r="J18" s="7">
        <v>10</v>
      </c>
      <c r="K18" s="7">
        <v>5</v>
      </c>
      <c r="L18" s="7" t="s">
        <v>152</v>
      </c>
      <c r="M18" s="7"/>
      <c r="N18" s="7"/>
    </row>
    <row r="19" spans="1:14">
      <c r="A19" s="2"/>
      <c r="B19" s="2"/>
      <c r="C19" s="4"/>
      <c r="D19" s="25"/>
      <c r="E19" s="7"/>
      <c r="F19" s="7"/>
      <c r="G19" s="7"/>
      <c r="H19" s="7"/>
      <c r="I19" s="7"/>
      <c r="J19" s="7"/>
      <c r="K19" s="7"/>
      <c r="L19" s="7"/>
      <c r="M19" s="7"/>
      <c r="N19" s="7"/>
    </row>
    <row r="22" ht="36" spans="1:14">
      <c r="A22" s="3" t="s">
        <v>25</v>
      </c>
      <c r="B22" s="4" t="s">
        <v>26</v>
      </c>
      <c r="C22" s="4" t="s">
        <v>27</v>
      </c>
      <c r="D22" s="4" t="s">
        <v>28</v>
      </c>
      <c r="E22" s="4" t="s">
        <v>29</v>
      </c>
      <c r="F22" s="4"/>
      <c r="G22" s="4"/>
      <c r="H22" s="4" t="s">
        <v>30</v>
      </c>
      <c r="I22" s="4"/>
      <c r="J22" s="4" t="s">
        <v>12</v>
      </c>
      <c r="K22" s="4" t="s">
        <v>14</v>
      </c>
      <c r="L22" s="4" t="s">
        <v>31</v>
      </c>
      <c r="M22" s="4"/>
      <c r="N22" s="4"/>
    </row>
    <row r="23" ht="24" spans="1:14">
      <c r="A23" s="1"/>
      <c r="B23" s="4" t="s">
        <v>32</v>
      </c>
      <c r="C23" s="3" t="s">
        <v>33</v>
      </c>
      <c r="D23" s="26" t="s">
        <v>153</v>
      </c>
      <c r="E23" s="16" t="s">
        <v>154</v>
      </c>
      <c r="F23" s="17"/>
      <c r="G23" s="18"/>
      <c r="H23" s="7" t="s">
        <v>155</v>
      </c>
      <c r="I23" s="7"/>
      <c r="J23" s="26">
        <v>5</v>
      </c>
      <c r="K23" s="7">
        <v>5</v>
      </c>
      <c r="L23" s="7"/>
      <c r="M23" s="7"/>
      <c r="N23" s="7"/>
    </row>
    <row r="24" spans="1:14">
      <c r="A24" s="1"/>
      <c r="B24" s="4"/>
      <c r="C24" s="1"/>
      <c r="D24" s="26" t="s">
        <v>156</v>
      </c>
      <c r="E24" s="16" t="s">
        <v>60</v>
      </c>
      <c r="F24" s="17"/>
      <c r="G24" s="18"/>
      <c r="H24" s="7" t="s">
        <v>157</v>
      </c>
      <c r="I24" s="7"/>
      <c r="J24" s="26">
        <v>5</v>
      </c>
      <c r="K24" s="7">
        <v>5</v>
      </c>
      <c r="L24" s="7"/>
      <c r="M24" s="7"/>
      <c r="N24" s="7"/>
    </row>
    <row r="25" spans="1:14">
      <c r="A25" s="1"/>
      <c r="B25" s="4"/>
      <c r="C25" s="2"/>
      <c r="D25" s="26" t="s">
        <v>158</v>
      </c>
      <c r="E25" s="75" t="s">
        <v>159</v>
      </c>
      <c r="F25" s="17"/>
      <c r="G25" s="18"/>
      <c r="H25" s="7" t="s">
        <v>160</v>
      </c>
      <c r="I25" s="7"/>
      <c r="J25" s="26">
        <v>5</v>
      </c>
      <c r="K25" s="7">
        <v>5</v>
      </c>
      <c r="L25" s="7"/>
      <c r="M25" s="7"/>
      <c r="N25" s="7"/>
    </row>
    <row r="26" ht="24" spans="1:14">
      <c r="A26" s="1"/>
      <c r="B26" s="4"/>
      <c r="C26" s="3" t="s">
        <v>61</v>
      </c>
      <c r="D26" s="26" t="s">
        <v>161</v>
      </c>
      <c r="E26" s="76" t="s">
        <v>162</v>
      </c>
      <c r="F26" s="6"/>
      <c r="G26" s="6"/>
      <c r="H26" s="7" t="s">
        <v>163</v>
      </c>
      <c r="I26" s="7"/>
      <c r="J26" s="7">
        <v>15</v>
      </c>
      <c r="K26" s="7">
        <v>15</v>
      </c>
      <c r="L26" s="7"/>
      <c r="M26" s="7"/>
      <c r="N26" s="7"/>
    </row>
    <row r="27" ht="24" spans="1:14">
      <c r="A27" s="1"/>
      <c r="B27" s="4"/>
      <c r="C27" s="3" t="s">
        <v>67</v>
      </c>
      <c r="D27" s="26" t="s">
        <v>164</v>
      </c>
      <c r="E27" s="6" t="s">
        <v>165</v>
      </c>
      <c r="F27" s="6"/>
      <c r="G27" s="6"/>
      <c r="H27" s="7" t="s">
        <v>165</v>
      </c>
      <c r="I27" s="7"/>
      <c r="J27" s="7">
        <v>10</v>
      </c>
      <c r="K27" s="7">
        <v>10</v>
      </c>
      <c r="L27" s="7"/>
      <c r="M27" s="7"/>
      <c r="N27" s="7"/>
    </row>
    <row r="28" ht="24" spans="1:14">
      <c r="A28" s="1"/>
      <c r="B28" s="4"/>
      <c r="C28" s="4" t="s">
        <v>70</v>
      </c>
      <c r="D28" s="6" t="s">
        <v>138</v>
      </c>
      <c r="E28" s="16" t="s">
        <v>166</v>
      </c>
      <c r="F28" s="17"/>
      <c r="G28" s="18"/>
      <c r="H28" s="22">
        <v>120</v>
      </c>
      <c r="I28" s="7"/>
      <c r="J28" s="7">
        <v>10</v>
      </c>
      <c r="K28" s="7">
        <v>10</v>
      </c>
      <c r="L28" s="7"/>
      <c r="M28" s="7"/>
      <c r="N28" s="7"/>
    </row>
    <row r="29" ht="24" spans="1:14">
      <c r="A29" s="1"/>
      <c r="B29" s="4" t="s">
        <v>167</v>
      </c>
      <c r="C29" s="4" t="s">
        <v>140</v>
      </c>
      <c r="D29" s="27" t="s">
        <v>168</v>
      </c>
      <c r="E29" s="7"/>
      <c r="F29" s="7"/>
      <c r="G29" s="7"/>
      <c r="H29" s="7"/>
      <c r="I29" s="7"/>
      <c r="J29" s="7"/>
      <c r="K29" s="7"/>
      <c r="L29" s="7"/>
      <c r="M29" s="7"/>
      <c r="N29" s="7"/>
    </row>
    <row r="30" ht="24" spans="1:14">
      <c r="A30" s="1"/>
      <c r="B30" s="4"/>
      <c r="C30" s="4" t="s">
        <v>143</v>
      </c>
      <c r="D30" s="26" t="s">
        <v>82</v>
      </c>
      <c r="E30" s="6" t="s">
        <v>144</v>
      </c>
      <c r="F30" s="6"/>
      <c r="G30" s="6"/>
      <c r="H30" s="7" t="s">
        <v>148</v>
      </c>
      <c r="I30" s="7"/>
      <c r="J30" s="7">
        <v>20</v>
      </c>
      <c r="K30" s="7">
        <v>15</v>
      </c>
      <c r="L30" s="7" t="s">
        <v>169</v>
      </c>
      <c r="M30" s="7"/>
      <c r="N30" s="7"/>
    </row>
    <row r="31" ht="24" spans="1:14">
      <c r="A31" s="1"/>
      <c r="B31" s="4"/>
      <c r="C31" s="4" t="s">
        <v>146</v>
      </c>
      <c r="D31" s="5" t="s">
        <v>168</v>
      </c>
      <c r="E31" s="12"/>
      <c r="F31" s="13"/>
      <c r="G31" s="14"/>
      <c r="H31" s="12"/>
      <c r="I31" s="14"/>
      <c r="J31" s="7"/>
      <c r="K31" s="7"/>
      <c r="L31" s="7"/>
      <c r="M31" s="7"/>
      <c r="N31" s="7"/>
    </row>
    <row r="32" ht="24" spans="1:14">
      <c r="A32" s="1"/>
      <c r="B32" s="4"/>
      <c r="C32" s="4" t="s">
        <v>147</v>
      </c>
      <c r="D32" s="26" t="s">
        <v>96</v>
      </c>
      <c r="E32" s="12" t="s">
        <v>148</v>
      </c>
      <c r="F32" s="13"/>
      <c r="G32" s="14"/>
      <c r="H32" s="12" t="s">
        <v>148</v>
      </c>
      <c r="I32" s="14"/>
      <c r="J32" s="7">
        <v>20</v>
      </c>
      <c r="K32" s="7">
        <v>15</v>
      </c>
      <c r="L32" s="7" t="s">
        <v>169</v>
      </c>
      <c r="M32" s="7"/>
      <c r="N32" s="7"/>
    </row>
    <row r="33" ht="24" spans="1:14">
      <c r="A33" s="1"/>
      <c r="B33" s="3" t="s">
        <v>170</v>
      </c>
      <c r="C33" s="4" t="s">
        <v>150</v>
      </c>
      <c r="D33" s="24" t="s">
        <v>168</v>
      </c>
      <c r="E33" s="19"/>
      <c r="F33" s="7"/>
      <c r="G33" s="7"/>
      <c r="H33" s="19"/>
      <c r="I33" s="7"/>
      <c r="J33" s="7"/>
      <c r="K33" s="7"/>
      <c r="L33" s="7"/>
      <c r="M33" s="7"/>
      <c r="N33" s="7"/>
    </row>
    <row r="34" spans="1:14">
      <c r="A34" s="2"/>
      <c r="B34" s="2"/>
      <c r="C34" s="4"/>
      <c r="D34" s="25"/>
      <c r="E34" s="7"/>
      <c r="F34" s="7"/>
      <c r="G34" s="7"/>
      <c r="H34" s="7"/>
      <c r="I34" s="7"/>
      <c r="J34" s="7"/>
      <c r="K34" s="7"/>
      <c r="L34" s="7"/>
      <c r="M34" s="7"/>
      <c r="N34" s="7"/>
    </row>
    <row r="36" ht="36" spans="1:14">
      <c r="A36" s="3" t="s">
        <v>25</v>
      </c>
      <c r="B36" s="4" t="s">
        <v>26</v>
      </c>
      <c r="C36" s="4" t="s">
        <v>27</v>
      </c>
      <c r="D36" s="4" t="s">
        <v>28</v>
      </c>
      <c r="E36" s="4" t="s">
        <v>29</v>
      </c>
      <c r="F36" s="4"/>
      <c r="G36" s="4"/>
      <c r="H36" s="4" t="s">
        <v>30</v>
      </c>
      <c r="I36" s="4"/>
      <c r="J36" s="4" t="s">
        <v>12</v>
      </c>
      <c r="K36" s="4" t="s">
        <v>14</v>
      </c>
      <c r="L36" s="4" t="s">
        <v>31</v>
      </c>
      <c r="M36" s="4"/>
      <c r="N36" s="4"/>
    </row>
    <row r="37" ht="24" spans="1:14">
      <c r="A37" s="1"/>
      <c r="B37" s="4" t="s">
        <v>32</v>
      </c>
      <c r="C37" s="3" t="s">
        <v>171</v>
      </c>
      <c r="D37" s="28" t="s">
        <v>172</v>
      </c>
      <c r="E37" s="6" t="s">
        <v>173</v>
      </c>
      <c r="F37" s="6"/>
      <c r="G37" s="6"/>
      <c r="H37" s="7" t="s">
        <v>60</v>
      </c>
      <c r="I37" s="7"/>
      <c r="J37" s="7">
        <v>20</v>
      </c>
      <c r="K37" s="7">
        <v>20</v>
      </c>
      <c r="L37" s="7" t="s">
        <v>174</v>
      </c>
      <c r="M37" s="7"/>
      <c r="N37" s="7"/>
    </row>
    <row r="38" spans="1:14">
      <c r="A38" s="1"/>
      <c r="B38" s="4"/>
      <c r="C38" s="1"/>
      <c r="D38" s="29"/>
      <c r="E38" s="6"/>
      <c r="F38" s="6"/>
      <c r="G38" s="6"/>
      <c r="H38" s="7"/>
      <c r="I38" s="7"/>
      <c r="J38" s="7"/>
      <c r="K38" s="7"/>
      <c r="L38" s="7"/>
      <c r="M38" s="7"/>
      <c r="N38" s="7"/>
    </row>
    <row r="39" spans="1:14">
      <c r="A39" s="1"/>
      <c r="B39" s="4"/>
      <c r="C39" s="2"/>
      <c r="D39" s="5"/>
      <c r="E39" s="6"/>
      <c r="F39" s="6"/>
      <c r="G39" s="6"/>
      <c r="H39" s="7"/>
      <c r="I39" s="7"/>
      <c r="J39" s="7"/>
      <c r="K39" s="7"/>
      <c r="L39" s="7"/>
      <c r="M39" s="7"/>
      <c r="N39" s="7"/>
    </row>
    <row r="40" ht="24" spans="1:14">
      <c r="A40" s="1"/>
      <c r="B40" s="4"/>
      <c r="C40" s="3" t="s">
        <v>175</v>
      </c>
      <c r="D40" s="23" t="s">
        <v>168</v>
      </c>
      <c r="E40" s="6" t="s">
        <v>168</v>
      </c>
      <c r="F40" s="6"/>
      <c r="G40" s="6"/>
      <c r="H40" s="7"/>
      <c r="I40" s="7"/>
      <c r="J40" s="7"/>
      <c r="K40" s="7"/>
      <c r="L40" s="7"/>
      <c r="M40" s="7"/>
      <c r="N40" s="7"/>
    </row>
    <row r="41" spans="1:14">
      <c r="A41" s="1"/>
      <c r="B41" s="4"/>
      <c r="C41" s="1"/>
      <c r="D41" s="5"/>
      <c r="E41" s="6"/>
      <c r="F41" s="6"/>
      <c r="G41" s="6"/>
      <c r="H41" s="7"/>
      <c r="I41" s="7"/>
      <c r="J41" s="7"/>
      <c r="K41" s="7"/>
      <c r="L41" s="7"/>
      <c r="M41" s="7"/>
      <c r="N41" s="7"/>
    </row>
    <row r="42" spans="1:14">
      <c r="A42" s="1"/>
      <c r="B42" s="4"/>
      <c r="C42" s="2"/>
      <c r="D42" s="5"/>
      <c r="E42" s="16"/>
      <c r="F42" s="17"/>
      <c r="G42" s="18"/>
      <c r="H42" s="7"/>
      <c r="I42" s="7"/>
      <c r="J42" s="7"/>
      <c r="K42" s="7"/>
      <c r="L42" s="7"/>
      <c r="M42" s="7"/>
      <c r="N42" s="7"/>
    </row>
    <row r="43" ht="72" spans="1:14">
      <c r="A43" s="1"/>
      <c r="B43" s="4"/>
      <c r="C43" s="3" t="s">
        <v>176</v>
      </c>
      <c r="D43" s="23" t="s">
        <v>164</v>
      </c>
      <c r="E43" s="6" t="s">
        <v>177</v>
      </c>
      <c r="F43" s="6"/>
      <c r="G43" s="6"/>
      <c r="H43" s="7" t="s">
        <v>177</v>
      </c>
      <c r="I43" s="7"/>
      <c r="J43" s="7">
        <v>10</v>
      </c>
      <c r="K43" s="7">
        <v>9</v>
      </c>
      <c r="L43" s="7" t="s">
        <v>178</v>
      </c>
      <c r="M43" s="7"/>
      <c r="N43" s="7"/>
    </row>
    <row r="44" spans="1:14">
      <c r="A44" s="1"/>
      <c r="B44" s="4"/>
      <c r="C44" s="1"/>
      <c r="D44" s="5"/>
      <c r="E44" s="6"/>
      <c r="F44" s="6"/>
      <c r="G44" s="6"/>
      <c r="H44" s="7"/>
      <c r="I44" s="7"/>
      <c r="J44" s="7"/>
      <c r="K44" s="7"/>
      <c r="L44" s="7"/>
      <c r="M44" s="7"/>
      <c r="N44" s="7"/>
    </row>
    <row r="45" spans="1:14">
      <c r="A45" s="1"/>
      <c r="B45" s="4"/>
      <c r="C45" s="2"/>
      <c r="D45" s="5"/>
      <c r="E45" s="6"/>
      <c r="F45" s="6"/>
      <c r="G45" s="6"/>
      <c r="H45" s="7"/>
      <c r="I45" s="7"/>
      <c r="J45" s="7"/>
      <c r="K45" s="7"/>
      <c r="L45" s="7"/>
      <c r="M45" s="7"/>
      <c r="N45" s="7"/>
    </row>
    <row r="46" ht="36" spans="1:14">
      <c r="A46" s="1"/>
      <c r="B46" s="4"/>
      <c r="C46" s="4" t="s">
        <v>179</v>
      </c>
      <c r="D46" s="23" t="s">
        <v>138</v>
      </c>
      <c r="E46" s="16" t="s">
        <v>180</v>
      </c>
      <c r="F46" s="17"/>
      <c r="G46" s="18"/>
      <c r="H46" s="22">
        <v>40</v>
      </c>
      <c r="I46" s="7"/>
      <c r="J46" s="7">
        <v>10</v>
      </c>
      <c r="K46" s="7">
        <v>9</v>
      </c>
      <c r="L46" s="7" t="s">
        <v>181</v>
      </c>
      <c r="M46" s="7"/>
      <c r="N46" s="7"/>
    </row>
    <row r="47" ht="72" spans="1:14">
      <c r="A47" s="1"/>
      <c r="B47" s="4" t="s">
        <v>74</v>
      </c>
      <c r="C47" s="4" t="s">
        <v>140</v>
      </c>
      <c r="D47" s="30" t="s">
        <v>182</v>
      </c>
      <c r="E47" s="31" t="s">
        <v>144</v>
      </c>
      <c r="F47" s="31"/>
      <c r="G47" s="31"/>
      <c r="H47" s="31" t="s">
        <v>183</v>
      </c>
      <c r="I47" s="31"/>
      <c r="J47" s="31">
        <v>10</v>
      </c>
      <c r="K47" s="31">
        <v>9</v>
      </c>
      <c r="L47" s="31" t="s">
        <v>184</v>
      </c>
      <c r="M47" s="31"/>
      <c r="N47" s="31"/>
    </row>
    <row r="48" ht="60" spans="1:14">
      <c r="A48" s="1"/>
      <c r="B48" s="4"/>
      <c r="C48" s="4" t="s">
        <v>143</v>
      </c>
      <c r="D48" s="23" t="s">
        <v>185</v>
      </c>
      <c r="E48" s="6" t="s">
        <v>186</v>
      </c>
      <c r="F48" s="6"/>
      <c r="G48" s="6"/>
      <c r="H48" s="7" t="s">
        <v>187</v>
      </c>
      <c r="I48" s="7"/>
      <c r="J48" s="7">
        <v>30</v>
      </c>
      <c r="K48" s="7">
        <v>30</v>
      </c>
      <c r="L48" s="7" t="s">
        <v>188</v>
      </c>
      <c r="M48" s="7"/>
      <c r="N48" s="7"/>
    </row>
    <row r="49" ht="24" spans="1:14">
      <c r="A49" s="1"/>
      <c r="B49" s="4"/>
      <c r="C49" s="4" t="s">
        <v>146</v>
      </c>
      <c r="D49" s="5" t="s">
        <v>168</v>
      </c>
      <c r="E49" s="7"/>
      <c r="F49" s="7"/>
      <c r="G49" s="7"/>
      <c r="H49" s="7"/>
      <c r="I49" s="7"/>
      <c r="J49" s="7"/>
      <c r="K49" s="7"/>
      <c r="L49" s="7"/>
      <c r="M49" s="7"/>
      <c r="N49" s="7"/>
    </row>
    <row r="50" ht="24" spans="1:14">
      <c r="A50" s="1"/>
      <c r="B50" s="4"/>
      <c r="C50" s="4" t="s">
        <v>147</v>
      </c>
      <c r="D50" s="5" t="s">
        <v>168</v>
      </c>
      <c r="E50" s="7"/>
      <c r="F50" s="7"/>
      <c r="G50" s="7"/>
      <c r="H50" s="7"/>
      <c r="I50" s="7"/>
      <c r="J50" s="7"/>
      <c r="K50" s="7"/>
      <c r="L50" s="7"/>
      <c r="M50" s="7"/>
      <c r="N50" s="7"/>
    </row>
    <row r="51" ht="24" spans="1:14">
      <c r="A51" s="1"/>
      <c r="B51" s="3" t="s">
        <v>99</v>
      </c>
      <c r="C51" s="4" t="s">
        <v>150</v>
      </c>
      <c r="D51" s="5" t="s">
        <v>151</v>
      </c>
      <c r="E51" s="7" t="s">
        <v>144</v>
      </c>
      <c r="F51" s="7"/>
      <c r="G51" s="7"/>
      <c r="H51" s="7" t="s">
        <v>189</v>
      </c>
      <c r="I51" s="7"/>
      <c r="J51" s="7">
        <v>10</v>
      </c>
      <c r="K51" s="7">
        <v>9</v>
      </c>
      <c r="L51" s="7" t="s">
        <v>190</v>
      </c>
      <c r="M51" s="7"/>
      <c r="N51" s="7"/>
    </row>
    <row r="52" spans="1:14">
      <c r="A52" s="2"/>
      <c r="B52" s="2"/>
      <c r="C52" s="4"/>
      <c r="D52" s="5"/>
      <c r="E52" s="7"/>
      <c r="F52" s="7"/>
      <c r="G52" s="7"/>
      <c r="H52" s="7"/>
      <c r="I52" s="7"/>
      <c r="J52" s="7"/>
      <c r="K52" s="7"/>
      <c r="L52" s="7"/>
      <c r="M52" s="7"/>
      <c r="N52" s="7"/>
    </row>
    <row r="54" ht="36" spans="1:14">
      <c r="A54" s="3" t="s">
        <v>25</v>
      </c>
      <c r="B54" s="4" t="s">
        <v>26</v>
      </c>
      <c r="C54" s="4" t="s">
        <v>27</v>
      </c>
      <c r="D54" s="4" t="s">
        <v>28</v>
      </c>
      <c r="E54" s="4" t="s">
        <v>29</v>
      </c>
      <c r="F54" s="4"/>
      <c r="G54" s="4"/>
      <c r="H54" s="4" t="s">
        <v>30</v>
      </c>
      <c r="I54" s="4"/>
      <c r="J54" s="4" t="s">
        <v>12</v>
      </c>
      <c r="K54" s="4" t="s">
        <v>14</v>
      </c>
      <c r="L54" s="4" t="s">
        <v>31</v>
      </c>
      <c r="M54" s="4"/>
      <c r="N54" s="4"/>
    </row>
    <row r="55" ht="24" spans="1:14">
      <c r="A55" s="1"/>
      <c r="B55" s="4" t="s">
        <v>32</v>
      </c>
      <c r="C55" s="3" t="s">
        <v>33</v>
      </c>
      <c r="D55" s="32" t="s">
        <v>191</v>
      </c>
      <c r="E55" s="79" t="s">
        <v>192</v>
      </c>
      <c r="F55" s="33"/>
      <c r="G55" s="33"/>
      <c r="H55" s="34" t="s">
        <v>129</v>
      </c>
      <c r="I55" s="38"/>
      <c r="J55" s="39">
        <v>10</v>
      </c>
      <c r="K55" s="39">
        <v>10</v>
      </c>
      <c r="L55" s="7"/>
      <c r="M55" s="7"/>
      <c r="N55" s="7"/>
    </row>
    <row r="56" spans="1:14">
      <c r="A56" s="1"/>
      <c r="B56" s="4"/>
      <c r="C56" s="1"/>
      <c r="D56" s="35" t="s">
        <v>193</v>
      </c>
      <c r="E56" s="79" t="s">
        <v>192</v>
      </c>
      <c r="F56" s="33"/>
      <c r="G56" s="33"/>
      <c r="H56" s="34" t="s">
        <v>129</v>
      </c>
      <c r="I56" s="38"/>
      <c r="J56" s="40">
        <v>5</v>
      </c>
      <c r="K56" s="40">
        <v>5</v>
      </c>
      <c r="L56" s="41"/>
      <c r="M56" s="42"/>
      <c r="N56" s="43"/>
    </row>
    <row r="57" ht="36" spans="1:14">
      <c r="A57" s="1"/>
      <c r="B57" s="4"/>
      <c r="C57" s="3" t="s">
        <v>61</v>
      </c>
      <c r="D57" s="32" t="s">
        <v>191</v>
      </c>
      <c r="E57" s="6" t="s">
        <v>194</v>
      </c>
      <c r="F57" s="6"/>
      <c r="G57" s="6"/>
      <c r="H57" s="7" t="s">
        <v>191</v>
      </c>
      <c r="I57" s="7"/>
      <c r="J57" s="39">
        <v>10</v>
      </c>
      <c r="K57" s="39">
        <v>10</v>
      </c>
      <c r="L57" s="7"/>
      <c r="M57" s="7"/>
      <c r="N57" s="7"/>
    </row>
    <row r="58" spans="1:14">
      <c r="A58" s="1"/>
      <c r="B58" s="4"/>
      <c r="C58" s="1"/>
      <c r="D58" s="35" t="s">
        <v>193</v>
      </c>
      <c r="E58" s="6" t="s">
        <v>194</v>
      </c>
      <c r="F58" s="6"/>
      <c r="G58" s="6"/>
      <c r="H58" s="7" t="s">
        <v>194</v>
      </c>
      <c r="I58" s="7"/>
      <c r="J58" s="40">
        <v>5</v>
      </c>
      <c r="K58" s="40">
        <v>5</v>
      </c>
      <c r="L58" s="7"/>
      <c r="M58" s="7"/>
      <c r="N58" s="7"/>
    </row>
    <row r="59" ht="24" spans="1:14">
      <c r="A59" s="1"/>
      <c r="B59" s="4"/>
      <c r="C59" s="3" t="s">
        <v>67</v>
      </c>
      <c r="D59" s="5" t="s">
        <v>195</v>
      </c>
      <c r="E59" s="6" t="s">
        <v>196</v>
      </c>
      <c r="F59" s="6"/>
      <c r="G59" s="6"/>
      <c r="H59" s="12" t="s">
        <v>196</v>
      </c>
      <c r="I59" s="14"/>
      <c r="J59" s="7">
        <v>5</v>
      </c>
      <c r="K59" s="7">
        <v>5</v>
      </c>
      <c r="L59" s="7"/>
      <c r="M59" s="7"/>
      <c r="N59" s="7"/>
    </row>
    <row r="60" ht="24" spans="1:14">
      <c r="A60" s="1"/>
      <c r="B60" s="4"/>
      <c r="C60" s="1"/>
      <c r="D60" s="5" t="s">
        <v>197</v>
      </c>
      <c r="E60" s="6" t="s">
        <v>198</v>
      </c>
      <c r="F60" s="6"/>
      <c r="G60" s="6"/>
      <c r="H60" s="12" t="s">
        <v>198</v>
      </c>
      <c r="I60" s="14"/>
      <c r="J60" s="7">
        <v>3</v>
      </c>
      <c r="K60" s="7">
        <v>3</v>
      </c>
      <c r="L60" s="7"/>
      <c r="M60" s="7"/>
      <c r="N60" s="7"/>
    </row>
    <row r="61" ht="24" spans="1:14">
      <c r="A61" s="1"/>
      <c r="B61" s="4"/>
      <c r="C61" s="2"/>
      <c r="D61" s="5" t="s">
        <v>134</v>
      </c>
      <c r="E61" s="16" t="s">
        <v>199</v>
      </c>
      <c r="F61" s="17"/>
      <c r="G61" s="18"/>
      <c r="H61" s="12" t="s">
        <v>199</v>
      </c>
      <c r="I61" s="14"/>
      <c r="J61" s="7">
        <v>2</v>
      </c>
      <c r="K61" s="7">
        <v>2</v>
      </c>
      <c r="L61" s="7"/>
      <c r="M61" s="7"/>
      <c r="N61" s="7"/>
    </row>
    <row r="62" ht="24" spans="1:14">
      <c r="A62" s="1"/>
      <c r="B62" s="4"/>
      <c r="C62" s="4" t="s">
        <v>70</v>
      </c>
      <c r="D62" s="5" t="s">
        <v>200</v>
      </c>
      <c r="E62" s="75" t="s">
        <v>201</v>
      </c>
      <c r="F62" s="17"/>
      <c r="G62" s="18"/>
      <c r="H62" s="22">
        <v>30</v>
      </c>
      <c r="I62" s="7"/>
      <c r="J62" s="7">
        <v>10</v>
      </c>
      <c r="K62" s="7">
        <v>10</v>
      </c>
      <c r="L62" s="7"/>
      <c r="M62" s="7"/>
      <c r="N62" s="7"/>
    </row>
    <row r="63" ht="144" spans="1:14">
      <c r="A63" s="1"/>
      <c r="B63" s="4" t="s">
        <v>167</v>
      </c>
      <c r="C63" s="4" t="s">
        <v>140</v>
      </c>
      <c r="D63" s="36" t="s">
        <v>202</v>
      </c>
      <c r="E63" s="7" t="s">
        <v>203</v>
      </c>
      <c r="F63" s="7"/>
      <c r="G63" s="7"/>
      <c r="H63" s="12" t="s">
        <v>203</v>
      </c>
      <c r="I63" s="14"/>
      <c r="J63" s="7">
        <v>10</v>
      </c>
      <c r="K63" s="7">
        <v>8</v>
      </c>
      <c r="L63" s="41" t="s">
        <v>204</v>
      </c>
      <c r="M63" s="42"/>
      <c r="N63" s="43"/>
    </row>
    <row r="64" ht="72" spans="1:14">
      <c r="A64" s="1"/>
      <c r="B64" s="4"/>
      <c r="C64" s="4" t="s">
        <v>143</v>
      </c>
      <c r="D64" s="36" t="s">
        <v>205</v>
      </c>
      <c r="E64" s="6" t="s">
        <v>206</v>
      </c>
      <c r="F64" s="6"/>
      <c r="G64" s="6"/>
      <c r="H64" s="12" t="s">
        <v>206</v>
      </c>
      <c r="I64" s="14"/>
      <c r="J64" s="7">
        <v>10</v>
      </c>
      <c r="K64" s="7">
        <v>8</v>
      </c>
      <c r="L64" s="44"/>
      <c r="M64" s="45"/>
      <c r="N64" s="46"/>
    </row>
    <row r="65" ht="120" spans="1:14">
      <c r="A65" s="1"/>
      <c r="B65" s="4"/>
      <c r="C65" s="4" t="s">
        <v>146</v>
      </c>
      <c r="D65" s="5" t="s">
        <v>207</v>
      </c>
      <c r="E65" s="7" t="s">
        <v>208</v>
      </c>
      <c r="F65" s="7"/>
      <c r="G65" s="7"/>
      <c r="H65" s="12" t="s">
        <v>208</v>
      </c>
      <c r="I65" s="14"/>
      <c r="J65" s="7">
        <v>10</v>
      </c>
      <c r="K65" s="7">
        <v>8</v>
      </c>
      <c r="L65" s="44"/>
      <c r="M65" s="45"/>
      <c r="N65" s="46"/>
    </row>
    <row r="66" ht="60" spans="1:14">
      <c r="A66" s="1"/>
      <c r="B66" s="4"/>
      <c r="C66" s="4" t="s">
        <v>147</v>
      </c>
      <c r="D66" s="5" t="s">
        <v>209</v>
      </c>
      <c r="E66" s="7" t="s">
        <v>210</v>
      </c>
      <c r="F66" s="7"/>
      <c r="G66" s="7"/>
      <c r="H66" s="12" t="s">
        <v>210</v>
      </c>
      <c r="I66" s="14"/>
      <c r="J66" s="7">
        <v>10</v>
      </c>
      <c r="K66" s="7">
        <v>8</v>
      </c>
      <c r="L66" s="51"/>
      <c r="M66" s="52"/>
      <c r="N66" s="53"/>
    </row>
    <row r="68" ht="36" spans="1:14">
      <c r="A68" s="3" t="s">
        <v>25</v>
      </c>
      <c r="B68" s="4" t="s">
        <v>26</v>
      </c>
      <c r="C68" s="4" t="s">
        <v>27</v>
      </c>
      <c r="D68" s="4" t="s">
        <v>28</v>
      </c>
      <c r="E68" s="4" t="s">
        <v>29</v>
      </c>
      <c r="F68" s="4"/>
      <c r="G68" s="4"/>
      <c r="H68" s="4" t="s">
        <v>30</v>
      </c>
      <c r="I68" s="4"/>
      <c r="J68" s="4" t="s">
        <v>12</v>
      </c>
      <c r="K68" s="4" t="s">
        <v>14</v>
      </c>
      <c r="L68" s="4" t="s">
        <v>31</v>
      </c>
      <c r="M68" s="4"/>
      <c r="N68" s="4"/>
    </row>
    <row r="69" ht="24" spans="1:14">
      <c r="A69" s="1"/>
      <c r="B69" s="4" t="s">
        <v>32</v>
      </c>
      <c r="C69" s="3" t="s">
        <v>33</v>
      </c>
      <c r="D69" s="5" t="s">
        <v>211</v>
      </c>
      <c r="E69" s="6" t="s">
        <v>212</v>
      </c>
      <c r="F69" s="6"/>
      <c r="G69" s="6"/>
      <c r="H69" s="7" t="s">
        <v>213</v>
      </c>
      <c r="I69" s="7"/>
      <c r="J69" s="7">
        <v>5</v>
      </c>
      <c r="K69" s="7">
        <v>5</v>
      </c>
      <c r="L69" s="7"/>
      <c r="M69" s="7"/>
      <c r="N69" s="7"/>
    </row>
    <row r="70" ht="60" spans="1:14">
      <c r="A70" s="1"/>
      <c r="B70" s="4"/>
      <c r="C70" s="1"/>
      <c r="D70" s="5" t="s">
        <v>214</v>
      </c>
      <c r="E70" s="6" t="s">
        <v>215</v>
      </c>
      <c r="F70" s="6"/>
      <c r="G70" s="6"/>
      <c r="H70" s="7" t="s">
        <v>216</v>
      </c>
      <c r="I70" s="7"/>
      <c r="J70" s="7">
        <v>5</v>
      </c>
      <c r="K70" s="7">
        <v>5</v>
      </c>
      <c r="L70" s="7"/>
      <c r="M70" s="7"/>
      <c r="N70" s="7"/>
    </row>
    <row r="71" spans="1:14">
      <c r="A71" s="1"/>
      <c r="B71" s="4"/>
      <c r="C71" s="1"/>
      <c r="D71" s="5" t="s">
        <v>156</v>
      </c>
      <c r="E71" s="75" t="s">
        <v>40</v>
      </c>
      <c r="F71" s="17"/>
      <c r="G71" s="18"/>
      <c r="H71" s="12" t="s">
        <v>129</v>
      </c>
      <c r="I71" s="14"/>
      <c r="J71" s="7">
        <v>3</v>
      </c>
      <c r="K71" s="7">
        <v>3</v>
      </c>
      <c r="L71" s="12"/>
      <c r="M71" s="13"/>
      <c r="N71" s="14"/>
    </row>
    <row r="72" spans="1:14">
      <c r="A72" s="1"/>
      <c r="B72" s="4"/>
      <c r="C72" s="1"/>
      <c r="D72" s="5" t="s">
        <v>127</v>
      </c>
      <c r="E72" s="75" t="s">
        <v>217</v>
      </c>
      <c r="F72" s="17"/>
      <c r="G72" s="18"/>
      <c r="H72" s="12" t="s">
        <v>129</v>
      </c>
      <c r="I72" s="14"/>
      <c r="J72" s="7">
        <v>2</v>
      </c>
      <c r="K72" s="7">
        <v>2</v>
      </c>
      <c r="L72" s="12"/>
      <c r="M72" s="13"/>
      <c r="N72" s="14"/>
    </row>
    <row r="73" ht="84" spans="1:14">
      <c r="A73" s="1"/>
      <c r="B73" s="4"/>
      <c r="C73" s="3" t="s">
        <v>61</v>
      </c>
      <c r="D73" s="5" t="s">
        <v>218</v>
      </c>
      <c r="E73" s="6" t="s">
        <v>219</v>
      </c>
      <c r="F73" s="6"/>
      <c r="G73" s="6"/>
      <c r="H73" s="47" t="s">
        <v>219</v>
      </c>
      <c r="I73" s="47"/>
      <c r="J73" s="7">
        <v>15</v>
      </c>
      <c r="K73" s="7">
        <v>14</v>
      </c>
      <c r="L73" s="7"/>
      <c r="M73" s="7"/>
      <c r="N73" s="7"/>
    </row>
    <row r="74" ht="24" spans="1:14">
      <c r="A74" s="1"/>
      <c r="B74" s="4"/>
      <c r="C74" s="3" t="s">
        <v>67</v>
      </c>
      <c r="D74" s="5" t="s">
        <v>164</v>
      </c>
      <c r="E74" s="6" t="s">
        <v>220</v>
      </c>
      <c r="F74" s="6"/>
      <c r="G74" s="6"/>
      <c r="H74" s="7" t="s">
        <v>221</v>
      </c>
      <c r="I74" s="7"/>
      <c r="J74" s="7">
        <v>10</v>
      </c>
      <c r="K74" s="7">
        <v>10</v>
      </c>
      <c r="L74" s="7"/>
      <c r="M74" s="7"/>
      <c r="N74" s="7"/>
    </row>
    <row r="75" ht="24" spans="1:14">
      <c r="A75" s="1"/>
      <c r="B75" s="4"/>
      <c r="C75" s="4" t="s">
        <v>70</v>
      </c>
      <c r="D75" s="5" t="s">
        <v>138</v>
      </c>
      <c r="E75" s="16" t="s">
        <v>222</v>
      </c>
      <c r="F75" s="17"/>
      <c r="G75" s="18"/>
      <c r="H75" s="22">
        <v>30</v>
      </c>
      <c r="I75" s="7"/>
      <c r="J75" s="7">
        <v>10</v>
      </c>
      <c r="K75" s="7">
        <v>10</v>
      </c>
      <c r="L75" s="7"/>
      <c r="M75" s="7"/>
      <c r="N75" s="7"/>
    </row>
    <row r="76" ht="24" spans="1:14">
      <c r="A76" s="1"/>
      <c r="B76" s="4" t="s">
        <v>74</v>
      </c>
      <c r="C76" s="4" t="s">
        <v>140</v>
      </c>
      <c r="D76" s="5"/>
      <c r="E76" s="7"/>
      <c r="F76" s="7"/>
      <c r="G76" s="7"/>
      <c r="H76" s="7"/>
      <c r="I76" s="7"/>
      <c r="J76" s="7"/>
      <c r="K76" s="7"/>
      <c r="L76" s="7"/>
      <c r="M76" s="7"/>
      <c r="N76" s="7"/>
    </row>
    <row r="77" ht="156" spans="1:14">
      <c r="A77" s="1"/>
      <c r="B77" s="4"/>
      <c r="C77" s="4" t="s">
        <v>143</v>
      </c>
      <c r="D77" s="5" t="s">
        <v>223</v>
      </c>
      <c r="E77" s="6" t="s">
        <v>144</v>
      </c>
      <c r="F77" s="6"/>
      <c r="G77" s="6"/>
      <c r="H77" s="36" t="s">
        <v>224</v>
      </c>
      <c r="I77" s="36"/>
      <c r="J77" s="7">
        <v>15</v>
      </c>
      <c r="K77" s="7">
        <v>14</v>
      </c>
      <c r="L77" s="7"/>
      <c r="M77" s="7"/>
      <c r="N77" s="7"/>
    </row>
    <row r="78" ht="24" spans="1:14">
      <c r="A78" s="1"/>
      <c r="B78" s="4"/>
      <c r="C78" s="4" t="s">
        <v>146</v>
      </c>
      <c r="D78" s="5"/>
      <c r="E78" s="7"/>
      <c r="F78" s="7"/>
      <c r="G78" s="7"/>
      <c r="H78" s="7"/>
      <c r="I78" s="7"/>
      <c r="J78" s="7"/>
      <c r="K78" s="7"/>
      <c r="L78" s="7"/>
      <c r="M78" s="7"/>
      <c r="N78" s="7"/>
    </row>
    <row r="79" ht="156" spans="1:14">
      <c r="A79" s="1"/>
      <c r="B79" s="4"/>
      <c r="C79" s="4" t="s">
        <v>147</v>
      </c>
      <c r="D79" s="5" t="s">
        <v>93</v>
      </c>
      <c r="E79" s="7" t="s">
        <v>144</v>
      </c>
      <c r="F79" s="7"/>
      <c r="G79" s="7"/>
      <c r="H79" s="36" t="s">
        <v>225</v>
      </c>
      <c r="I79" s="36"/>
      <c r="J79" s="7">
        <v>15</v>
      </c>
      <c r="K79" s="7">
        <v>14</v>
      </c>
      <c r="L79" s="7"/>
      <c r="M79" s="7"/>
      <c r="N79" s="7"/>
    </row>
    <row r="80" ht="96" spans="1:14">
      <c r="A80" s="1"/>
      <c r="B80" s="3" t="s">
        <v>99</v>
      </c>
      <c r="C80" s="4" t="s">
        <v>150</v>
      </c>
      <c r="D80" s="5" t="s">
        <v>226</v>
      </c>
      <c r="E80" s="7" t="s">
        <v>144</v>
      </c>
      <c r="F80" s="7"/>
      <c r="G80" s="7"/>
      <c r="H80" s="36" t="s">
        <v>227</v>
      </c>
      <c r="I80" s="36"/>
      <c r="J80" s="7">
        <v>10</v>
      </c>
      <c r="K80" s="7">
        <v>9</v>
      </c>
      <c r="L80" s="7"/>
      <c r="M80" s="7"/>
      <c r="N80" s="7"/>
    </row>
    <row r="81" spans="1:14">
      <c r="A81" s="1"/>
      <c r="B81" s="1"/>
      <c r="C81" s="3"/>
      <c r="D81" s="24"/>
      <c r="E81" s="48"/>
      <c r="F81" s="48"/>
      <c r="G81" s="48"/>
      <c r="H81" s="49"/>
      <c r="I81" s="49"/>
      <c r="J81" s="48"/>
      <c r="K81" s="48"/>
      <c r="L81" s="48"/>
      <c r="M81" s="48"/>
      <c r="N81" s="48"/>
    </row>
    <row r="82" spans="1:14">
      <c r="A82" s="1"/>
      <c r="B82" s="3"/>
      <c r="C82" s="3"/>
      <c r="D82" s="24"/>
      <c r="E82" s="48"/>
      <c r="F82" s="48"/>
      <c r="G82" s="48"/>
      <c r="H82" s="50" t="e">
        <f>SUM(H12,#REF!,H28,H46,H62,H75)</f>
        <v>#REF!</v>
      </c>
      <c r="I82" s="49"/>
      <c r="J82" s="48"/>
      <c r="K82" s="48"/>
      <c r="L82" s="48"/>
      <c r="M82" s="48"/>
      <c r="N82" s="48"/>
    </row>
  </sheetData>
  <pageMargins left="0.7" right="0.7" top="0.75" bottom="0.75" header="0.3" footer="0.3"/>
  <headerFooter/>
  <legacy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49</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韩立英</cp:lastModifiedBy>
  <dcterms:created xsi:type="dcterms:W3CDTF">2015-06-05T18:19:00Z</dcterms:created>
  <dcterms:modified xsi:type="dcterms:W3CDTF">2025-08-27T05:11:54Z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97725F4C4AB94491BD466D3AC17307C8_13</vt:lpwstr>
  </property>
  <property fmtid="{D5CDD505-2E9C-101B-9397-08002B2CF9AE}" pid="3" name="KSOProductBuildVer">
    <vt:lpwstr>2052-12.1.0.21541</vt:lpwstr>
  </property>
  <property fmtid="{D5CDD505-2E9C-101B-9397-08002B2CF9AE}" pid="4" name="commondata">
    <vt:lpwstr>eyJoZGlkIjoiM2YwMjYzNjQwNzhlN2VkYWZmMjBkYjhmYjA5MzA5YjMifQ==</vt:lpwstr>
  </property>
</Properties>
</file>