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10500"/>
  </bookViews>
  <sheets>
    <sheet name="附件2-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<sst xmlns="http://schemas.openxmlformats.org/spreadsheetml/2006/main" count="88" uniqueCount="80">
  <si>
    <t>附件2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</si>
  <si>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</si>
  <si>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2024</t>
    </r>
    <r>
      <rPr>
        <b/>
        <sz val="11"/>
        <color theme="1"/>
        <rFont val="宋体"/>
        <charset val="134"/>
      </rPr>
      <t>年度）</t>
    </r>
  </si>
  <si>
    <t>项目名称</t>
  </si>
  <si>
    <t>番茄品质智能检测分级和包装机器人设备研发</t>
  </si>
  <si>
    <t>主管部门</t>
  </si>
  <si>
    <t>北京市农林科学院</t>
  </si>
  <si>
    <t>实施单位</t>
  </si>
  <si>
    <t>北京市农林科学院智能装备技术研究中心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</si>
  <si>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</si>
  <si>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</si>
  <si>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</si>
  <si>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</si>
  <si>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</si>
  <si>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</si>
  <si>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</si>
  <si>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</si>
  <si>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</si>
  <si>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上年结转资金</t>
  </si>
  <si>
    <t>—</t>
  </si>
  <si>
    <t xml:space="preserve">  其他资金</t>
  </si>
  <si>
    <t>年度总体目标</t>
  </si>
  <si>
    <t>预期目标</t>
  </si>
  <si>
    <t>实际完成情况</t>
  </si>
  <si>
    <t>开展番茄品质智能检测分级和包装机器人设备研发，项目采用机器视觉和全透射近红外光谱技术，研制番茄内外部品质在线检测关键技术和智能分级生产线；采用视觉定位、柔性并联机器人和人工智能技术，研发空箱输送、整箱卸料、动态贴标、自动封箱、目标视觉定位、柔性抓取、协同控制等多系统集成的柔性机器人番茄包装成套设备。通过项目实施，拟申请发明专利5项，登记软件著作权2件，发表学术论文2篇，研制智能检测分级设备1套，柔性机器人包装设备1套。</t>
  </si>
  <si>
    <r>
      <rPr>
        <sz val="9"/>
        <color theme="1"/>
        <rFont val="宋体"/>
        <charset val="134"/>
      </rPr>
      <t>申请发明专利5项，登记软件著作权3</t>
    </r>
    <r>
      <rPr>
        <sz val="9"/>
        <color theme="1"/>
        <rFont val="宋体"/>
        <charset val="134"/>
      </rPr>
      <t>件，发表学术论文</t>
    </r>
    <r>
      <rPr>
        <sz val="9"/>
        <color theme="1"/>
        <rFont val="宋体"/>
        <charset val="134"/>
      </rPr>
      <t>4</t>
    </r>
    <r>
      <rPr>
        <sz val="9"/>
        <color theme="1"/>
        <rFont val="宋体"/>
        <charset val="134"/>
      </rPr>
      <t>篇，研制完成番茄品质智能检测分级设备1套，番茄柔性机器人包装设备1套。圆满完成了预期目标。</t>
    </r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</si>
  <si>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</si>
  <si>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</si>
  <si>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</si>
  <si>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</si>
  <si>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</si>
  <si>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</si>
  <si>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</si>
  <si>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</si>
  <si>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</si>
  <si>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专利申请</t>
  </si>
  <si>
    <t>≥5件</t>
  </si>
  <si>
    <t>5件</t>
  </si>
  <si>
    <t>软件著作权</t>
  </si>
  <si>
    <t>≥2件</t>
  </si>
  <si>
    <t>3件</t>
  </si>
  <si>
    <t>发表学术论文</t>
  </si>
  <si>
    <t>≥2篇</t>
  </si>
  <si>
    <t>4篇</t>
  </si>
  <si>
    <t>技术报告</t>
  </si>
  <si>
    <t>≥1份</t>
  </si>
  <si>
    <t>1份</t>
  </si>
  <si>
    <t>研发新产品</t>
  </si>
  <si>
    <t>≥2套</t>
  </si>
  <si>
    <t>2套</t>
  </si>
  <si>
    <t>质量指标
（15分）</t>
  </si>
  <si>
    <t>新技术提质增效幅度</t>
  </si>
  <si>
    <t>≥90%</t>
  </si>
  <si>
    <t>时效指标
（10分）</t>
  </si>
  <si>
    <t>项目执行期内完成度</t>
  </si>
  <si>
    <t>2024年12月底完成</t>
  </si>
  <si>
    <t>成本指标（10分）</t>
  </si>
  <si>
    <t>项目核定经费</t>
  </si>
  <si>
    <r>
      <rPr>
        <sz val="9"/>
        <color rgb="FF000000"/>
        <rFont val="宋体"/>
        <charset val="134"/>
      </rPr>
      <t>≤4</t>
    </r>
    <r>
      <rPr>
        <sz val="9"/>
        <color rgb="FF000000"/>
        <rFont val="宋体"/>
        <charset val="134"/>
      </rPr>
      <t>90万元</t>
    </r>
  </si>
  <si>
    <r>
      <rPr>
        <sz val="9"/>
        <color theme="1"/>
        <rFont val="宋体"/>
        <charset val="134"/>
      </rPr>
      <t>4</t>
    </r>
    <r>
      <rPr>
        <sz val="9"/>
        <color theme="1"/>
        <rFont val="宋体"/>
        <charset val="134"/>
      </rPr>
      <t>90万元</t>
    </r>
  </si>
  <si>
    <t>效益指标
（30分）</t>
  </si>
  <si>
    <t>经济效益指标</t>
  </si>
  <si>
    <t>新技术节约成本</t>
  </si>
  <si>
    <t>≥20万元</t>
  </si>
  <si>
    <t>20万元</t>
  </si>
  <si>
    <t>社会效益指标</t>
  </si>
  <si>
    <t>人才培育</t>
  </si>
  <si>
    <t>≥5人</t>
  </si>
  <si>
    <t>5人</t>
  </si>
  <si>
    <t>可持续影响指标</t>
  </si>
  <si>
    <t>学科影响力、竞争力提升</t>
  </si>
  <si>
    <t>优（30%）</t>
  </si>
  <si>
    <t>农产品智能检测学科竞争力提升明显，对外科研影响力有待增强</t>
  </si>
  <si>
    <t>满意度指标
（10分）</t>
  </si>
  <si>
    <t>服务对象满意度指标</t>
  </si>
  <si>
    <t>技术使用者满意度</t>
  </si>
  <si>
    <t>≥80%</t>
  </si>
  <si>
    <t>针对性开展技术培训，提高用户满意度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</si>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</sst>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9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1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10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tabSelected="1" zoomScale="115" zoomScaleNormal="115" topLeftCell="A11" workbookViewId="0">
      <selection activeCell="L25" sqref="L25:N26"/>
    </sheetView>
  </sheetViews>
  <sheetFormatPr defaultColWidth="9" defaultRowHeight="13.8"/>
  <cols>
    <col min="4" max="4" width="18.2222222222222" customWidth="1"/>
    <col min="5" max="5" width="2.11111111111111" customWidth="1"/>
    <col min="8" max="9" width="10.2222222222222" customWidth="1"/>
  </cols>
  <sheetData>
    <row r="1" ht="17.4" spans="1:1">
      <c r="A1" s="1" t="s">
        <v>0</v>
      </c>
    </row>
    <row r="2" ht="20.4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4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 t="s">
        <v>5</v>
      </c>
      <c r="B5" s="4"/>
      <c r="C5" s="5" t="s">
        <v>6</v>
      </c>
      <c r="D5" s="5"/>
      <c r="E5" s="5"/>
      <c r="F5" s="5"/>
      <c r="G5" s="5"/>
      <c r="H5" s="4" t="s">
        <v>7</v>
      </c>
      <c r="I5" s="5" t="s">
        <v>8</v>
      </c>
      <c r="J5" s="5"/>
      <c r="K5" s="5"/>
      <c r="L5" s="5"/>
      <c r="M5" s="5"/>
      <c r="N5" s="5"/>
    </row>
    <row r="6" ht="21.6" spans="1:14">
      <c r="A6" s="6" t="s">
        <v>9</v>
      </c>
      <c r="B6" s="7"/>
      <c r="C6" s="4"/>
      <c r="D6" s="4"/>
      <c r="E6" s="4"/>
      <c r="F6" s="4" t="s">
        <v>10</v>
      </c>
      <c r="G6" s="4" t="s">
        <v>11</v>
      </c>
      <c r="H6" s="4" t="s">
        <v>12</v>
      </c>
      <c r="I6" s="4" t="s">
        <v>13</v>
      </c>
      <c r="J6" s="4"/>
      <c r="K6" s="4"/>
      <c r="L6" s="4"/>
      <c r="M6" s="4" t="s">
        <v>14</v>
      </c>
      <c r="N6" s="4" t="s">
        <v>15</v>
      </c>
    </row>
    <row r="7" spans="1:14">
      <c r="A7" s="8"/>
      <c r="B7" s="9"/>
      <c r="C7" s="10" t="s">
        <v>16</v>
      </c>
      <c r="D7" s="10"/>
      <c r="E7" s="10"/>
      <c r="F7" s="5">
        <v>490</v>
      </c>
      <c r="G7" s="5">
        <v>490</v>
      </c>
      <c r="H7" s="5">
        <v>490</v>
      </c>
      <c r="I7" s="5">
        <v>10</v>
      </c>
      <c r="J7" s="5"/>
      <c r="K7" s="5"/>
      <c r="L7" s="5"/>
      <c r="M7" s="27">
        <f>H7/G7</f>
        <v>1</v>
      </c>
      <c r="N7" s="28">
        <f>M7*10</f>
        <v>10</v>
      </c>
    </row>
    <row r="8" spans="1:14">
      <c r="A8" s="8"/>
      <c r="B8" s="9"/>
      <c r="C8" s="4" t="s">
        <v>17</v>
      </c>
      <c r="D8" s="4"/>
      <c r="E8" s="4"/>
      <c r="F8" s="5">
        <v>490</v>
      </c>
      <c r="G8" s="5">
        <v>490</v>
      </c>
      <c r="H8" s="5">
        <v>490</v>
      </c>
      <c r="I8" s="5">
        <v>10</v>
      </c>
      <c r="J8" s="5"/>
      <c r="K8" s="5"/>
      <c r="L8" s="5"/>
      <c r="M8" s="27">
        <f>H8/G8</f>
        <v>1</v>
      </c>
      <c r="N8" s="28">
        <f>M8*10</f>
        <v>10</v>
      </c>
    </row>
    <row r="9" spans="1:14">
      <c r="A9" s="8"/>
      <c r="B9" s="9"/>
      <c r="C9" s="4" t="s">
        <v>18</v>
      </c>
      <c r="D9" s="4"/>
      <c r="E9" s="4"/>
      <c r="F9" s="5">
        <v>0</v>
      </c>
      <c r="G9" s="5">
        <v>0</v>
      </c>
      <c r="H9" s="5">
        <v>0</v>
      </c>
      <c r="I9" s="5" t="s">
        <v>19</v>
      </c>
      <c r="J9" s="5"/>
      <c r="K9" s="5"/>
      <c r="L9" s="5"/>
      <c r="M9" s="5" t="s">
        <v>19</v>
      </c>
      <c r="N9" s="5" t="s">
        <v>19</v>
      </c>
    </row>
    <row r="10" spans="1:14">
      <c r="A10" s="11"/>
      <c r="B10" s="12"/>
      <c r="C10" s="4" t="s">
        <v>20</v>
      </c>
      <c r="D10" s="4"/>
      <c r="E10" s="4"/>
      <c r="F10" s="5">
        <v>0</v>
      </c>
      <c r="G10" s="5">
        <v>0</v>
      </c>
      <c r="H10" s="5">
        <v>0</v>
      </c>
      <c r="I10" s="5" t="s">
        <v>19</v>
      </c>
      <c r="J10" s="5"/>
      <c r="K10" s="5"/>
      <c r="L10" s="5"/>
      <c r="M10" s="5" t="s">
        <v>19</v>
      </c>
      <c r="N10" s="5" t="s">
        <v>19</v>
      </c>
    </row>
    <row r="11" spans="1:14">
      <c r="A11" s="4" t="s">
        <v>21</v>
      </c>
      <c r="B11" s="4" t="s">
        <v>22</v>
      </c>
      <c r="C11" s="4"/>
      <c r="D11" s="4"/>
      <c r="E11" s="4"/>
      <c r="F11" s="4"/>
      <c r="G11" s="4"/>
      <c r="H11" s="4" t="s">
        <v>23</v>
      </c>
      <c r="I11" s="4"/>
      <c r="J11" s="4"/>
      <c r="K11" s="4"/>
      <c r="L11" s="4"/>
      <c r="M11" s="4"/>
      <c r="N11" s="4"/>
    </row>
    <row r="12" ht="87.75" customHeight="1" spans="1:14">
      <c r="A12" s="4"/>
      <c r="B12" s="13" t="s">
        <v>24</v>
      </c>
      <c r="C12" s="13"/>
      <c r="D12" s="13"/>
      <c r="E12" s="13"/>
      <c r="F12" s="13"/>
      <c r="G12" s="13"/>
      <c r="H12" s="13" t="s">
        <v>25</v>
      </c>
      <c r="I12" s="13"/>
      <c r="J12" s="13"/>
      <c r="K12" s="13"/>
      <c r="L12" s="13"/>
      <c r="M12" s="13"/>
      <c r="N12" s="13"/>
    </row>
    <row r="13" ht="31.95" customHeight="1" spans="1:14">
      <c r="A13" s="14" t="s">
        <v>26</v>
      </c>
      <c r="B13" s="4" t="s">
        <v>27</v>
      </c>
      <c r="C13" s="4" t="s">
        <v>28</v>
      </c>
      <c r="D13" s="4" t="s">
        <v>29</v>
      </c>
      <c r="E13" s="4" t="s">
        <v>30</v>
      </c>
      <c r="F13" s="4"/>
      <c r="G13" s="4"/>
      <c r="H13" s="4" t="s">
        <v>31</v>
      </c>
      <c r="I13" s="4"/>
      <c r="J13" s="4" t="s">
        <v>13</v>
      </c>
      <c r="K13" s="4" t="s">
        <v>15</v>
      </c>
      <c r="L13" s="4" t="s">
        <v>32</v>
      </c>
      <c r="M13" s="4"/>
      <c r="N13" s="4"/>
    </row>
    <row r="14" spans="1:14">
      <c r="A14" s="15"/>
      <c r="B14" s="4" t="s">
        <v>33</v>
      </c>
      <c r="C14" s="14" t="s">
        <v>34</v>
      </c>
      <c r="D14" s="16" t="s">
        <v>35</v>
      </c>
      <c r="E14" s="17" t="s">
        <v>36</v>
      </c>
      <c r="F14" s="17"/>
      <c r="G14" s="17"/>
      <c r="H14" s="5" t="s">
        <v>37</v>
      </c>
      <c r="I14" s="5"/>
      <c r="J14" s="5">
        <v>5</v>
      </c>
      <c r="K14" s="5">
        <v>5</v>
      </c>
      <c r="L14" s="5"/>
      <c r="M14" s="5"/>
      <c r="N14" s="5"/>
    </row>
    <row r="15" spans="1:14">
      <c r="A15" s="15"/>
      <c r="B15" s="4"/>
      <c r="C15" s="15"/>
      <c r="D15" s="16" t="s">
        <v>38</v>
      </c>
      <c r="E15" s="17" t="s">
        <v>39</v>
      </c>
      <c r="F15" s="17"/>
      <c r="G15" s="17"/>
      <c r="H15" s="5" t="s">
        <v>40</v>
      </c>
      <c r="I15" s="5"/>
      <c r="J15" s="5">
        <v>1</v>
      </c>
      <c r="K15" s="5">
        <v>1</v>
      </c>
      <c r="L15" s="5"/>
      <c r="M15" s="5"/>
      <c r="N15" s="5"/>
    </row>
    <row r="16" spans="1:14">
      <c r="A16" s="15"/>
      <c r="B16" s="4"/>
      <c r="C16" s="15"/>
      <c r="D16" s="16" t="s">
        <v>41</v>
      </c>
      <c r="E16" s="17" t="s">
        <v>42</v>
      </c>
      <c r="F16" s="17"/>
      <c r="G16" s="17"/>
      <c r="H16" s="5" t="s">
        <v>43</v>
      </c>
      <c r="I16" s="5"/>
      <c r="J16" s="5">
        <v>2</v>
      </c>
      <c r="K16" s="5">
        <v>2</v>
      </c>
      <c r="L16" s="5"/>
      <c r="M16" s="5"/>
      <c r="N16" s="5"/>
    </row>
    <row r="17" spans="1:14">
      <c r="A17" s="15"/>
      <c r="B17" s="4"/>
      <c r="C17" s="15"/>
      <c r="D17" s="16" t="s">
        <v>44</v>
      </c>
      <c r="E17" s="18" t="s">
        <v>45</v>
      </c>
      <c r="F17" s="19"/>
      <c r="G17" s="20"/>
      <c r="H17" s="21" t="s">
        <v>46</v>
      </c>
      <c r="I17" s="29"/>
      <c r="J17" s="5">
        <v>2</v>
      </c>
      <c r="K17" s="5">
        <v>2</v>
      </c>
      <c r="L17" s="5"/>
      <c r="M17" s="5"/>
      <c r="N17" s="5"/>
    </row>
    <row r="18" spans="1:14">
      <c r="A18" s="15"/>
      <c r="B18" s="4"/>
      <c r="C18" s="15"/>
      <c r="D18" s="16" t="s">
        <v>47</v>
      </c>
      <c r="E18" s="18" t="s">
        <v>48</v>
      </c>
      <c r="F18" s="19"/>
      <c r="G18" s="20"/>
      <c r="H18" s="21" t="s">
        <v>49</v>
      </c>
      <c r="I18" s="29"/>
      <c r="J18" s="5">
        <v>5</v>
      </c>
      <c r="K18" s="5">
        <v>5</v>
      </c>
      <c r="L18" s="5"/>
      <c r="M18" s="5"/>
      <c r="N18" s="5"/>
    </row>
    <row r="19" ht="23.25" customHeight="1" spans="1:14">
      <c r="A19" s="15"/>
      <c r="B19" s="4"/>
      <c r="C19" s="14" t="s">
        <v>50</v>
      </c>
      <c r="D19" s="16" t="s">
        <v>51</v>
      </c>
      <c r="E19" s="22" t="s">
        <v>52</v>
      </c>
      <c r="F19" s="17"/>
      <c r="G19" s="17"/>
      <c r="H19" s="23">
        <v>0.9</v>
      </c>
      <c r="I19" s="5"/>
      <c r="J19" s="5">
        <v>15</v>
      </c>
      <c r="K19" s="5">
        <v>15</v>
      </c>
      <c r="L19" s="5"/>
      <c r="M19" s="5"/>
      <c r="N19" s="5"/>
    </row>
    <row r="20" ht="21.75" customHeight="1" spans="1:14">
      <c r="A20" s="15"/>
      <c r="B20" s="4"/>
      <c r="C20" s="14" t="s">
        <v>53</v>
      </c>
      <c r="D20" s="16" t="s">
        <v>54</v>
      </c>
      <c r="E20" s="17" t="s">
        <v>55</v>
      </c>
      <c r="F20" s="17"/>
      <c r="G20" s="17"/>
      <c r="H20" s="5" t="s">
        <v>55</v>
      </c>
      <c r="I20" s="5"/>
      <c r="J20" s="5">
        <v>10</v>
      </c>
      <c r="K20" s="5">
        <v>10</v>
      </c>
      <c r="L20" s="5"/>
      <c r="M20" s="5"/>
      <c r="N20" s="5"/>
    </row>
    <row r="21" ht="21.6" spans="1:14">
      <c r="A21" s="15"/>
      <c r="B21" s="4"/>
      <c r="C21" s="4" t="s">
        <v>56</v>
      </c>
      <c r="D21" s="16" t="s">
        <v>57</v>
      </c>
      <c r="E21" s="18" t="s">
        <v>58</v>
      </c>
      <c r="F21" s="19"/>
      <c r="G21" s="20"/>
      <c r="H21" s="5" t="s">
        <v>59</v>
      </c>
      <c r="I21" s="5"/>
      <c r="J21" s="5">
        <v>10</v>
      </c>
      <c r="K21" s="5">
        <v>10</v>
      </c>
      <c r="L21" s="5"/>
      <c r="M21" s="5"/>
      <c r="N21" s="5"/>
    </row>
    <row r="22" ht="21.6" spans="1:14">
      <c r="A22" s="15"/>
      <c r="B22" s="4" t="s">
        <v>60</v>
      </c>
      <c r="C22" s="4" t="s">
        <v>61</v>
      </c>
      <c r="D22" s="16" t="s">
        <v>62</v>
      </c>
      <c r="E22" s="5" t="s">
        <v>63</v>
      </c>
      <c r="F22" s="5"/>
      <c r="G22" s="5"/>
      <c r="H22" s="5" t="s">
        <v>64</v>
      </c>
      <c r="I22" s="5"/>
      <c r="J22" s="5">
        <v>10</v>
      </c>
      <c r="K22" s="5">
        <v>10</v>
      </c>
      <c r="L22" s="5"/>
      <c r="M22" s="5"/>
      <c r="N22" s="5"/>
    </row>
    <row r="23" ht="21.6" spans="1:14">
      <c r="A23" s="15"/>
      <c r="B23" s="4"/>
      <c r="C23" s="4" t="s">
        <v>65</v>
      </c>
      <c r="D23" s="16" t="s">
        <v>66</v>
      </c>
      <c r="E23" s="17" t="s">
        <v>67</v>
      </c>
      <c r="F23" s="17"/>
      <c r="G23" s="17"/>
      <c r="H23" s="5" t="s">
        <v>68</v>
      </c>
      <c r="I23" s="5"/>
      <c r="J23" s="5">
        <v>10</v>
      </c>
      <c r="K23" s="5">
        <v>10</v>
      </c>
      <c r="L23" s="5"/>
      <c r="M23" s="5"/>
      <c r="N23" s="5"/>
    </row>
    <row r="24" ht="21.6" spans="1:14">
      <c r="A24" s="15"/>
      <c r="B24" s="4"/>
      <c r="C24" s="4" t="s">
        <v>69</v>
      </c>
      <c r="D24" s="16" t="s">
        <v>70</v>
      </c>
      <c r="E24" s="5" t="s">
        <v>71</v>
      </c>
      <c r="F24" s="5"/>
      <c r="G24" s="5"/>
      <c r="H24" s="23">
        <v>0.27</v>
      </c>
      <c r="I24" s="5"/>
      <c r="J24" s="5">
        <v>10</v>
      </c>
      <c r="K24" s="5">
        <v>9</v>
      </c>
      <c r="L24" s="5" t="s">
        <v>72</v>
      </c>
      <c r="M24" s="5"/>
      <c r="N24" s="5"/>
    </row>
    <row r="25" spans="1:14">
      <c r="A25" s="15"/>
      <c r="B25" s="14" t="s">
        <v>73</v>
      </c>
      <c r="C25" s="4" t="s">
        <v>74</v>
      </c>
      <c r="D25" s="17" t="s">
        <v>75</v>
      </c>
      <c r="E25" s="5" t="s">
        <v>76</v>
      </c>
      <c r="F25" s="5"/>
      <c r="G25" s="5"/>
      <c r="H25" s="23">
        <v>0.72</v>
      </c>
      <c r="I25" s="5"/>
      <c r="J25" s="5">
        <v>10</v>
      </c>
      <c r="K25" s="5">
        <v>9</v>
      </c>
      <c r="L25" s="5" t="s">
        <v>77</v>
      </c>
      <c r="M25" s="5"/>
      <c r="N25" s="5"/>
    </row>
    <row r="26" ht="20.1" customHeight="1" spans="1:14">
      <c r="A26" s="24"/>
      <c r="B26" s="24"/>
      <c r="C26" s="4"/>
      <c r="D26" s="17"/>
      <c r="E26" s="5"/>
      <c r="F26" s="5"/>
      <c r="G26" s="5"/>
      <c r="H26" s="5"/>
      <c r="I26" s="5"/>
      <c r="J26" s="5"/>
      <c r="K26" s="5"/>
      <c r="L26" s="5"/>
      <c r="M26" s="5"/>
      <c r="N26" s="5"/>
    </row>
    <row r="27" spans="1:14">
      <c r="A27" s="25" t="s">
        <v>78</v>
      </c>
      <c r="B27" s="25"/>
      <c r="C27" s="25"/>
      <c r="D27" s="25"/>
      <c r="E27" s="25"/>
      <c r="F27" s="25"/>
      <c r="G27" s="25"/>
      <c r="H27" s="25"/>
      <c r="I27" s="25"/>
      <c r="J27" s="30">
        <f>SUM(J14:J26)+N8</f>
        <v>100</v>
      </c>
      <c r="K27" s="30">
        <f>SUM(K14:K26)+N8</f>
        <v>98</v>
      </c>
      <c r="L27" s="5"/>
      <c r="M27" s="5"/>
      <c r="N27" s="5"/>
    </row>
    <row r="28" ht="127.2" customHeight="1" spans="1:14">
      <c r="A28" s="26" t="s">
        <v>79</v>
      </c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</row>
  </sheetData>
  <mergeCells count="74">
    <mergeCell ref="A2:N2"/>
    <mergeCell ref="A3:N3"/>
    <mergeCell ref="A4:B4"/>
    <mergeCell ref="C4:N4"/>
    <mergeCell ref="A5:B5"/>
    <mergeCell ref="C5:G5"/>
    <mergeCell ref="I5:N5"/>
    <mergeCell ref="C6:E6"/>
    <mergeCell ref="I6:L6"/>
    <mergeCell ref="C7:E7"/>
    <mergeCell ref="I7:L7"/>
    <mergeCell ref="C8:E8"/>
    <mergeCell ref="I8:L8"/>
    <mergeCell ref="C9:E9"/>
    <mergeCell ref="I9:L9"/>
    <mergeCell ref="C10:E10"/>
    <mergeCell ref="I10:L10"/>
    <mergeCell ref="B11:G11"/>
    <mergeCell ref="H11:N11"/>
    <mergeCell ref="B12:G12"/>
    <mergeCell ref="H12:N12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A27:I27"/>
    <mergeCell ref="L27:N27"/>
    <mergeCell ref="A28:N28"/>
    <mergeCell ref="A11:A12"/>
    <mergeCell ref="A13:A26"/>
    <mergeCell ref="B14:B21"/>
    <mergeCell ref="B22:B24"/>
    <mergeCell ref="B25:B26"/>
    <mergeCell ref="C14:C18"/>
    <mergeCell ref="C25:C26"/>
    <mergeCell ref="D25:D26"/>
    <mergeCell ref="J25:J26"/>
    <mergeCell ref="K25:K26"/>
    <mergeCell ref="E25:G26"/>
    <mergeCell ref="H25:I26"/>
    <mergeCell ref="L25:N26"/>
    <mergeCell ref="A6:B10"/>
  </mergeCells>
  <printOptions horizontalCentered="1"/>
  <pageMargins left="0.503472222222222" right="0.503472222222222" top="0.751388888888889" bottom="0.554861111111111" header="0.298611111111111" footer="0.298611111111111"/>
  <pageSetup paperSize="9" orientation="landscape"/>
  <headerFooter/>
  <rowBreaks count="1" manualBreakCount="1"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Vivi</cp:lastModifiedBy>
  <dcterms:created xsi:type="dcterms:W3CDTF">2015-06-05T18:19:00Z</dcterms:created>
  <dcterms:modified xsi:type="dcterms:W3CDTF">2025-08-27T04:36:42Z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B178459DEF1242BCA94DCDC5107CDD97</vt:lpwstr>
  </property>
  <property fmtid="{D5CDD505-2E9C-101B-9397-08002B2CF9AE}" pid="3" name="KSOProductBuildVer">
    <vt:lpwstr>2052-12.1.0.21541</vt:lpwstr>
  </property>
  <property fmtid="{D5CDD505-2E9C-101B-9397-08002B2CF9AE}" pid="4" name="commondata">
    <vt:lpwstr>eyJoZGlkIjoiM2YwMjYzNjQwNzhlN2VkYWZmMjBkYjhmYjA5MzA5YjMifQ==</vt:lpwstr>
  </property>
</Properties>
</file>