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56"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<sst xmlns="http://schemas.openxmlformats.org/spreadsheetml/2006/main" count="133" uniqueCount="105">
  <si>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</si>
  <si>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</si>
  <si>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</si>
  <si>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</si>
  <si>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农业微生物产业与果蔬重要病虫害绿色防控技术攻关</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</si>
  <si>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</si>
  <si>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</si>
  <si>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</si>
  <si>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</si>
  <si>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</si>
  <si>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</si>
  <si>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</si>
  <si>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</si>
  <si>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</si>
  <si>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</si>
  <si>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</si>
  <si>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</si>
  <si>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</si>
  <si>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</si>
  <si>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</si>
  <si>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</si>
  <si>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</si>
  <si>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</si>
  <si>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① 研制生物农药2-3个，枯草芽孢杆菌及木霉菌制剂田间使用技术规程1份。形成植物诱抗剂与生物农药制剂协同绿色防控技术1套。 ② 采用新型聚羧酸盐高分子分散剂或嵌段聚合物高分子分散剂等新型分散剂，结合湿法研磨或剪切匀质工艺制备纳米悬浮剂、纳米乳剂或可溶液剂等环保新剂型1-2种； ③ 采取“以新带老”的策略，筛选出安全、高效新配方1-2个，并明确其对主要杂草的室内和田间安全、有效剂量。 ④ 开展2-3种新农药在果蔬中的残留安全性评价，并形成新农药在果蔬中的膳食摄入风险评估报告2-3份。 ⑤ 新分离微生物菌株3000株以上，筛选出抑菌促生、促生长减排等功能的优质菌株4-6株； ⑥ 推动2个生物农药产品的正式登记； ⑦ 研发出专效饲用微生物产品1个，产品预期提高畜禽生长速度5%以上，饲料转化效率提高5%以上，粪便臭气排放减少30%以上； ⑧ 阐明益生菌产品降脂减重作用机理1项，开发新产品1个； ⑨ 建立微生物菌肥产品制备工艺1个，建立完备的功能生物有机肥生产技术体系1个，和商品化有机肥比较，菌剂发酵成本降低10%，生物有机肥生产成本降低5%，生物有机肥增产10%以上； ⑩ 筛选出食用菌提质增效配方1个，研发出不同播期百合种球处理及配套栽培技术1项，研发出林下菊苣草地低密度放养北京油鸡免疫力提升技术1项；  预计相关新产品、新技术应用示范面积100亩。  发表论文6篇以上，其中SCI、EI等收录1篇，发表论文1-2篇，申请专利3-4件。 </t>
  </si>
  <si>
    <t>实际完成发表学术论文2篇，研发新方法1个，申请专利4件，种质资源收集12份，研发新技术4个，研发新产品3个，技术报告3份，新技术示范规模50亩，新技术提质增效幅度8%,新产品示范规模50亩，在2024年内完成项目，项目核定经费370万元，新技术节约成本50万元，培养研究生2人，培训人员60人，利用新型农药产品减少农药使用量推广面积100亩，邀请外籍原始来我单位访问1次，赴南非出访1次。发表核心期刊2篇，满意度指标80%。</t>
  </si>
  <si>
    <t>绩效指标</t>
  </si>
  <si>
    <t>一级指标</t>
  </si>
  <si>
    <t>二级指标</t>
  </si>
  <si>
    <t>三级指标</t>
  </si>
  <si>
    <t>年度指标值</t>
  </si>
  <si>
    <t>实际完成值</t>
  </si>
  <si>
    <t>偏差原因分析及改进措施</t>
  </si>
  <si>
    <t>产出指标
（50分）</t>
  </si>
  <si>
    <t>数量指标（15分）</t>
  </si>
  <si>
    <t>发表学术论文</t>
  </si>
  <si>
    <t>≥6篇</t>
  </si>
  <si>
    <t>≥</t>
  </si>
  <si>
    <t>2篇</t>
  </si>
  <si>
    <t>加快试验数据整理，尽快发表学术论文</t>
  </si>
  <si>
    <r>
      <rPr>
        <sz val="9"/>
        <rFont val="宋体"/>
        <charset val="134"/>
      </rPr>
      <t>研发新方法</t>
    </r>
  </si>
  <si>
    <t>＝1个</t>
  </si>
  <si>
    <t>＝</t>
  </si>
  <si>
    <t>1个</t>
  </si>
  <si>
    <t>专利申请</t>
  </si>
  <si>
    <t>≥5件</t>
  </si>
  <si>
    <t>4件</t>
  </si>
  <si>
    <t>加强技术成果梳理提炼，加速专利申请</t>
  </si>
  <si>
    <r>
      <rPr>
        <sz val="9"/>
        <rFont val="宋体"/>
        <charset val="134"/>
      </rPr>
      <t>种质资源收集</t>
    </r>
  </si>
  <si>
    <t>＝4份</t>
  </si>
  <si>
    <t>12份</t>
  </si>
  <si>
    <t>实际完成值超出年度指标值较多，加强指标值设置管理</t>
  </si>
  <si>
    <r>
      <rPr>
        <sz val="9"/>
        <rFont val="宋体"/>
        <charset val="134"/>
      </rPr>
      <t>研发新技术</t>
    </r>
  </si>
  <si>
    <t>≥4个</t>
  </si>
  <si>
    <t>4个</t>
  </si>
  <si>
    <t>研发新产品</t>
  </si>
  <si>
    <t>＝5个</t>
  </si>
  <si>
    <t>3个</t>
  </si>
  <si>
    <t>加快成果梳理，加速形成新产品</t>
  </si>
  <si>
    <t>技术报告</t>
  </si>
  <si>
    <t>≥4份</t>
  </si>
  <si>
    <t>3份</t>
  </si>
  <si>
    <t>加快技术总结凝练，形成技术报告</t>
  </si>
  <si>
    <t>质量指标
（15分）</t>
  </si>
  <si>
    <r>
      <rPr>
        <sz val="9"/>
        <rFont val="宋体"/>
        <charset val="134"/>
      </rPr>
      <t>新技术示范规模</t>
    </r>
  </si>
  <si>
    <t>≥50亩</t>
  </si>
  <si>
    <t>50亩</t>
  </si>
  <si>
    <r>
      <rPr>
        <sz val="9"/>
        <rFont val="宋体"/>
        <charset val="134"/>
      </rPr>
      <t>新技术提质增效幅度</t>
    </r>
  </si>
  <si>
    <t>良（8%）</t>
  </si>
  <si>
    <r>
      <rPr>
        <sz val="9"/>
        <rFont val="宋体"/>
        <charset val="134"/>
      </rPr>
      <t>新产品示范规模</t>
    </r>
  </si>
  <si>
    <t>时效指标
（10分）</t>
  </si>
  <si>
    <r>
      <rPr>
        <sz val="9"/>
        <rFont val="宋体"/>
        <charset val="134"/>
      </rPr>
      <t>项目执行期内完成度</t>
    </r>
  </si>
  <si>
    <t>优（100%）</t>
  </si>
  <si>
    <t>成本指标（10分）</t>
  </si>
  <si>
    <r>
      <rPr>
        <sz val="9"/>
        <rFont val="宋体"/>
        <charset val="134"/>
      </rPr>
      <t>项目核定经费</t>
    </r>
  </si>
  <si>
    <t>=370万元</t>
  </si>
  <si>
    <t>370万元</t>
  </si>
  <si>
    <t>效益指标
（30分）</t>
  </si>
  <si>
    <t>经济效益指标（10分）</t>
  </si>
  <si>
    <r>
      <rPr>
        <sz val="9"/>
        <rFont val="宋体"/>
        <charset val="134"/>
      </rPr>
      <t>新方法增敏提效幅度</t>
    </r>
  </si>
  <si>
    <r>
      <rPr>
        <sz val="9"/>
        <rFont val="宋体"/>
        <charset val="134"/>
      </rPr>
      <t>新技术节约成本</t>
    </r>
  </si>
  <si>
    <t>≥50万元</t>
  </si>
  <si>
    <t>50万</t>
  </si>
  <si>
    <t>新技术增收、增效</t>
  </si>
  <si>
    <t>优（20%）</t>
  </si>
  <si>
    <t>加强果蔬重要病虫害绿色防控技术示范推广，促进增收、增效</t>
  </si>
  <si>
    <t>社会效益指标（10分）</t>
  </si>
  <si>
    <r>
      <rPr>
        <sz val="9"/>
        <rFont val="宋体"/>
        <charset val="134"/>
      </rPr>
      <t>培养研究生</t>
    </r>
  </si>
  <si>
    <t>≥2人</t>
  </si>
  <si>
    <t>2人</t>
  </si>
  <si>
    <r>
      <rPr>
        <sz val="9"/>
        <rFont val="宋体"/>
        <charset val="134"/>
      </rPr>
      <t>人才培育</t>
    </r>
  </si>
  <si>
    <r>
      <rPr>
        <sz val="9"/>
        <rFont val="宋体"/>
        <charset val="134"/>
      </rPr>
      <t>人员培训</t>
    </r>
  </si>
  <si>
    <t>良（60人）</t>
  </si>
  <si>
    <t>60人</t>
  </si>
  <si>
    <t>可持续影响指标（10分）</t>
  </si>
  <si>
    <r>
      <rPr>
        <sz val="9"/>
        <rFont val="宋体"/>
        <charset val="134"/>
      </rPr>
      <t>生态、环境改善</t>
    </r>
  </si>
  <si>
    <t>良（100亩）</t>
  </si>
  <si>
    <t>100亩</t>
  </si>
  <si>
    <r>
      <rPr>
        <sz val="9"/>
        <rFont val="宋体"/>
        <charset val="134"/>
      </rPr>
      <t>学科影响力、竞争力提升</t>
    </r>
  </si>
  <si>
    <t>良（20%）</t>
  </si>
  <si>
    <t>满意度指标
（10分）</t>
  </si>
  <si>
    <t>服务对象满意度指标（10分）</t>
  </si>
  <si>
    <t>品种、方法、技术使用者满意度</t>
  </si>
  <si>
    <t>优（90%）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</si>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</sst>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13" xfId="0" applyFont="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10"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2"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0" xfId="0" applyFont="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topLeftCell="A6" workbookViewId="0">
      <selection activeCell="L29" sqref="L29:N29"/>
    </sheetView>
  </sheetViews>
  <sheetFormatPr defaultColWidth="9" defaultRowHeight="14"/>
  <cols>
    <col min="4" max="4" width="18.2166666666667" customWidth="1"/>
    <col min="5" max="5" width="2.10833333333333" customWidth="1"/>
    <col min="8" max="9" width="10.21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370</v>
      </c>
      <c r="G7" s="5">
        <v>370</v>
      </c>
      <c r="H7" s="5">
        <v>370</v>
      </c>
      <c r="I7" s="4">
        <v>10</v>
      </c>
      <c r="J7" s="4"/>
      <c r="K7" s="4"/>
      <c r="L7" s="4"/>
      <c r="M7" s="32">
        <f>H7/G7</f>
        <v>1</v>
      </c>
      <c r="N7" s="33">
        <f>M7*10</f>
        <v>10</v>
      </c>
    </row>
    <row r="8" spans="1:14">
      <c r="A8" s="8"/>
      <c r="B8" s="9"/>
      <c r="C8" s="4" t="s">
        <v>16</v>
      </c>
      <c r="D8" s="4"/>
      <c r="E8" s="4"/>
      <c r="F8" s="5">
        <v>370</v>
      </c>
      <c r="G8" s="5">
        <v>370</v>
      </c>
      <c r="H8" s="5">
        <v>370</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212.4" customHeight="1" spans="1:14">
      <c r="A12" s="4"/>
      <c r="B12" s="13" t="s">
        <v>23</v>
      </c>
      <c r="C12" s="13"/>
      <c r="D12" s="13"/>
      <c r="E12" s="13"/>
      <c r="F12" s="13"/>
      <c r="G12" s="13"/>
      <c r="H12" s="13" t="s">
        <v>24</v>
      </c>
      <c r="I12" s="13"/>
      <c r="J12" s="13"/>
      <c r="K12" s="13"/>
      <c r="L12" s="13"/>
      <c r="M12" s="13"/>
      <c r="N12" s="13"/>
    </row>
    <row r="13" ht="31.8" customHeight="1" spans="1:14">
      <c r="A13" s="14" t="s">
        <v>25</v>
      </c>
      <c r="B13" s="4" t="s">
        <v>26</v>
      </c>
      <c r="C13" s="4" t="s">
        <v>27</v>
      </c>
      <c r="D13" s="4" t="s">
        <v>28</v>
      </c>
      <c r="E13" s="4" t="s">
        <v>29</v>
      </c>
      <c r="F13" s="4"/>
      <c r="G13" s="4"/>
      <c r="H13" s="4" t="s">
        <v>30</v>
      </c>
      <c r="I13" s="4"/>
      <c r="J13" s="4" t="s">
        <v>12</v>
      </c>
      <c r="K13" s="4" t="s">
        <v>14</v>
      </c>
      <c r="L13" s="4" t="s">
        <v>31</v>
      </c>
      <c r="M13" s="4"/>
      <c r="N13" s="4"/>
    </row>
    <row r="14" spans="1:14">
      <c r="A14" s="15"/>
      <c r="B14" s="4" t="s">
        <v>32</v>
      </c>
      <c r="C14" s="14" t="s">
        <v>33</v>
      </c>
      <c r="D14" s="16" t="s">
        <v>34</v>
      </c>
      <c r="E14" s="17" t="s">
        <v>35</v>
      </c>
      <c r="F14" s="17" t="s">
        <v>36</v>
      </c>
      <c r="G14" s="17" t="s">
        <v>36</v>
      </c>
      <c r="H14" s="5" t="s">
        <v>37</v>
      </c>
      <c r="I14" s="5"/>
      <c r="J14" s="5">
        <v>2</v>
      </c>
      <c r="K14" s="5">
        <v>1</v>
      </c>
      <c r="L14" s="5" t="s">
        <v>38</v>
      </c>
      <c r="M14" s="5"/>
      <c r="N14" s="5"/>
    </row>
    <row r="15" spans="1:14">
      <c r="A15" s="15"/>
      <c r="B15" s="4"/>
      <c r="C15" s="15"/>
      <c r="D15" s="18" t="s">
        <v>39</v>
      </c>
      <c r="E15" s="37" t="s">
        <v>40</v>
      </c>
      <c r="F15" s="20" t="s">
        <v>41</v>
      </c>
      <c r="G15" s="21" t="s">
        <v>41</v>
      </c>
      <c r="H15" s="22" t="s">
        <v>42</v>
      </c>
      <c r="I15" s="27"/>
      <c r="J15" s="5">
        <v>2</v>
      </c>
      <c r="K15" s="5">
        <v>2</v>
      </c>
      <c r="L15" s="22"/>
      <c r="M15" s="26"/>
      <c r="N15" s="27"/>
    </row>
    <row r="16" ht="13.8" customHeight="1" spans="1:14">
      <c r="A16" s="15"/>
      <c r="B16" s="4"/>
      <c r="C16" s="15"/>
      <c r="D16" s="16" t="s">
        <v>43</v>
      </c>
      <c r="E16" s="19" t="s">
        <v>44</v>
      </c>
      <c r="F16" s="20" t="s">
        <v>36</v>
      </c>
      <c r="G16" s="21" t="s">
        <v>36</v>
      </c>
      <c r="H16" s="22" t="s">
        <v>45</v>
      </c>
      <c r="I16" s="27"/>
      <c r="J16" s="5">
        <v>2</v>
      </c>
      <c r="K16" s="5">
        <v>1.5</v>
      </c>
      <c r="L16" s="5" t="s">
        <v>46</v>
      </c>
      <c r="M16" s="5"/>
      <c r="N16" s="5"/>
    </row>
    <row r="17" ht="27" customHeight="1" spans="1:14">
      <c r="A17" s="15"/>
      <c r="B17" s="4"/>
      <c r="C17" s="15"/>
      <c r="D17" s="18" t="s">
        <v>47</v>
      </c>
      <c r="E17" s="37" t="s">
        <v>48</v>
      </c>
      <c r="F17" s="20" t="s">
        <v>41</v>
      </c>
      <c r="G17" s="21" t="s">
        <v>41</v>
      </c>
      <c r="H17" s="22" t="s">
        <v>49</v>
      </c>
      <c r="I17" s="27"/>
      <c r="J17" s="5">
        <v>2</v>
      </c>
      <c r="K17" s="5">
        <v>1.4</v>
      </c>
      <c r="L17" s="34" t="s">
        <v>50</v>
      </c>
      <c r="M17" s="34"/>
      <c r="N17" s="34"/>
    </row>
    <row r="18" spans="1:14">
      <c r="A18" s="15"/>
      <c r="B18" s="4"/>
      <c r="C18" s="15"/>
      <c r="D18" s="18" t="s">
        <v>51</v>
      </c>
      <c r="E18" s="37" t="s">
        <v>52</v>
      </c>
      <c r="F18" s="20" t="s">
        <v>36</v>
      </c>
      <c r="G18" s="21" t="s">
        <v>36</v>
      </c>
      <c r="H18" s="22" t="s">
        <v>53</v>
      </c>
      <c r="I18" s="27"/>
      <c r="J18" s="5">
        <v>2</v>
      </c>
      <c r="K18" s="5">
        <v>2</v>
      </c>
      <c r="L18" s="22"/>
      <c r="M18" s="26"/>
      <c r="N18" s="27"/>
    </row>
    <row r="19" ht="13.8" customHeight="1" spans="1:14">
      <c r="A19" s="15"/>
      <c r="B19" s="4"/>
      <c r="C19" s="15"/>
      <c r="D19" s="16" t="s">
        <v>54</v>
      </c>
      <c r="E19" s="38" t="s">
        <v>55</v>
      </c>
      <c r="F19" s="17" t="s">
        <v>41</v>
      </c>
      <c r="G19" s="17" t="s">
        <v>41</v>
      </c>
      <c r="H19" s="5" t="s">
        <v>56</v>
      </c>
      <c r="I19" s="5"/>
      <c r="J19" s="5">
        <v>3</v>
      </c>
      <c r="K19" s="5">
        <v>2</v>
      </c>
      <c r="L19" s="5" t="s">
        <v>57</v>
      </c>
      <c r="M19" s="5"/>
      <c r="N19" s="5"/>
    </row>
    <row r="20" ht="13.8" customHeight="1" spans="1:14">
      <c r="A20" s="15"/>
      <c r="B20" s="4"/>
      <c r="C20" s="23"/>
      <c r="D20" s="16" t="s">
        <v>58</v>
      </c>
      <c r="E20" s="17" t="s">
        <v>59</v>
      </c>
      <c r="F20" s="17" t="s">
        <v>36</v>
      </c>
      <c r="G20" s="17" t="s">
        <v>36</v>
      </c>
      <c r="H20" s="5" t="s">
        <v>60</v>
      </c>
      <c r="I20" s="5"/>
      <c r="J20" s="5">
        <v>2</v>
      </c>
      <c r="K20" s="5">
        <v>1</v>
      </c>
      <c r="L20" s="5" t="s">
        <v>61</v>
      </c>
      <c r="M20" s="5"/>
      <c r="N20" s="5"/>
    </row>
    <row r="21" spans="1:14">
      <c r="A21" s="15"/>
      <c r="B21" s="4"/>
      <c r="C21" s="14" t="s">
        <v>62</v>
      </c>
      <c r="D21" s="18" t="s">
        <v>63</v>
      </c>
      <c r="E21" s="17" t="s">
        <v>64</v>
      </c>
      <c r="F21" s="17"/>
      <c r="G21" s="17"/>
      <c r="H21" s="5" t="s">
        <v>65</v>
      </c>
      <c r="I21" s="5"/>
      <c r="J21" s="5">
        <v>5</v>
      </c>
      <c r="K21" s="5">
        <v>5</v>
      </c>
      <c r="L21" s="5"/>
      <c r="M21" s="5"/>
      <c r="N21" s="5"/>
    </row>
    <row r="22" spans="1:14">
      <c r="A22" s="15"/>
      <c r="B22" s="4"/>
      <c r="C22" s="15"/>
      <c r="D22" s="18" t="s">
        <v>66</v>
      </c>
      <c r="E22" s="17" t="s">
        <v>67</v>
      </c>
      <c r="F22" s="17"/>
      <c r="G22" s="17"/>
      <c r="H22" s="24">
        <v>0.08</v>
      </c>
      <c r="I22" s="5"/>
      <c r="J22" s="5">
        <v>5</v>
      </c>
      <c r="K22" s="5">
        <v>5</v>
      </c>
      <c r="L22" s="5"/>
      <c r="M22" s="5"/>
      <c r="N22" s="5"/>
    </row>
    <row r="23" ht="13.8" customHeight="1" spans="1:14">
      <c r="A23" s="15"/>
      <c r="B23" s="4"/>
      <c r="C23" s="23"/>
      <c r="D23" s="18" t="s">
        <v>68</v>
      </c>
      <c r="E23" s="17" t="s">
        <v>64</v>
      </c>
      <c r="F23" s="17"/>
      <c r="G23" s="17"/>
      <c r="H23" s="5" t="s">
        <v>65</v>
      </c>
      <c r="I23" s="5"/>
      <c r="J23" s="5">
        <v>5</v>
      </c>
      <c r="K23" s="5">
        <v>5</v>
      </c>
      <c r="L23" s="5"/>
      <c r="M23" s="5"/>
      <c r="N23" s="5"/>
    </row>
    <row r="24" ht="24" spans="1:14">
      <c r="A24" s="15"/>
      <c r="B24" s="4"/>
      <c r="C24" s="14" t="s">
        <v>69</v>
      </c>
      <c r="D24" s="18" t="s">
        <v>70</v>
      </c>
      <c r="E24" s="17" t="s">
        <v>71</v>
      </c>
      <c r="F24" s="17"/>
      <c r="G24" s="17"/>
      <c r="H24" s="24">
        <v>1</v>
      </c>
      <c r="I24" s="5"/>
      <c r="J24" s="5">
        <v>10</v>
      </c>
      <c r="K24" s="5">
        <v>10</v>
      </c>
      <c r="L24" s="5"/>
      <c r="M24" s="5"/>
      <c r="N24" s="5"/>
    </row>
    <row r="25" ht="24" spans="1:14">
      <c r="A25" s="15"/>
      <c r="B25" s="4"/>
      <c r="C25" s="4" t="s">
        <v>72</v>
      </c>
      <c r="D25" s="18" t="s">
        <v>73</v>
      </c>
      <c r="E25" s="37" t="s">
        <v>74</v>
      </c>
      <c r="F25" s="20"/>
      <c r="G25" s="21"/>
      <c r="H25" s="5" t="s">
        <v>75</v>
      </c>
      <c r="I25" s="5"/>
      <c r="J25" s="5">
        <v>10</v>
      </c>
      <c r="K25" s="5">
        <v>10</v>
      </c>
      <c r="L25" s="5"/>
      <c r="M25" s="5"/>
      <c r="N25" s="5"/>
    </row>
    <row r="26" spans="1:14">
      <c r="A26" s="15"/>
      <c r="B26" s="14" t="s">
        <v>76</v>
      </c>
      <c r="C26" s="14" t="s">
        <v>77</v>
      </c>
      <c r="D26" s="18" t="s">
        <v>78</v>
      </c>
      <c r="E26" s="37" t="s">
        <v>67</v>
      </c>
      <c r="F26" s="20"/>
      <c r="G26" s="21"/>
      <c r="H26" s="25">
        <v>0.08</v>
      </c>
      <c r="I26" s="27"/>
      <c r="J26" s="5">
        <v>3</v>
      </c>
      <c r="K26" s="5">
        <v>3</v>
      </c>
      <c r="L26" s="22"/>
      <c r="M26" s="26"/>
      <c r="N26" s="27"/>
    </row>
    <row r="27" spans="1:14">
      <c r="A27" s="15"/>
      <c r="B27" s="15"/>
      <c r="C27" s="15"/>
      <c r="D27" s="18" t="s">
        <v>79</v>
      </c>
      <c r="E27" s="37" t="s">
        <v>80</v>
      </c>
      <c r="F27" s="20"/>
      <c r="G27" s="21"/>
      <c r="H27" s="22" t="s">
        <v>81</v>
      </c>
      <c r="I27" s="27"/>
      <c r="J27" s="5">
        <v>3</v>
      </c>
      <c r="K27" s="5">
        <v>3</v>
      </c>
      <c r="L27" s="22"/>
      <c r="M27" s="26"/>
      <c r="N27" s="27"/>
    </row>
    <row r="28" ht="29" customHeight="1" spans="1:14">
      <c r="A28" s="15"/>
      <c r="B28" s="15"/>
      <c r="C28" s="23"/>
      <c r="D28" s="16" t="s">
        <v>82</v>
      </c>
      <c r="E28" s="5" t="s">
        <v>83</v>
      </c>
      <c r="F28" s="5"/>
      <c r="G28" s="5"/>
      <c r="H28" s="24">
        <v>0.15</v>
      </c>
      <c r="I28" s="5"/>
      <c r="J28" s="5">
        <v>4</v>
      </c>
      <c r="K28" s="5">
        <v>3</v>
      </c>
      <c r="L28" s="5" t="s">
        <v>84</v>
      </c>
      <c r="M28" s="5"/>
      <c r="N28" s="5"/>
    </row>
    <row r="29" ht="21.6" customHeight="1" spans="1:14">
      <c r="A29" s="15"/>
      <c r="B29" s="15"/>
      <c r="C29" s="14" t="s">
        <v>85</v>
      </c>
      <c r="D29" s="18" t="s">
        <v>86</v>
      </c>
      <c r="E29" s="22" t="s">
        <v>87</v>
      </c>
      <c r="F29" s="26"/>
      <c r="G29" s="27"/>
      <c r="H29" s="22" t="s">
        <v>88</v>
      </c>
      <c r="I29" s="27"/>
      <c r="J29" s="5">
        <v>3</v>
      </c>
      <c r="K29" s="5">
        <v>3</v>
      </c>
      <c r="L29" s="22"/>
      <c r="M29" s="26"/>
      <c r="N29" s="27"/>
    </row>
    <row r="30" ht="21.6" customHeight="1" spans="1:14">
      <c r="A30" s="15"/>
      <c r="B30" s="15"/>
      <c r="C30" s="15"/>
      <c r="D30" s="18" t="s">
        <v>89</v>
      </c>
      <c r="E30" s="22" t="s">
        <v>87</v>
      </c>
      <c r="F30" s="26"/>
      <c r="G30" s="27"/>
      <c r="H30" s="22" t="s">
        <v>88</v>
      </c>
      <c r="I30" s="27"/>
      <c r="J30" s="5">
        <v>3</v>
      </c>
      <c r="K30" s="5">
        <v>3</v>
      </c>
      <c r="L30" s="22"/>
      <c r="M30" s="26"/>
      <c r="N30" s="27"/>
    </row>
    <row r="31" ht="21.6" customHeight="1" spans="1:14">
      <c r="A31" s="15"/>
      <c r="B31" s="15"/>
      <c r="C31" s="23"/>
      <c r="D31" s="18" t="s">
        <v>90</v>
      </c>
      <c r="E31" s="17" t="s">
        <v>91</v>
      </c>
      <c r="F31" s="17"/>
      <c r="G31" s="17"/>
      <c r="H31" s="5" t="s">
        <v>92</v>
      </c>
      <c r="I31" s="5"/>
      <c r="J31" s="5">
        <v>4</v>
      </c>
      <c r="K31" s="5">
        <v>4</v>
      </c>
      <c r="L31" s="5"/>
      <c r="M31" s="5"/>
      <c r="N31" s="5"/>
    </row>
    <row r="32" ht="36.6" customHeight="1" spans="1:14">
      <c r="A32" s="15"/>
      <c r="B32" s="15"/>
      <c r="C32" s="14" t="s">
        <v>93</v>
      </c>
      <c r="D32" s="18" t="s">
        <v>94</v>
      </c>
      <c r="E32" s="17" t="s">
        <v>95</v>
      </c>
      <c r="F32" s="17"/>
      <c r="G32" s="17"/>
      <c r="H32" s="22" t="s">
        <v>96</v>
      </c>
      <c r="I32" s="27"/>
      <c r="J32" s="5">
        <v>5</v>
      </c>
      <c r="K32" s="5">
        <v>5</v>
      </c>
      <c r="L32" s="22"/>
      <c r="M32" s="26"/>
      <c r="N32" s="27"/>
    </row>
    <row r="33" ht="48.6" customHeight="1" spans="1:14">
      <c r="A33" s="15"/>
      <c r="B33" s="23"/>
      <c r="C33" s="23"/>
      <c r="D33" s="18" t="s">
        <v>97</v>
      </c>
      <c r="E33" s="17" t="s">
        <v>98</v>
      </c>
      <c r="F33" s="17"/>
      <c r="G33" s="17"/>
      <c r="H33" s="24">
        <v>0.2</v>
      </c>
      <c r="I33" s="5"/>
      <c r="J33" s="5">
        <v>5</v>
      </c>
      <c r="K33" s="5">
        <v>5</v>
      </c>
      <c r="L33" s="5"/>
      <c r="M33" s="5"/>
      <c r="N33" s="5"/>
    </row>
    <row r="34" spans="1:14">
      <c r="A34" s="15"/>
      <c r="B34" s="14" t="s">
        <v>99</v>
      </c>
      <c r="C34" s="4" t="s">
        <v>100</v>
      </c>
      <c r="D34" s="18" t="s">
        <v>101</v>
      </c>
      <c r="E34" s="5" t="s">
        <v>102</v>
      </c>
      <c r="F34" s="5"/>
      <c r="G34" s="5"/>
      <c r="H34" s="24">
        <v>0.9</v>
      </c>
      <c r="I34" s="5"/>
      <c r="J34" s="5">
        <v>10</v>
      </c>
      <c r="K34" s="5">
        <v>10</v>
      </c>
      <c r="L34" s="5"/>
      <c r="M34" s="5"/>
      <c r="N34" s="5"/>
    </row>
    <row r="35" ht="25.05" customHeight="1" spans="1:14">
      <c r="A35" s="23"/>
      <c r="B35" s="23"/>
      <c r="C35" s="4"/>
      <c r="D35" s="18"/>
      <c r="E35" s="5"/>
      <c r="F35" s="5"/>
      <c r="G35" s="5"/>
      <c r="H35" s="5"/>
      <c r="I35" s="5"/>
      <c r="J35" s="5"/>
      <c r="K35" s="5"/>
      <c r="L35" s="5"/>
      <c r="M35" s="5"/>
      <c r="N35" s="5"/>
    </row>
    <row r="36" ht="23" customHeight="1" spans="1:14">
      <c r="A36" s="28" t="s">
        <v>103</v>
      </c>
      <c r="B36" s="29"/>
      <c r="C36" s="29"/>
      <c r="D36" s="29"/>
      <c r="E36" s="29"/>
      <c r="F36" s="29"/>
      <c r="G36" s="29"/>
      <c r="H36" s="29"/>
      <c r="I36" s="35"/>
      <c r="J36" s="17">
        <f>SUM(J14:J35)+I7</f>
        <v>100</v>
      </c>
      <c r="K36" s="36">
        <f>SUM(K14:K35)+N7</f>
        <v>94.9</v>
      </c>
      <c r="L36" s="5"/>
      <c r="M36" s="5"/>
      <c r="N36" s="5"/>
    </row>
    <row r="37" spans="1:14">
      <c r="A37" s="30"/>
      <c r="B37" s="30"/>
      <c r="C37" s="30"/>
      <c r="D37" s="30"/>
      <c r="E37" s="30"/>
      <c r="F37" s="30"/>
      <c r="G37" s="30"/>
      <c r="H37" s="30"/>
      <c r="I37" s="30"/>
      <c r="J37" s="30"/>
      <c r="K37" s="30"/>
      <c r="L37" s="30"/>
      <c r="M37" s="30"/>
      <c r="N37" s="30"/>
    </row>
    <row r="38" ht="127.2" customHeight="1" spans="1:14">
      <c r="A38" s="31" t="s">
        <v>104</v>
      </c>
      <c r="B38" s="31"/>
      <c r="C38" s="31"/>
      <c r="D38" s="31"/>
      <c r="E38" s="31"/>
      <c r="F38" s="31"/>
      <c r="G38" s="31"/>
      <c r="H38" s="31"/>
      <c r="I38" s="31"/>
      <c r="J38" s="31"/>
      <c r="K38" s="31"/>
      <c r="L38" s="31"/>
      <c r="M38" s="31"/>
      <c r="N38" s="31"/>
    </row>
  </sheetData>
  <mergeCells count="105">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A36:I36"/>
    <mergeCell ref="L36:N36"/>
    <mergeCell ref="A38:N38"/>
    <mergeCell ref="A11:A12"/>
    <mergeCell ref="A13:A35"/>
    <mergeCell ref="B14:B25"/>
    <mergeCell ref="B26:B33"/>
    <mergeCell ref="B34:B35"/>
    <mergeCell ref="C14:C20"/>
    <mergeCell ref="C21:C23"/>
    <mergeCell ref="C26:C28"/>
    <mergeCell ref="C29:C31"/>
    <mergeCell ref="C32:C33"/>
    <mergeCell ref="C34:C35"/>
    <mergeCell ref="D34:D35"/>
    <mergeCell ref="J34:J35"/>
    <mergeCell ref="K34:K35"/>
    <mergeCell ref="A6:B10"/>
    <mergeCell ref="E34:G35"/>
    <mergeCell ref="H34:I35"/>
    <mergeCell ref="L34:N35"/>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56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2025-08-27T05:27:43Z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9C6BC6AE4B95414CA2327FD26BCA65AA_13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