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<sst xmlns="http://schemas.openxmlformats.org/spreadsheetml/2006/main" count="118" uniqueCount="102">
  <si>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</si>
  <si>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</si>
  <si>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</si>
  <si>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</si>
  <si>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创新能力建设农产品质量安全与农业生态环境创新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</si>
  <si>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</si>
  <si>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</si>
  <si>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</si>
  <si>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</si>
  <si>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</si>
  <si>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</si>
  <si>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</si>
  <si>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</si>
  <si>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</si>
  <si>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</si>
  <si>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</si>
  <si>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</si>
  <si>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</si>
  <si>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</si>
  <si>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</si>
  <si>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</si>
  <si>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</si>
  <si>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</si>
  <si>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（1）完成蔬菜样品100份、外阜进京蔬菜100份，水果样品100份、小麦和玉米样品各50份，检测指标包括农药残留量等，并对数据进行反馈；完成150份典型农产品营养品质参数测定；检测土壤样品300份，涉及8项重金属以及土壤肥力6项；监测30份土壤样品中抗生素抗性基因丰度。 （2）监测有机肥、生物农药质量监测各10份以上；筛选高肥力园区的土壤样品开展盐分指标监测工作，监测土壤样品不少于10个；监测淋溶液样品不少于10个。 （3）建立小分子污染物的非靶标筛查方法。 （4）构建农产品小分子污染物污染危害的早期预警模型。 （5）明确降解菌功能蛋白及其降解机制。 （6）发表论文14篇。 （7）建立土壤环境监测调查信息采集系统1套。 （8）建立规程2项。 （9）建立数据库3个。 （10）研发新产品1个。 （11）培养研究生6-9名。</t>
  </si>
  <si>
    <t>1.环境、产品检测样品1258份；2.数据库建设1条；3.研发新方法1个；4.其中发表SCI、EI论文4篇；5.发表学术论文26篇；6.研发新产品1个；7.专利申请4个；8.研发新技术1项；9.技术报告1篇；10.技术机理阐明1项；11.新方法提效幅度26%；12.新技术提质增效幅度67%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</si>
  <si>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</si>
  <si>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</si>
  <si>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</si>
  <si>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</si>
  <si>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</si>
  <si>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</si>
  <si>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</si>
  <si>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</si>
  <si>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</si>
  <si>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环境、产品检测样品</t>
  </si>
  <si>
    <t>≥920份</t>
  </si>
  <si>
    <t>1258份</t>
  </si>
  <si>
    <t>数据库建设</t>
  </si>
  <si>
    <t>≥3条</t>
  </si>
  <si>
    <t>1条</t>
  </si>
  <si>
    <t>加快数据库建设进度，完成年度目标</t>
  </si>
  <si>
    <t>研发新方法</t>
  </si>
  <si>
    <t>≥3个</t>
  </si>
  <si>
    <t>1个</t>
  </si>
  <si>
    <t>加快技术方法研发，完成年度目标</t>
  </si>
  <si>
    <t>其中发表SCI、EI论文</t>
  </si>
  <si>
    <t>=1篇</t>
  </si>
  <si>
    <t>4篇</t>
  </si>
  <si>
    <t>实际完成值超出年度指标值，加强指标值设置管理</t>
  </si>
  <si>
    <t>发表学术论文</t>
  </si>
  <si>
    <t>=14篇</t>
  </si>
  <si>
    <t>26篇</t>
  </si>
  <si>
    <t>研发新产品</t>
  </si>
  <si>
    <t>≥1个</t>
  </si>
  <si>
    <t>专利申请</t>
  </si>
  <si>
    <t>=1个</t>
  </si>
  <si>
    <t>4个</t>
  </si>
  <si>
    <t>研发新技术</t>
  </si>
  <si>
    <t>=1项</t>
  </si>
  <si>
    <t>1项</t>
  </si>
  <si>
    <t>技术报告</t>
  </si>
  <si>
    <t>1篇</t>
  </si>
  <si>
    <t>技术机理阐明</t>
  </si>
  <si>
    <t>=2项</t>
  </si>
  <si>
    <t>技术机理阐明尚有进步空间</t>
  </si>
  <si>
    <t>质量指标
（15分）</t>
  </si>
  <si>
    <t>新方法提效幅度</t>
  </si>
  <si>
    <t>优（26%）</t>
  </si>
  <si>
    <t>新技术提质增效幅度</t>
  </si>
  <si>
    <t>良（67%）</t>
  </si>
  <si>
    <t>时效指标
（10分）</t>
  </si>
  <si>
    <r>
      <rPr>
        <sz val="9"/>
        <rFont val="宋体"/>
        <charset val="134"/>
      </rPr>
      <t>项目执行期内完成度</t>
    </r>
  </si>
  <si>
    <t>优（100%）</t>
  </si>
  <si>
    <t>加强时效管理</t>
  </si>
  <si>
    <t>成本指标（10分）</t>
  </si>
  <si>
    <t>项目核定经费</t>
  </si>
  <si>
    <t>=410万元</t>
  </si>
  <si>
    <t>410万元</t>
  </si>
  <si>
    <t>效益指标
（30分）</t>
  </si>
  <si>
    <t>经济效益指标（10分）</t>
  </si>
  <si>
    <t>新方法增敏提效幅度</t>
  </si>
  <si>
    <t>≥20%</t>
  </si>
  <si>
    <t>社会效益指标（10分）</t>
  </si>
  <si>
    <r>
      <rPr>
        <sz val="9"/>
        <rFont val="宋体"/>
        <charset val="134"/>
      </rPr>
      <t>新方法节能降耗减排</t>
    </r>
  </si>
  <si>
    <t>≥50%</t>
  </si>
  <si>
    <r>
      <rPr>
        <sz val="9"/>
        <rFont val="宋体"/>
        <charset val="134"/>
      </rPr>
      <t>培养研究生</t>
    </r>
  </si>
  <si>
    <t>≥6人</t>
  </si>
  <si>
    <t>16人</t>
  </si>
  <si>
    <t>可持续影响指标（10分）</t>
  </si>
  <si>
    <t>学科影响力、竞争力提升</t>
  </si>
  <si>
    <t>优（30%）</t>
  </si>
  <si>
    <t>农产品检测等技术学科影响力、竞争力较强，后续进一步加大宣传</t>
  </si>
  <si>
    <t>生态、环境改善</t>
  </si>
  <si>
    <t>优（50%）</t>
  </si>
  <si>
    <t>农业监测对生态、环境改善效果较好，后续将继续扩大应用</t>
  </si>
  <si>
    <t>满意度指标
（10分）</t>
  </si>
  <si>
    <t>服务对象满意度指标（10分）</t>
  </si>
  <si>
    <t>品种、方法、技术使用者满意度</t>
  </si>
  <si>
    <t>≥90%</t>
  </si>
  <si>
    <t>加强技术培训，提高满意度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</si>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</sst>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9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12" fillId="0" borderId="0" xfId="6" applyFill="1" applyAlignment="1"/>
    <xf numFmtId="0" fontId="7" fillId="0" borderId="1" xfId="0" applyFont="1" applyFill="1" applyBorder="1" applyAlignment="1" quotePrefix="1">
      <alignment horizontal="center" vertical="center" wrapText="1"/>
    </xf>
    <xf numFmtId="9" fontId="5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7"/>
  <sheetViews>
    <sheetView tabSelected="1" topLeftCell="A20" workbookViewId="0">
      <selection activeCell="L35" sqref="L35:N35"/>
    </sheetView>
  </sheetViews>
  <sheetFormatPr defaultColWidth="9" defaultRowHeight="14"/>
  <cols>
    <col min="1" max="3" width="9" style="1"/>
    <col min="4" max="4" width="18.2166666666667" style="1" customWidth="1"/>
    <col min="5" max="5" width="2.10833333333333" style="1" customWidth="1"/>
    <col min="6" max="7" width="9" style="1"/>
    <col min="8" max="9" width="10.2166666666667" style="1" customWidth="1"/>
    <col min="10" max="16384" width="9" style="1"/>
  </cols>
  <sheetData>
    <row r="1" ht="17.5" spans="1:1">
      <c r="A1" s="2" t="s">
        <v>0</v>
      </c>
    </row>
    <row r="2" ht="20.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6</v>
      </c>
      <c r="J5" s="6"/>
      <c r="K5" s="6"/>
      <c r="L5" s="6"/>
      <c r="M5" s="6"/>
      <c r="N5" s="6"/>
    </row>
    <row r="6" spans="1:17">
      <c r="A6" s="7" t="s">
        <v>8</v>
      </c>
      <c r="B6" s="8"/>
      <c r="C6" s="5"/>
      <c r="D6" s="5"/>
      <c r="E6" s="5"/>
      <c r="F6" s="5" t="s">
        <v>9</v>
      </c>
      <c r="G6" s="5" t="s">
        <v>10</v>
      </c>
      <c r="H6" s="5" t="s">
        <v>11</v>
      </c>
      <c r="I6" s="5" t="s">
        <v>12</v>
      </c>
      <c r="J6" s="5"/>
      <c r="K6" s="5"/>
      <c r="L6" s="5"/>
      <c r="M6" s="5" t="s">
        <v>13</v>
      </c>
      <c r="N6" s="5" t="s">
        <v>14</v>
      </c>
      <c r="Q6" s="30"/>
    </row>
    <row r="7" spans="1:14">
      <c r="A7" s="9"/>
      <c r="B7" s="10"/>
      <c r="C7" s="11" t="s">
        <v>15</v>
      </c>
      <c r="D7" s="11"/>
      <c r="E7" s="11"/>
      <c r="F7" s="6">
        <v>410</v>
      </c>
      <c r="G7" s="6">
        <v>410</v>
      </c>
      <c r="H7" s="6">
        <v>410</v>
      </c>
      <c r="I7" s="5">
        <v>10</v>
      </c>
      <c r="J7" s="5"/>
      <c r="K7" s="5"/>
      <c r="L7" s="5"/>
      <c r="M7" s="26">
        <f>H7/G7</f>
        <v>1</v>
      </c>
      <c r="N7" s="27">
        <f>M7*10</f>
        <v>10</v>
      </c>
    </row>
    <row r="8" spans="1:14">
      <c r="A8" s="9"/>
      <c r="B8" s="10"/>
      <c r="C8" s="5" t="s">
        <v>16</v>
      </c>
      <c r="D8" s="5"/>
      <c r="E8" s="5"/>
      <c r="F8" s="6">
        <v>410</v>
      </c>
      <c r="G8" s="6">
        <v>410</v>
      </c>
      <c r="H8" s="6">
        <v>410</v>
      </c>
      <c r="I8" s="6" t="s">
        <v>17</v>
      </c>
      <c r="J8" s="6"/>
      <c r="K8" s="6"/>
      <c r="L8" s="6"/>
      <c r="M8" s="6" t="s">
        <v>17</v>
      </c>
      <c r="N8" s="6" t="s">
        <v>17</v>
      </c>
    </row>
    <row r="9" spans="1:14">
      <c r="A9" s="9"/>
      <c r="B9" s="10"/>
      <c r="C9" s="5" t="s">
        <v>18</v>
      </c>
      <c r="D9" s="5"/>
      <c r="E9" s="5"/>
      <c r="F9" s="6">
        <v>0</v>
      </c>
      <c r="G9" s="6">
        <v>0</v>
      </c>
      <c r="H9" s="6">
        <v>0</v>
      </c>
      <c r="I9" s="6" t="s">
        <v>17</v>
      </c>
      <c r="J9" s="6"/>
      <c r="K9" s="6"/>
      <c r="L9" s="6"/>
      <c r="M9" s="6" t="s">
        <v>17</v>
      </c>
      <c r="N9" s="6" t="s">
        <v>17</v>
      </c>
    </row>
    <row r="10" spans="1:14">
      <c r="A10" s="12"/>
      <c r="B10" s="13"/>
      <c r="C10" s="5" t="s">
        <v>19</v>
      </c>
      <c r="D10" s="5"/>
      <c r="E10" s="5"/>
      <c r="F10" s="6">
        <v>0</v>
      </c>
      <c r="G10" s="6">
        <v>0</v>
      </c>
      <c r="H10" s="6">
        <v>0</v>
      </c>
      <c r="I10" s="6" t="s">
        <v>17</v>
      </c>
      <c r="J10" s="6"/>
      <c r="K10" s="6"/>
      <c r="L10" s="6"/>
      <c r="M10" s="6" t="s">
        <v>17</v>
      </c>
      <c r="N10" s="6" t="s">
        <v>17</v>
      </c>
    </row>
    <row r="1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118.05" customHeight="1" spans="1:14">
      <c r="A12" s="5"/>
      <c r="B12" s="14" t="s">
        <v>23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ht="31.8" customHeight="1" spans="1:14">
      <c r="A13" s="15" t="s">
        <v>25</v>
      </c>
      <c r="B13" s="5" t="s">
        <v>26</v>
      </c>
      <c r="C13" s="5" t="s">
        <v>27</v>
      </c>
      <c r="D13" s="5" t="s">
        <v>28</v>
      </c>
      <c r="E13" s="5" t="s">
        <v>29</v>
      </c>
      <c r="F13" s="5"/>
      <c r="G13" s="5"/>
      <c r="H13" s="5" t="s">
        <v>30</v>
      </c>
      <c r="I13" s="5"/>
      <c r="J13" s="5" t="s">
        <v>12</v>
      </c>
      <c r="K13" s="5" t="s">
        <v>14</v>
      </c>
      <c r="L13" s="5" t="s">
        <v>31</v>
      </c>
      <c r="M13" s="5"/>
      <c r="N13" s="5"/>
    </row>
    <row r="14" ht="13.95" customHeight="1" spans="1:14">
      <c r="A14" s="16"/>
      <c r="B14" s="5" t="s">
        <v>32</v>
      </c>
      <c r="C14" s="15" t="s">
        <v>33</v>
      </c>
      <c r="D14" s="17" t="s">
        <v>34</v>
      </c>
      <c r="E14" s="31" t="s">
        <v>35</v>
      </c>
      <c r="F14" s="18"/>
      <c r="G14" s="18"/>
      <c r="H14" s="6" t="s">
        <v>36</v>
      </c>
      <c r="I14" s="6"/>
      <c r="J14" s="6">
        <v>2</v>
      </c>
      <c r="K14" s="6">
        <v>2</v>
      </c>
      <c r="L14" s="6"/>
      <c r="M14" s="6"/>
      <c r="N14" s="6"/>
    </row>
    <row r="15" spans="1:14">
      <c r="A15" s="16"/>
      <c r="B15" s="5"/>
      <c r="C15" s="16"/>
      <c r="D15" s="17" t="s">
        <v>37</v>
      </c>
      <c r="E15" s="31" t="s">
        <v>38</v>
      </c>
      <c r="F15" s="18"/>
      <c r="G15" s="18"/>
      <c r="H15" s="6" t="s">
        <v>39</v>
      </c>
      <c r="I15" s="6"/>
      <c r="J15" s="6">
        <v>2</v>
      </c>
      <c r="K15" s="6">
        <v>1.5</v>
      </c>
      <c r="L15" s="6" t="s">
        <v>40</v>
      </c>
      <c r="M15" s="6"/>
      <c r="N15" s="6"/>
    </row>
    <row r="16" spans="1:14">
      <c r="A16" s="16"/>
      <c r="B16" s="5"/>
      <c r="C16" s="16"/>
      <c r="D16" s="17" t="s">
        <v>41</v>
      </c>
      <c r="E16" s="31" t="s">
        <v>42</v>
      </c>
      <c r="F16" s="18"/>
      <c r="G16" s="18"/>
      <c r="H16" s="6" t="s">
        <v>43</v>
      </c>
      <c r="I16" s="6"/>
      <c r="J16" s="6">
        <v>2</v>
      </c>
      <c r="K16" s="6">
        <v>1.5</v>
      </c>
      <c r="L16" s="6" t="s">
        <v>44</v>
      </c>
      <c r="M16" s="6"/>
      <c r="N16" s="6"/>
    </row>
    <row r="17" ht="24" customHeight="1" spans="1:14">
      <c r="A17" s="16"/>
      <c r="B17" s="5"/>
      <c r="C17" s="16"/>
      <c r="D17" s="17" t="s">
        <v>45</v>
      </c>
      <c r="E17" s="31" t="s">
        <v>46</v>
      </c>
      <c r="F17" s="18"/>
      <c r="G17" s="18"/>
      <c r="H17" s="6" t="s">
        <v>47</v>
      </c>
      <c r="I17" s="6"/>
      <c r="J17" s="6">
        <v>2</v>
      </c>
      <c r="K17" s="6">
        <v>1.8</v>
      </c>
      <c r="L17" s="6" t="s">
        <v>48</v>
      </c>
      <c r="M17" s="6"/>
      <c r="N17" s="6"/>
    </row>
    <row r="18" spans="1:14">
      <c r="A18" s="16"/>
      <c r="B18" s="5"/>
      <c r="C18" s="16"/>
      <c r="D18" s="17" t="s">
        <v>49</v>
      </c>
      <c r="E18" s="31" t="s">
        <v>50</v>
      </c>
      <c r="F18" s="18"/>
      <c r="G18" s="18"/>
      <c r="H18" s="6" t="s">
        <v>51</v>
      </c>
      <c r="I18" s="6"/>
      <c r="J18" s="6">
        <v>2</v>
      </c>
      <c r="K18" s="6">
        <v>2</v>
      </c>
      <c r="L18" s="6"/>
      <c r="M18" s="6"/>
      <c r="N18" s="6"/>
    </row>
    <row r="19" spans="1:14">
      <c r="A19" s="16"/>
      <c r="B19" s="5"/>
      <c r="C19" s="16"/>
      <c r="D19" s="17" t="s">
        <v>52</v>
      </c>
      <c r="E19" s="31" t="s">
        <v>53</v>
      </c>
      <c r="F19" s="18"/>
      <c r="G19" s="18"/>
      <c r="H19" s="6" t="s">
        <v>43</v>
      </c>
      <c r="I19" s="6"/>
      <c r="J19" s="6">
        <v>1</v>
      </c>
      <c r="K19" s="6">
        <v>1</v>
      </c>
      <c r="L19" s="6"/>
      <c r="M19" s="6"/>
      <c r="N19" s="6"/>
    </row>
    <row r="20" ht="26" customHeight="1" spans="1:14">
      <c r="A20" s="16"/>
      <c r="B20" s="5"/>
      <c r="C20" s="16"/>
      <c r="D20" s="17" t="s">
        <v>54</v>
      </c>
      <c r="E20" s="31" t="s">
        <v>55</v>
      </c>
      <c r="F20" s="18"/>
      <c r="G20" s="18"/>
      <c r="H20" s="6" t="s">
        <v>56</v>
      </c>
      <c r="I20" s="6"/>
      <c r="J20" s="6">
        <v>1</v>
      </c>
      <c r="K20" s="6">
        <v>0.7</v>
      </c>
      <c r="L20" s="6" t="s">
        <v>48</v>
      </c>
      <c r="M20" s="6"/>
      <c r="N20" s="6"/>
    </row>
    <row r="21" spans="1:14">
      <c r="A21" s="16"/>
      <c r="B21" s="5"/>
      <c r="C21" s="16"/>
      <c r="D21" s="17" t="s">
        <v>57</v>
      </c>
      <c r="E21" s="31" t="s">
        <v>58</v>
      </c>
      <c r="F21" s="18"/>
      <c r="G21" s="18"/>
      <c r="H21" s="6" t="s">
        <v>59</v>
      </c>
      <c r="I21" s="6"/>
      <c r="J21" s="6">
        <v>1</v>
      </c>
      <c r="K21" s="6">
        <v>1</v>
      </c>
      <c r="L21" s="6"/>
      <c r="M21" s="6"/>
      <c r="N21" s="6"/>
    </row>
    <row r="22" spans="1:14">
      <c r="A22" s="16"/>
      <c r="B22" s="5"/>
      <c r="C22" s="16"/>
      <c r="D22" s="17" t="s">
        <v>60</v>
      </c>
      <c r="E22" s="31" t="s">
        <v>46</v>
      </c>
      <c r="F22" s="18"/>
      <c r="G22" s="18"/>
      <c r="H22" s="6" t="s">
        <v>61</v>
      </c>
      <c r="I22" s="6"/>
      <c r="J22" s="6">
        <v>1</v>
      </c>
      <c r="K22" s="6">
        <v>1</v>
      </c>
      <c r="L22" s="6"/>
      <c r="M22" s="6"/>
      <c r="N22" s="6"/>
    </row>
    <row r="23" spans="1:14">
      <c r="A23" s="16"/>
      <c r="B23" s="5"/>
      <c r="C23" s="19"/>
      <c r="D23" s="17" t="s">
        <v>62</v>
      </c>
      <c r="E23" s="31" t="s">
        <v>63</v>
      </c>
      <c r="F23" s="18"/>
      <c r="G23" s="18"/>
      <c r="H23" s="6" t="s">
        <v>59</v>
      </c>
      <c r="I23" s="6"/>
      <c r="J23" s="6">
        <v>1</v>
      </c>
      <c r="K23" s="6">
        <v>0.8</v>
      </c>
      <c r="L23" s="6" t="s">
        <v>64</v>
      </c>
      <c r="M23" s="6"/>
      <c r="N23" s="6"/>
    </row>
    <row r="24" spans="1:14">
      <c r="A24" s="16"/>
      <c r="B24" s="5"/>
      <c r="C24" s="15" t="s">
        <v>65</v>
      </c>
      <c r="D24" s="17" t="s">
        <v>66</v>
      </c>
      <c r="E24" s="20" t="s">
        <v>67</v>
      </c>
      <c r="F24" s="18"/>
      <c r="G24" s="18"/>
      <c r="H24" s="21">
        <v>0.26</v>
      </c>
      <c r="I24" s="6"/>
      <c r="J24" s="28">
        <v>8</v>
      </c>
      <c r="K24" s="28">
        <v>8</v>
      </c>
      <c r="L24" s="6"/>
      <c r="M24" s="6"/>
      <c r="N24" s="6"/>
    </row>
    <row r="25" spans="1:14">
      <c r="A25" s="16"/>
      <c r="B25" s="5"/>
      <c r="C25" s="16"/>
      <c r="D25" s="17" t="s">
        <v>68</v>
      </c>
      <c r="E25" s="20" t="s">
        <v>69</v>
      </c>
      <c r="F25" s="18"/>
      <c r="G25" s="18"/>
      <c r="H25" s="21">
        <v>0.67</v>
      </c>
      <c r="I25" s="6"/>
      <c r="J25" s="28">
        <v>7</v>
      </c>
      <c r="K25" s="28">
        <v>7</v>
      </c>
      <c r="L25" s="6"/>
      <c r="M25" s="6"/>
      <c r="N25" s="6"/>
    </row>
    <row r="26" ht="43.05" customHeight="1" spans="1:14">
      <c r="A26" s="16"/>
      <c r="B26" s="5"/>
      <c r="C26" s="15" t="s">
        <v>70</v>
      </c>
      <c r="D26" s="22" t="s">
        <v>71</v>
      </c>
      <c r="E26" s="20" t="s">
        <v>72</v>
      </c>
      <c r="F26" s="18"/>
      <c r="G26" s="18"/>
      <c r="H26" s="21">
        <v>0.95</v>
      </c>
      <c r="I26" s="6"/>
      <c r="J26" s="6">
        <v>10</v>
      </c>
      <c r="K26" s="6">
        <v>9.5</v>
      </c>
      <c r="L26" s="6" t="s">
        <v>73</v>
      </c>
      <c r="M26" s="6"/>
      <c r="N26" s="6"/>
    </row>
    <row r="27" ht="24" spans="1:14">
      <c r="A27" s="16"/>
      <c r="B27" s="5"/>
      <c r="C27" s="5" t="s">
        <v>74</v>
      </c>
      <c r="D27" s="22" t="s">
        <v>75</v>
      </c>
      <c r="E27" s="32" t="s">
        <v>76</v>
      </c>
      <c r="F27" s="6"/>
      <c r="G27" s="6"/>
      <c r="H27" s="6" t="s">
        <v>77</v>
      </c>
      <c r="I27" s="6"/>
      <c r="J27" s="6">
        <v>10</v>
      </c>
      <c r="K27" s="6">
        <v>10</v>
      </c>
      <c r="L27" s="6"/>
      <c r="M27" s="6"/>
      <c r="N27" s="6"/>
    </row>
    <row r="28" ht="24" spans="1:14">
      <c r="A28" s="16"/>
      <c r="B28" s="15" t="s">
        <v>78</v>
      </c>
      <c r="C28" s="5" t="s">
        <v>79</v>
      </c>
      <c r="D28" s="22" t="s">
        <v>80</v>
      </c>
      <c r="E28" s="21" t="s">
        <v>81</v>
      </c>
      <c r="F28" s="6"/>
      <c r="G28" s="6"/>
      <c r="H28" s="21">
        <v>0.99</v>
      </c>
      <c r="I28" s="6"/>
      <c r="J28" s="6">
        <v>10</v>
      </c>
      <c r="K28" s="6">
        <v>7</v>
      </c>
      <c r="L28" s="6" t="s">
        <v>48</v>
      </c>
      <c r="M28" s="6"/>
      <c r="N28" s="6"/>
    </row>
    <row r="29" ht="24" customHeight="1" spans="1:14">
      <c r="A29" s="16"/>
      <c r="B29" s="16"/>
      <c r="C29" s="15" t="s">
        <v>82</v>
      </c>
      <c r="D29" s="22" t="s">
        <v>83</v>
      </c>
      <c r="E29" s="21" t="s">
        <v>84</v>
      </c>
      <c r="F29" s="6"/>
      <c r="G29" s="6"/>
      <c r="H29" s="21">
        <v>0.8</v>
      </c>
      <c r="I29" s="6"/>
      <c r="J29" s="6">
        <v>5</v>
      </c>
      <c r="K29" s="6">
        <v>5</v>
      </c>
      <c r="L29" s="6"/>
      <c r="M29" s="6"/>
      <c r="N29" s="6"/>
    </row>
    <row r="30" ht="24" customHeight="1" spans="1:14">
      <c r="A30" s="16"/>
      <c r="B30" s="16"/>
      <c r="C30" s="19"/>
      <c r="D30" s="22" t="s">
        <v>85</v>
      </c>
      <c r="E30" s="21" t="s">
        <v>86</v>
      </c>
      <c r="F30" s="6"/>
      <c r="G30" s="6"/>
      <c r="H30" s="21" t="s">
        <v>87</v>
      </c>
      <c r="I30" s="6"/>
      <c r="J30" s="6">
        <v>5</v>
      </c>
      <c r="K30" s="6">
        <v>5</v>
      </c>
      <c r="L30" s="6"/>
      <c r="M30" s="6"/>
      <c r="N30" s="6"/>
    </row>
    <row r="31" ht="24" customHeight="1" spans="1:14">
      <c r="A31" s="16"/>
      <c r="B31" s="16"/>
      <c r="C31" s="15" t="s">
        <v>88</v>
      </c>
      <c r="D31" s="17" t="s">
        <v>89</v>
      </c>
      <c r="E31" s="20" t="s">
        <v>90</v>
      </c>
      <c r="F31" s="18"/>
      <c r="G31" s="18"/>
      <c r="H31" s="21">
        <v>0.24</v>
      </c>
      <c r="I31" s="6"/>
      <c r="J31" s="6">
        <v>5</v>
      </c>
      <c r="K31" s="6">
        <v>4</v>
      </c>
      <c r="L31" s="6" t="s">
        <v>91</v>
      </c>
      <c r="M31" s="6"/>
      <c r="N31" s="6"/>
    </row>
    <row r="32" ht="24" customHeight="1" spans="1:14">
      <c r="A32" s="16"/>
      <c r="B32" s="19"/>
      <c r="C32" s="19"/>
      <c r="D32" s="17" t="s">
        <v>92</v>
      </c>
      <c r="E32" s="20" t="s">
        <v>93</v>
      </c>
      <c r="F32" s="18"/>
      <c r="G32" s="18"/>
      <c r="H32" s="21">
        <v>0.4</v>
      </c>
      <c r="I32" s="6"/>
      <c r="J32" s="6">
        <v>5</v>
      </c>
      <c r="K32" s="6">
        <v>4</v>
      </c>
      <c r="L32" s="6" t="s">
        <v>94</v>
      </c>
      <c r="M32" s="6"/>
      <c r="N32" s="6"/>
    </row>
    <row r="33" spans="1:14">
      <c r="A33" s="16"/>
      <c r="B33" s="15" t="s">
        <v>95</v>
      </c>
      <c r="C33" s="5" t="s">
        <v>96</v>
      </c>
      <c r="D33" s="22" t="s">
        <v>97</v>
      </c>
      <c r="E33" s="6" t="s">
        <v>98</v>
      </c>
      <c r="F33" s="6"/>
      <c r="G33" s="6"/>
      <c r="H33" s="21">
        <v>0.8</v>
      </c>
      <c r="I33" s="6"/>
      <c r="J33" s="6">
        <v>10</v>
      </c>
      <c r="K33" s="6">
        <v>9</v>
      </c>
      <c r="L33" s="6" t="s">
        <v>99</v>
      </c>
      <c r="M33" s="6"/>
      <c r="N33" s="6"/>
    </row>
    <row r="34" ht="25.05" customHeight="1" spans="1:14">
      <c r="A34" s="19"/>
      <c r="B34" s="19"/>
      <c r="C34" s="5"/>
      <c r="D34" s="22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>
      <c r="A35" s="23" t="s">
        <v>100</v>
      </c>
      <c r="B35" s="23"/>
      <c r="C35" s="23"/>
      <c r="D35" s="23"/>
      <c r="E35" s="23"/>
      <c r="F35" s="23"/>
      <c r="G35" s="23"/>
      <c r="H35" s="23"/>
      <c r="I35" s="23"/>
      <c r="J35" s="18">
        <f>SUM(J14:J34)+I7</f>
        <v>100</v>
      </c>
      <c r="K35" s="29">
        <f>SUM(K14:K34)+N7</f>
        <v>91.8</v>
      </c>
      <c r="L35" s="6"/>
      <c r="M35" s="6"/>
      <c r="N35" s="6"/>
    </row>
    <row r="36" spans="1:14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ht="127.2" customHeight="1" spans="1:14">
      <c r="A37" s="25" t="s">
        <v>101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</sheetData>
  <mergeCells count="101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A35:I35"/>
    <mergeCell ref="L35:N35"/>
    <mergeCell ref="A37:N37"/>
    <mergeCell ref="A11:A12"/>
    <mergeCell ref="A13:A34"/>
    <mergeCell ref="B14:B27"/>
    <mergeCell ref="B28:B32"/>
    <mergeCell ref="B33:B34"/>
    <mergeCell ref="C14:C23"/>
    <mergeCell ref="C24:C25"/>
    <mergeCell ref="C29:C30"/>
    <mergeCell ref="C31:C32"/>
    <mergeCell ref="C33:C34"/>
    <mergeCell ref="D33:D34"/>
    <mergeCell ref="J33:J34"/>
    <mergeCell ref="K33:K34"/>
    <mergeCell ref="A6:B10"/>
    <mergeCell ref="L33:N34"/>
    <mergeCell ref="E33:G34"/>
    <mergeCell ref="H33:I3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张政缘</dc:creator>
  <cp:lastModifiedBy>韩立英</cp:lastModifiedBy>
  <dcterms:created xsi:type="dcterms:W3CDTF">2015-06-05T18:19:00Z</dcterms:created>
  <dcterms:modified xsi:type="dcterms:W3CDTF">2025-08-27T03:38:37Z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C1BDDECAC3A64E88A63CCC01A05D97E6_13</vt:lpwstr>
  </property>
  <property fmtid="{D5CDD505-2E9C-101B-9397-08002B2CF9AE}" pid="3" name="KSOProductBuildVer">
    <vt:lpwstr>2052-12.1.0.21541</vt:lpwstr>
  </property>
</Properties>
</file>