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8080"/>
  </bookViews>
  <sheets>
    <sheet name="附件2-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<sst xmlns="http://schemas.openxmlformats.org/spreadsheetml/2006/main" count="88" uniqueCount="76">
  <si>
    <t>附件2</t>
  </si>
  <si>
    <t>项目支出绩效自评表</t>
  </si>
  <si>
    <r>
      <rPr>
        <b/>
        <sz val="11"/>
        <color theme="1"/>
        <rFont val="宋体"/>
        <charset val="134"/>
      </rPr>
      <t>（</t>
    </r>
    <r>
      <rPr>
        <b/>
        <sz val="11"/>
        <color theme="1"/>
        <rFont val="Times New Roman"/>
        <charset val="134"/>
      </rPr>
      <t xml:space="preserve"> 2024</t>
    </r>
    <r>
      <rPr>
        <b/>
        <sz val="11"/>
        <color theme="1"/>
        <rFont val="宋体"/>
        <charset val="134"/>
      </rPr>
      <t>年度）</t>
    </r>
  </si>
  <si>
    <t>项目名称</t>
  </si>
  <si>
    <t>北京市城郊耕地质量保育与提升关键技术研究</t>
  </si>
  <si>
    <t>主管部门</t>
  </si>
  <si>
    <t>北京市农林科学院</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</si>
  <si>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</si>
  <si>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</si>
  <si>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</si>
  <si>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</si>
  <si>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</si>
  <si>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</si>
  <si>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</si>
  <si>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</si>
  <si>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</si>
  <si>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</si>
  <si>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</si>
  <si>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</si>
  <si>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</si>
  <si>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</si>
  <si>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</si>
  <si>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</si>
  <si>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依据“整体统筹、靶向协调、种养循环、资源再生、质量提升”的原则，基于北京市第三次土壤普查治理的关键节点期，强化北京耕地质量保护与地力可持续提升研究，明确设施农田快速培肥的路径及生态环境效应；以农田玉米和高大饲草的种植为抓手，以粪污在农田的合理施用为突破点，构建完善养殖-粪污-种植-养殖的种养循环技术模式；明确典型农田生态系统中新污染物微塑料的农田赋存特征，不同来源贡献率和防控策略；加强新增耕地调查管控和环境治理，根据地区和作物的差异，提出针对性的新增指标，优化指标权重和计算方法；构建适合北京面向耕地质量分析服务的耕地质量大数据一体化检测处理技术平台，实现都市型现代农业土壤信息智慧管理以促进农业提质增效。</t>
  </si>
  <si>
    <t>探明了不同类型设施农业土壤中微塑料的污染特征；发现有机肥全量替代会降低玉米产量；初步构建了新增耕地质量评价指标体系；构建了耕地质量管理大数据平台体系架构。</t>
  </si>
  <si>
    <t>绩效指标</t>
  </si>
  <si>
    <t>一级指标</t>
  </si>
  <si>
    <t>二级指标</t>
  </si>
  <si>
    <t>三级指标</t>
  </si>
  <si>
    <t>年度指标值</t>
  </si>
  <si>
    <t>实际完成值</t>
  </si>
  <si>
    <t>偏差原因分析及改进措施</t>
  </si>
  <si>
    <t>产出指标
（50分）</t>
  </si>
  <si>
    <t>数量指标（15分）</t>
  </si>
  <si>
    <t>数据库建设</t>
  </si>
  <si>
    <t>＝1条</t>
  </si>
  <si>
    <t>1条</t>
  </si>
  <si>
    <t>研发新技术</t>
  </si>
  <si>
    <t>＝4项</t>
  </si>
  <si>
    <t>4项</t>
  </si>
  <si>
    <t>核心示范面积</t>
  </si>
  <si>
    <t>≥200亩</t>
  </si>
  <si>
    <t>200亩</t>
  </si>
  <si>
    <t>发表学术论文</t>
  </si>
  <si>
    <t>＝5篇</t>
  </si>
  <si>
    <t>4篇</t>
  </si>
  <si>
    <t>加快试验数据整理，尽快发表学术论文</t>
  </si>
  <si>
    <t>质量指标
（15分）</t>
  </si>
  <si>
    <t>土壤有机质</t>
  </si>
  <si>
    <t>≥0.1%</t>
  </si>
  <si>
    <t>时效指标
（10分）</t>
  </si>
  <si>
    <t>项目执行期内完成</t>
  </si>
  <si>
    <t>2024年12月31日前完成</t>
  </si>
  <si>
    <t>成本指标（10分）</t>
  </si>
  <si>
    <t>项目核定经费</t>
  </si>
  <si>
    <t>≤342万元</t>
  </si>
  <si>
    <t>342万元</t>
  </si>
  <si>
    <t>社会效益指标（20分）</t>
  </si>
  <si>
    <t>人才培养</t>
  </si>
  <si>
    <t>≥3个</t>
  </si>
  <si>
    <t>3个</t>
  </si>
  <si>
    <t>社会影响力、农民认可度</t>
  </si>
  <si>
    <r>
      <rPr>
        <sz val="9"/>
        <color rgb="FF000000"/>
        <rFont val="宋体"/>
        <charset val="134"/>
      </rPr>
      <t>优（1</t>
    </r>
    <r>
      <rPr>
        <sz val="9"/>
        <color rgb="FF000000"/>
        <rFont val="宋体"/>
        <charset val="134"/>
      </rPr>
      <t>00%）</t>
    </r>
  </si>
  <si>
    <t>城郊耕地质量提升技术社会影响力、农民认可度较高，拟进一步加强成果宣传及应用</t>
  </si>
  <si>
    <t>生态效益指标（10分）</t>
  </si>
  <si>
    <t>土壤环境质量改善</t>
  </si>
  <si>
    <t>优</t>
  </si>
  <si>
    <t>良</t>
  </si>
  <si>
    <t>耕地质量提升效果显著，拟进一步扩大成果应用范围</t>
  </si>
  <si>
    <t>满意度指标
（10分）</t>
  </si>
  <si>
    <t>服务对象满意度指标（10分）</t>
  </si>
  <si>
    <t>技术使用者满意度</t>
  </si>
  <si>
    <t>≥95%</t>
  </si>
  <si>
    <t>加强培训，提高满意度</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</si>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</sst>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
    <numFmt numFmtId="177" formatCode="#,##0.00_ "/>
  </numFmts>
  <fonts count="32">
    <font>
      <sz val="11"/>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color rgb="FF000000"/>
      <name val="宋体"/>
      <charset val="134"/>
    </font>
    <font>
      <sz val="9"/>
      <color rgb="FF000000"/>
      <name val="宋体"/>
      <charset val="134"/>
    </font>
    <font>
      <sz val="9"/>
      <color theme="1"/>
      <name val="宋体"/>
      <charset val="134"/>
    </font>
    <font>
      <b/>
      <sz val="9"/>
      <color rgb="FF000000"/>
      <name val="宋体"/>
      <charset val="134"/>
    </font>
    <font>
      <sz val="10"/>
      <color theme="1"/>
      <name val="Calibri"/>
      <charset val="134"/>
    </font>
    <font>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14"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5" applyNumberFormat="0" applyFill="0" applyAlignment="0" applyProtection="0">
      <alignment vertical="center"/>
    </xf>
    <xf numFmtId="0" fontId="18" fillId="0" borderId="15" applyNumberFormat="0" applyFill="0" applyAlignment="0" applyProtection="0">
      <alignment vertical="center"/>
    </xf>
    <xf numFmtId="0" fontId="19" fillId="0" borderId="16" applyNumberFormat="0" applyFill="0" applyAlignment="0" applyProtection="0">
      <alignment vertical="center"/>
    </xf>
    <xf numFmtId="0" fontId="19" fillId="0" borderId="0" applyNumberFormat="0" applyFill="0" applyBorder="0" applyAlignment="0" applyProtection="0">
      <alignment vertical="center"/>
    </xf>
    <xf numFmtId="0" fontId="20" fillId="3" borderId="17" applyNumberFormat="0" applyAlignment="0" applyProtection="0">
      <alignment vertical="center"/>
    </xf>
    <xf numFmtId="0" fontId="21" fillId="4" borderId="18" applyNumberFormat="0" applyAlignment="0" applyProtection="0">
      <alignment vertical="center"/>
    </xf>
    <xf numFmtId="0" fontId="22" fillId="4" borderId="17" applyNumberFormat="0" applyAlignment="0" applyProtection="0">
      <alignment vertical="center"/>
    </xf>
    <xf numFmtId="0" fontId="23" fillId="5" borderId="19" applyNumberFormat="0" applyAlignment="0" applyProtection="0">
      <alignment vertical="center"/>
    </xf>
    <xf numFmtId="0" fontId="24" fillId="0" borderId="20" applyNumberFormat="0" applyFill="0" applyAlignment="0" applyProtection="0">
      <alignment vertical="center"/>
    </xf>
    <xf numFmtId="0" fontId="25" fillId="0" borderId="21"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41">
    <xf numFmtId="0" fontId="0" fillId="0" borderId="0" xfId="0"/>
    <xf numFmtId="0" fontId="1" fillId="0" borderId="0" xfId="0" applyFont="1" applyAlignment="1">
      <alignment horizontal="justify"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5" fillId="0" borderId="1" xfId="0" applyFont="1" applyBorder="1" applyAlignment="1">
      <alignment horizontal="left"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5" fillId="0" borderId="10" xfId="0" applyFont="1" applyBorder="1" applyAlignment="1">
      <alignment horizontal="center" vertical="center" wrapText="1"/>
    </xf>
    <xf numFmtId="0" fontId="6"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4" fillId="0" borderId="13" xfId="0" applyFont="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Border="1" applyAlignment="1">
      <alignment horizontal="center" vertical="center" wrapText="1"/>
    </xf>
    <xf numFmtId="9" fontId="5" fillId="0" borderId="1" xfId="0" applyNumberFormat="1"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Fill="1" applyBorder="1" applyAlignment="1">
      <alignment horizontal="center" vertical="center" wrapText="1"/>
    </xf>
    <xf numFmtId="9" fontId="5"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0" xfId="0" applyFont="1" applyAlignment="1">
      <alignment vertical="center" wrapText="1"/>
    </xf>
    <xf numFmtId="0" fontId="11" fillId="0" borderId="0" xfId="0" applyFont="1" applyAlignment="1">
      <alignment horizontal="left" vertical="top" wrapText="1"/>
    </xf>
    <xf numFmtId="10" fontId="5" fillId="0" borderId="1" xfId="0" applyNumberFormat="1" applyFont="1" applyBorder="1" applyAlignment="1">
      <alignment horizontal="center" vertical="center" wrapText="1"/>
    </xf>
    <xf numFmtId="177" fontId="5" fillId="0" borderId="1" xfId="0" applyNumberFormat="1" applyFont="1" applyBorder="1" applyAlignment="1">
      <alignment horizontal="center" vertical="center" wrapText="1"/>
    </xf>
    <xf numFmtId="0" fontId="5" fillId="0" borderId="12" xfId="0" applyFont="1" applyBorder="1" applyAlignment="1">
      <alignment horizontal="center" vertical="center" wrapText="1"/>
    </xf>
    <xf numFmtId="0" fontId="8" fillId="0" borderId="10" xfId="0" applyFont="1" applyBorder="1" applyAlignment="1">
      <alignment horizontal="center" vertical="center" wrapText="1"/>
    </xf>
    <xf numFmtId="0" fontId="5" fillId="0" borderId="11" xfId="0" applyFont="1" applyBorder="1" applyAlignment="1">
      <alignment horizontal="center" vertical="center" wrapText="1"/>
    </xf>
    <xf numFmtId="177" fontId="6" fillId="0" borderId="1" xfId="0" applyNumberFormat="1" applyFont="1" applyBorder="1" applyAlignment="1">
      <alignment horizontal="center" vertical="center" wrapText="1"/>
    </xf>
    <xf numFmtId="0" fontId="6" fillId="0" borderId="1" xfId="0" applyFont="1" applyFill="1" applyBorder="1" applyAlignment="1" quotePrefix="1">
      <alignment horizontal="center" vertical="center" wrapText="1"/>
    </xf>
    <xf numFmtId="0" fontId="6" fillId="0" borderId="10"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8"/>
  <sheetViews>
    <sheetView tabSelected="1" zoomScaleSheetLayoutView="115" topLeftCell="A13" workbookViewId="0">
      <selection activeCell="O25" sqref="O25"/>
    </sheetView>
  </sheetViews>
  <sheetFormatPr defaultColWidth="9" defaultRowHeight="14"/>
  <cols>
    <col min="4" max="4" width="18.2166666666667" customWidth="1"/>
    <col min="5" max="5" width="2.10833333333333" customWidth="1"/>
    <col min="8" max="8" width="10.2166666666667" customWidth="1"/>
    <col min="9" max="9" width="8.21666666666667" customWidth="1"/>
    <col min="10" max="11" width="8.88333333333333" customWidth="1"/>
    <col min="13" max="14" width="8.66666666666667" customWidth="1"/>
  </cols>
  <sheetData>
    <row r="1" ht="17.5" spans="1:1">
      <c r="A1" s="1" t="s">
        <v>0</v>
      </c>
    </row>
    <row r="2" ht="20.4" customHeight="1" spans="1:14">
      <c r="A2" s="2" t="s">
        <v>1</v>
      </c>
      <c r="B2" s="2"/>
      <c r="C2" s="2"/>
      <c r="D2" s="2"/>
      <c r="E2" s="2"/>
      <c r="F2" s="2"/>
      <c r="G2" s="2"/>
      <c r="H2" s="2"/>
      <c r="I2" s="2"/>
      <c r="J2" s="2"/>
      <c r="K2" s="2"/>
      <c r="L2" s="2"/>
      <c r="M2" s="2"/>
      <c r="N2" s="2"/>
    </row>
    <row r="3" spans="1:14">
      <c r="A3" s="3" t="s">
        <v>2</v>
      </c>
      <c r="B3" s="3"/>
      <c r="C3" s="3"/>
      <c r="D3" s="3"/>
      <c r="E3" s="3"/>
      <c r="F3" s="3"/>
      <c r="G3" s="3"/>
      <c r="H3" s="3"/>
      <c r="I3" s="3"/>
      <c r="J3" s="3"/>
      <c r="K3" s="3"/>
      <c r="L3" s="3"/>
      <c r="M3" s="3"/>
      <c r="N3" s="3"/>
    </row>
    <row r="4" spans="1:14">
      <c r="A4" s="4" t="s">
        <v>3</v>
      </c>
      <c r="B4" s="4"/>
      <c r="C4" s="5" t="s">
        <v>4</v>
      </c>
      <c r="D4" s="5"/>
      <c r="E4" s="5"/>
      <c r="F4" s="5"/>
      <c r="G4" s="5"/>
      <c r="H4" s="5"/>
      <c r="I4" s="5"/>
      <c r="J4" s="5"/>
      <c r="K4" s="5"/>
      <c r="L4" s="5"/>
      <c r="M4" s="5"/>
      <c r="N4" s="5"/>
    </row>
    <row r="5" spans="1:14">
      <c r="A5" s="4" t="s">
        <v>5</v>
      </c>
      <c r="B5" s="4"/>
      <c r="C5" s="5" t="s">
        <v>6</v>
      </c>
      <c r="D5" s="5"/>
      <c r="E5" s="5"/>
      <c r="F5" s="5"/>
      <c r="G5" s="5"/>
      <c r="H5" s="4" t="s">
        <v>7</v>
      </c>
      <c r="I5" s="5" t="s">
        <v>6</v>
      </c>
      <c r="J5" s="5"/>
      <c r="K5" s="5"/>
      <c r="L5" s="5"/>
      <c r="M5" s="5"/>
      <c r="N5" s="5"/>
    </row>
    <row r="6" spans="1:14">
      <c r="A6" s="6" t="s">
        <v>8</v>
      </c>
      <c r="B6" s="7"/>
      <c r="C6" s="4"/>
      <c r="D6" s="4"/>
      <c r="E6" s="4"/>
      <c r="F6" s="4" t="s">
        <v>9</v>
      </c>
      <c r="G6" s="4" t="s">
        <v>10</v>
      </c>
      <c r="H6" s="4" t="s">
        <v>11</v>
      </c>
      <c r="I6" s="4" t="s">
        <v>12</v>
      </c>
      <c r="J6" s="4"/>
      <c r="K6" s="4"/>
      <c r="L6" s="4"/>
      <c r="M6" s="4" t="s">
        <v>13</v>
      </c>
      <c r="N6" s="4" t="s">
        <v>14</v>
      </c>
    </row>
    <row r="7" spans="1:14">
      <c r="A7" s="8"/>
      <c r="B7" s="9"/>
      <c r="C7" s="10" t="s">
        <v>15</v>
      </c>
      <c r="D7" s="10"/>
      <c r="E7" s="10"/>
      <c r="F7" s="5">
        <v>342</v>
      </c>
      <c r="G7" s="5">
        <v>342</v>
      </c>
      <c r="H7" s="5">
        <v>342</v>
      </c>
      <c r="I7" s="4">
        <v>10</v>
      </c>
      <c r="J7" s="4"/>
      <c r="K7" s="4"/>
      <c r="L7" s="4"/>
      <c r="M7" s="35">
        <f>H7/G7</f>
        <v>1</v>
      </c>
      <c r="N7" s="36">
        <f>M7*10</f>
        <v>10</v>
      </c>
    </row>
    <row r="8" spans="1:14">
      <c r="A8" s="8"/>
      <c r="B8" s="9"/>
      <c r="C8" s="4" t="s">
        <v>16</v>
      </c>
      <c r="D8" s="4"/>
      <c r="E8" s="4"/>
      <c r="F8" s="5">
        <v>342</v>
      </c>
      <c r="G8" s="5">
        <v>342</v>
      </c>
      <c r="H8" s="5">
        <v>342</v>
      </c>
      <c r="I8" s="5" t="s">
        <v>17</v>
      </c>
      <c r="J8" s="5"/>
      <c r="K8" s="5"/>
      <c r="L8" s="5"/>
      <c r="M8" s="5" t="s">
        <v>17</v>
      </c>
      <c r="N8" s="5" t="s">
        <v>17</v>
      </c>
    </row>
    <row r="9" spans="1:14">
      <c r="A9" s="8"/>
      <c r="B9" s="9"/>
      <c r="C9" s="4" t="s">
        <v>18</v>
      </c>
      <c r="D9" s="4"/>
      <c r="E9" s="4"/>
      <c r="F9" s="5">
        <v>0</v>
      </c>
      <c r="G9" s="5">
        <v>0</v>
      </c>
      <c r="H9" s="5">
        <v>0</v>
      </c>
      <c r="I9" s="5" t="s">
        <v>17</v>
      </c>
      <c r="J9" s="5"/>
      <c r="K9" s="5"/>
      <c r="L9" s="5"/>
      <c r="M9" s="5" t="s">
        <v>17</v>
      </c>
      <c r="N9" s="5" t="s">
        <v>17</v>
      </c>
    </row>
    <row r="10" spans="1:14">
      <c r="A10" s="11"/>
      <c r="B10" s="12"/>
      <c r="C10" s="4" t="s">
        <v>19</v>
      </c>
      <c r="D10" s="4"/>
      <c r="E10" s="4"/>
      <c r="F10" s="5">
        <v>0</v>
      </c>
      <c r="G10" s="5">
        <v>0</v>
      </c>
      <c r="H10" s="5">
        <v>0</v>
      </c>
      <c r="I10" s="5" t="s">
        <v>17</v>
      </c>
      <c r="J10" s="5"/>
      <c r="K10" s="5"/>
      <c r="L10" s="5"/>
      <c r="M10" s="5" t="s">
        <v>17</v>
      </c>
      <c r="N10" s="5" t="s">
        <v>17</v>
      </c>
    </row>
    <row r="11" spans="1:14">
      <c r="A11" s="4" t="s">
        <v>20</v>
      </c>
      <c r="B11" s="4" t="s">
        <v>21</v>
      </c>
      <c r="C11" s="4"/>
      <c r="D11" s="4"/>
      <c r="E11" s="4"/>
      <c r="F11" s="4"/>
      <c r="G11" s="4"/>
      <c r="H11" s="4" t="s">
        <v>22</v>
      </c>
      <c r="I11" s="4"/>
      <c r="J11" s="4"/>
      <c r="K11" s="4"/>
      <c r="L11" s="4"/>
      <c r="M11" s="4"/>
      <c r="N11" s="4"/>
    </row>
    <row r="12" ht="110.1" customHeight="1" spans="1:14">
      <c r="A12" s="4"/>
      <c r="B12" s="13" t="s">
        <v>23</v>
      </c>
      <c r="C12" s="13"/>
      <c r="D12" s="13"/>
      <c r="E12" s="13"/>
      <c r="F12" s="13"/>
      <c r="G12" s="13"/>
      <c r="H12" s="13" t="s">
        <v>24</v>
      </c>
      <c r="I12" s="13"/>
      <c r="J12" s="13"/>
      <c r="K12" s="13"/>
      <c r="L12" s="13"/>
      <c r="M12" s="13"/>
      <c r="N12" s="13"/>
    </row>
    <row r="13" ht="31.95" customHeight="1" spans="1:14">
      <c r="A13" s="14" t="s">
        <v>25</v>
      </c>
      <c r="B13" s="4" t="s">
        <v>26</v>
      </c>
      <c r="C13" s="4" t="s">
        <v>27</v>
      </c>
      <c r="D13" s="4" t="s">
        <v>28</v>
      </c>
      <c r="E13" s="4" t="s">
        <v>29</v>
      </c>
      <c r="F13" s="4"/>
      <c r="G13" s="4"/>
      <c r="H13" s="4" t="s">
        <v>30</v>
      </c>
      <c r="I13" s="4"/>
      <c r="J13" s="4" t="s">
        <v>12</v>
      </c>
      <c r="K13" s="4" t="s">
        <v>14</v>
      </c>
      <c r="L13" s="4" t="s">
        <v>31</v>
      </c>
      <c r="M13" s="4"/>
      <c r="N13" s="4"/>
    </row>
    <row r="14" spans="1:14">
      <c r="A14" s="15"/>
      <c r="B14" s="4" t="s">
        <v>32</v>
      </c>
      <c r="C14" s="14" t="s">
        <v>33</v>
      </c>
      <c r="D14" s="16" t="s">
        <v>34</v>
      </c>
      <c r="E14" s="41" t="s">
        <v>35</v>
      </c>
      <c r="F14" s="17"/>
      <c r="G14" s="17"/>
      <c r="H14" s="18" t="s">
        <v>36</v>
      </c>
      <c r="I14" s="18"/>
      <c r="J14" s="5">
        <v>3</v>
      </c>
      <c r="K14" s="18">
        <v>3</v>
      </c>
      <c r="L14" s="5"/>
      <c r="M14" s="5"/>
      <c r="N14" s="5"/>
    </row>
    <row r="15" spans="1:14">
      <c r="A15" s="15"/>
      <c r="B15" s="4"/>
      <c r="C15" s="15"/>
      <c r="D15" s="16" t="s">
        <v>37</v>
      </c>
      <c r="E15" s="41" t="s">
        <v>38</v>
      </c>
      <c r="F15" s="17"/>
      <c r="G15" s="17"/>
      <c r="H15" s="18" t="s">
        <v>39</v>
      </c>
      <c r="I15" s="18"/>
      <c r="J15" s="5">
        <v>4</v>
      </c>
      <c r="K15" s="18">
        <v>4</v>
      </c>
      <c r="L15" s="5"/>
      <c r="M15" s="5"/>
      <c r="N15" s="5"/>
    </row>
    <row r="16" spans="1:14">
      <c r="A16" s="15"/>
      <c r="B16" s="4"/>
      <c r="C16" s="15"/>
      <c r="D16" s="16" t="s">
        <v>40</v>
      </c>
      <c r="E16" s="17" t="s">
        <v>41</v>
      </c>
      <c r="F16" s="17"/>
      <c r="G16" s="17"/>
      <c r="H16" s="18" t="s">
        <v>42</v>
      </c>
      <c r="I16" s="18"/>
      <c r="J16" s="5">
        <v>4</v>
      </c>
      <c r="K16" s="18">
        <v>4</v>
      </c>
      <c r="L16" s="5"/>
      <c r="M16" s="5"/>
      <c r="N16" s="5"/>
    </row>
    <row r="17" spans="1:14">
      <c r="A17" s="15"/>
      <c r="B17" s="4"/>
      <c r="C17" s="15"/>
      <c r="D17" s="16" t="s">
        <v>43</v>
      </c>
      <c r="E17" s="42" t="s">
        <v>44</v>
      </c>
      <c r="F17" s="20"/>
      <c r="G17" s="21"/>
      <c r="H17" s="22" t="s">
        <v>45</v>
      </c>
      <c r="I17" s="37"/>
      <c r="J17" s="5">
        <v>4</v>
      </c>
      <c r="K17" s="5">
        <v>3.5</v>
      </c>
      <c r="L17" s="38" t="s">
        <v>46</v>
      </c>
      <c r="M17" s="39"/>
      <c r="N17" s="37"/>
    </row>
    <row r="18" ht="24.6" customHeight="1" spans="1:14">
      <c r="A18" s="15"/>
      <c r="B18" s="4"/>
      <c r="C18" s="14" t="s">
        <v>47</v>
      </c>
      <c r="D18" s="16" t="s">
        <v>48</v>
      </c>
      <c r="E18" s="23" t="s">
        <v>49</v>
      </c>
      <c r="F18" s="23"/>
      <c r="G18" s="23"/>
      <c r="H18" s="24">
        <v>0.001</v>
      </c>
      <c r="I18" s="24"/>
      <c r="J18" s="5">
        <v>15</v>
      </c>
      <c r="K18" s="5">
        <v>15</v>
      </c>
      <c r="L18" s="5"/>
      <c r="M18" s="5"/>
      <c r="N18" s="5"/>
    </row>
    <row r="19" ht="25.8" customHeight="1" spans="1:14">
      <c r="A19" s="15"/>
      <c r="B19" s="4"/>
      <c r="C19" s="14" t="s">
        <v>50</v>
      </c>
      <c r="D19" s="16" t="s">
        <v>51</v>
      </c>
      <c r="E19" s="23" t="s">
        <v>52</v>
      </c>
      <c r="F19" s="23"/>
      <c r="G19" s="23"/>
      <c r="H19" s="5" t="s">
        <v>52</v>
      </c>
      <c r="I19" s="5"/>
      <c r="J19" s="5">
        <v>10</v>
      </c>
      <c r="K19" s="5">
        <v>10</v>
      </c>
      <c r="L19" s="5"/>
      <c r="M19" s="5"/>
      <c r="N19" s="5"/>
    </row>
    <row r="20" ht="24" spans="1:14">
      <c r="A20" s="15"/>
      <c r="B20" s="4"/>
      <c r="C20" s="4" t="s">
        <v>53</v>
      </c>
      <c r="D20" s="16" t="s">
        <v>54</v>
      </c>
      <c r="E20" s="19" t="s">
        <v>55</v>
      </c>
      <c r="F20" s="20"/>
      <c r="G20" s="21"/>
      <c r="H20" s="5" t="s">
        <v>56</v>
      </c>
      <c r="I20" s="5"/>
      <c r="J20" s="5">
        <v>10</v>
      </c>
      <c r="K20" s="5">
        <v>10</v>
      </c>
      <c r="L20" s="5"/>
      <c r="M20" s="5"/>
      <c r="N20" s="5"/>
    </row>
    <row r="21" ht="24" customHeight="1" spans="1:14">
      <c r="A21" s="15"/>
      <c r="B21" s="4"/>
      <c r="C21" s="14" t="s">
        <v>57</v>
      </c>
      <c r="D21" s="16" t="s">
        <v>58</v>
      </c>
      <c r="E21" s="23" t="s">
        <v>59</v>
      </c>
      <c r="F21" s="23"/>
      <c r="G21" s="23"/>
      <c r="H21" s="18" t="s">
        <v>60</v>
      </c>
      <c r="I21" s="18"/>
      <c r="J21" s="5">
        <v>10</v>
      </c>
      <c r="K21" s="18">
        <v>10</v>
      </c>
      <c r="L21" s="5"/>
      <c r="M21" s="5"/>
      <c r="N21" s="5"/>
    </row>
    <row r="22" ht="42" customHeight="1" spans="1:14">
      <c r="A22" s="15"/>
      <c r="B22" s="4"/>
      <c r="C22" s="25"/>
      <c r="D22" s="26" t="s">
        <v>61</v>
      </c>
      <c r="E22" s="27" t="s">
        <v>62</v>
      </c>
      <c r="F22" s="23"/>
      <c r="G22" s="23"/>
      <c r="H22" s="28">
        <v>0.9</v>
      </c>
      <c r="I22" s="18"/>
      <c r="J22" s="5">
        <v>10</v>
      </c>
      <c r="K22" s="17">
        <v>9</v>
      </c>
      <c r="L22" s="29" t="s">
        <v>63</v>
      </c>
      <c r="M22" s="5"/>
      <c r="N22" s="5"/>
    </row>
    <row r="23" ht="30" customHeight="1" spans="1:14">
      <c r="A23" s="15"/>
      <c r="B23" s="4"/>
      <c r="C23" s="4" t="s">
        <v>64</v>
      </c>
      <c r="D23" s="26" t="s">
        <v>65</v>
      </c>
      <c r="E23" s="29" t="s">
        <v>66</v>
      </c>
      <c r="F23" s="5"/>
      <c r="G23" s="5"/>
      <c r="H23" s="30" t="s">
        <v>67</v>
      </c>
      <c r="I23" s="18"/>
      <c r="J23" s="5">
        <v>10</v>
      </c>
      <c r="K23" s="18">
        <v>9</v>
      </c>
      <c r="L23" s="29" t="s">
        <v>68</v>
      </c>
      <c r="M23" s="5"/>
      <c r="N23" s="5"/>
    </row>
    <row r="24" spans="1:14">
      <c r="A24" s="15"/>
      <c r="B24" s="14" t="s">
        <v>69</v>
      </c>
      <c r="C24" s="4" t="s">
        <v>70</v>
      </c>
      <c r="D24" s="26" t="s">
        <v>71</v>
      </c>
      <c r="E24" s="5" t="s">
        <v>72</v>
      </c>
      <c r="F24" s="5"/>
      <c r="G24" s="5"/>
      <c r="H24" s="31">
        <v>0.9</v>
      </c>
      <c r="I24" s="5"/>
      <c r="J24" s="5">
        <v>10</v>
      </c>
      <c r="K24" s="5">
        <v>9</v>
      </c>
      <c r="L24" s="18" t="s">
        <v>73</v>
      </c>
      <c r="M24" s="18"/>
      <c r="N24" s="18"/>
    </row>
    <row r="25" ht="36" customHeight="1" spans="1:14">
      <c r="A25" s="25"/>
      <c r="B25" s="25"/>
      <c r="C25" s="4"/>
      <c r="D25" s="16"/>
      <c r="E25" s="5"/>
      <c r="F25" s="5"/>
      <c r="G25" s="5"/>
      <c r="H25" s="5"/>
      <c r="I25" s="5"/>
      <c r="J25" s="5"/>
      <c r="K25" s="5"/>
      <c r="L25" s="18"/>
      <c r="M25" s="18"/>
      <c r="N25" s="18"/>
    </row>
    <row r="26" spans="1:14">
      <c r="A26" s="32" t="s">
        <v>74</v>
      </c>
      <c r="B26" s="32"/>
      <c r="C26" s="32"/>
      <c r="D26" s="32"/>
      <c r="E26" s="32"/>
      <c r="F26" s="32"/>
      <c r="G26" s="32"/>
      <c r="H26" s="32"/>
      <c r="I26" s="32"/>
      <c r="J26" s="23">
        <f>SUM(J14:J25)+I7</f>
        <v>100</v>
      </c>
      <c r="K26" s="40">
        <f>SUM(K14:K25)+N7</f>
        <v>96.5</v>
      </c>
      <c r="L26" s="5"/>
      <c r="M26" s="5"/>
      <c r="N26" s="5"/>
    </row>
    <row r="27" spans="1:14">
      <c r="A27" s="33"/>
      <c r="B27" s="33"/>
      <c r="C27" s="33"/>
      <c r="D27" s="33"/>
      <c r="E27" s="33"/>
      <c r="F27" s="33"/>
      <c r="G27" s="33"/>
      <c r="H27" s="33"/>
      <c r="I27" s="33"/>
      <c r="J27" s="33"/>
      <c r="K27" s="33"/>
      <c r="L27" s="33"/>
      <c r="M27" s="33"/>
      <c r="N27" s="33"/>
    </row>
    <row r="28" ht="127.2" customHeight="1" spans="1:14">
      <c r="A28" s="34" t="s">
        <v>75</v>
      </c>
      <c r="B28" s="34"/>
      <c r="C28" s="34"/>
      <c r="D28" s="34"/>
      <c r="E28" s="34"/>
      <c r="F28" s="34"/>
      <c r="G28" s="34"/>
      <c r="H28" s="34"/>
      <c r="I28" s="34"/>
      <c r="J28" s="34"/>
      <c r="K28" s="34"/>
      <c r="L28" s="34"/>
      <c r="M28" s="34"/>
      <c r="N28" s="34"/>
    </row>
  </sheetData>
  <mergeCells count="72">
    <mergeCell ref="A2:N2"/>
    <mergeCell ref="A3:N3"/>
    <mergeCell ref="A4:B4"/>
    <mergeCell ref="C4:N4"/>
    <mergeCell ref="A5:B5"/>
    <mergeCell ref="C5:G5"/>
    <mergeCell ref="I5:N5"/>
    <mergeCell ref="C6:E6"/>
    <mergeCell ref="I6:L6"/>
    <mergeCell ref="C7:E7"/>
    <mergeCell ref="I7:L7"/>
    <mergeCell ref="C8:E8"/>
    <mergeCell ref="I8:L8"/>
    <mergeCell ref="C9:E9"/>
    <mergeCell ref="I9:L9"/>
    <mergeCell ref="C10:E10"/>
    <mergeCell ref="I10:L10"/>
    <mergeCell ref="B11:G11"/>
    <mergeCell ref="H11:N11"/>
    <mergeCell ref="B12:G12"/>
    <mergeCell ref="H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A26:I26"/>
    <mergeCell ref="L26:N26"/>
    <mergeCell ref="A28:N28"/>
    <mergeCell ref="A11:A12"/>
    <mergeCell ref="A13:A25"/>
    <mergeCell ref="B14:B20"/>
    <mergeCell ref="B21:B23"/>
    <mergeCell ref="B24:B25"/>
    <mergeCell ref="C14:C17"/>
    <mergeCell ref="C21:C22"/>
    <mergeCell ref="C24:C25"/>
    <mergeCell ref="D24:D25"/>
    <mergeCell ref="J24:J25"/>
    <mergeCell ref="K24:K25"/>
    <mergeCell ref="E24:G25"/>
    <mergeCell ref="H24:I25"/>
    <mergeCell ref="A6:B10"/>
    <mergeCell ref="L24:N25"/>
  </mergeCells>
  <printOptions horizontalCentered="1"/>
  <pageMargins left="0.503472222222222" right="0.503472222222222" top="0.751388888888889" bottom="0.554861111111111" header="0.298611111111111" footer="0.298611111111111"/>
  <pageSetup paperSize="9" orientation="landscape"/>
  <headerFooter/>
  <rowBreaks count="1" manualBreakCount="1">
    <brk id="2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韩立英</cp:lastModifiedBy>
  <dcterms:created xsi:type="dcterms:W3CDTF">2015-06-05T18:19:00Z</dcterms:created>
  <dcterms:modified xsi:type="dcterms:W3CDTF">2025-08-27T05:40:42Z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D00D4919C89049DA95C5AB798E64C929_13</vt:lpwstr>
  </property>
  <property fmtid="{D5CDD505-2E9C-101B-9397-08002B2CF9AE}" pid="3" name="KSOProductBuildVer">
    <vt:lpwstr>2052-12.1.0.21541</vt:lpwstr>
  </property>
  <property fmtid="{D5CDD505-2E9C-101B-9397-08002B2CF9AE}" pid="4" name="commondata">
    <vt:lpwstr>eyJoZGlkIjoiM2YwMjYzNjQwNzhlN2VkYWZmMjBkYjhmYjA5MzA5YjMifQ==</vt:lpwstr>
  </property>
  <property fmtid="{D5CDD505-2E9C-101B-9397-08002B2CF9AE}" pid="5" name="KSOReadingLayout">
    <vt:bool>true</vt:bool>
  </property>
</Properties>
</file>