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500"/>
  </bookViews>
  <sheets>
    <sheet name="附件2-项目支出绩效自评表" sheetId="1" r:id="rId1"/>
    <sheet name="Sheet1" sheetId="2" r:id="rId2"/>
  </sheets>
  <definedNames>
    <definedName name="_xlnm._FilterDatabase" localSheetId="1" hidden="1">Sheet1!$A$1:$M$90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A11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A27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A4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A6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A8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<sst xmlns="http://schemas.openxmlformats.org/spreadsheetml/2006/main" count="409" uniqueCount="275">
  <si>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</si>
  <si>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</si>
  <si>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</si>
  <si>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</si>
  <si>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科技示范推广平谷农业中关村建设科技支撑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</si>
  <si>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</si>
  <si>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</si>
  <si>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</si>
  <si>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</si>
  <si>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</si>
  <si>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</si>
  <si>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</si>
  <si>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</si>
  <si>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</si>
  <si>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</si>
  <si>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</si>
  <si>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</si>
  <si>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</si>
  <si>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</si>
  <si>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</si>
  <si>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</si>
  <si>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</si>
  <si>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</si>
  <si>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以北京市农业现代化建设政策为依据，聚焦农业高质量发展和种业振兴，结合当前发展形势和农业中关村建设迫切需求，开展党建引领数字乡村建设、区域产业融合升级、玉米优新品种及配套高产高效种植技术示范推广、农业产业提质增效关键技术集成示范等工作。项目发展绿色优质安全农业，建设农业现代化示范区，培育新型农业经营实体，打造核心示范面积1500亩以上，技术辐射1000亩。示范区大桃产量平均达到3000公斤以上。带动劳动就业100人次以上。培养本地技术人员10人。示范果园的果品质量优级率达到80%以上。促进农民增收，形成可复制、可推广的发展模式。</t>
  </si>
  <si>
    <t>发展绿色优质安全农业，建设农业现代化示范区，培育新型农业经营实体，打造核心示范面积1500亩以上，技术辐射2000亩。示范推广6种新技术，9个新品种。新增经济效益20%。技术培训370人次，建立5个优级示范基地。促进农民增收，形成可复制、可推广的发展模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</si>
  <si>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</si>
  <si>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</si>
  <si>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</si>
  <si>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</si>
  <si>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</si>
  <si>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</si>
  <si>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</si>
  <si>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</si>
  <si>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</si>
  <si>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现场观摩</t>
    </r>
  </si>
  <si>
    <t>=20次</t>
  </si>
  <si>
    <t>20次</t>
  </si>
  <si>
    <r>
      <rPr>
        <sz val="9"/>
        <rFont val="宋体"/>
        <charset val="134"/>
      </rPr>
      <t>示范推广新技术</t>
    </r>
  </si>
  <si>
    <t>=6个</t>
  </si>
  <si>
    <t>6个</t>
  </si>
  <si>
    <r>
      <rPr>
        <sz val="9"/>
        <rFont val="宋体"/>
        <charset val="134"/>
      </rPr>
      <t>示范推广新品种</t>
    </r>
  </si>
  <si>
    <t>=15个</t>
  </si>
  <si>
    <t>9个</t>
  </si>
  <si>
    <t>后续提升新品种高效种植技术，加快示范推广</t>
  </si>
  <si>
    <r>
      <rPr>
        <sz val="9"/>
        <rFont val="宋体"/>
        <charset val="134"/>
      </rPr>
      <t>技术培训人次</t>
    </r>
  </si>
  <si>
    <t>=300人次</t>
  </si>
  <si>
    <t>370人次</t>
  </si>
  <si>
    <r>
      <rPr>
        <sz val="9"/>
        <rFont val="宋体"/>
        <charset val="134"/>
      </rPr>
      <t>建立典型示范基地</t>
    </r>
  </si>
  <si>
    <t>=4个</t>
  </si>
  <si>
    <t>5个</t>
  </si>
  <si>
    <r>
      <rPr>
        <sz val="9"/>
        <rFont val="宋体"/>
        <charset val="134"/>
      </rPr>
      <t>技术培训</t>
    </r>
  </si>
  <si>
    <t>=15次</t>
  </si>
  <si>
    <t>15次</t>
  </si>
  <si>
    <t>质量指标
（15分）</t>
  </si>
  <si>
    <r>
      <rPr>
        <sz val="9"/>
        <rFont val="宋体"/>
        <charset val="134"/>
      </rPr>
      <t>培训合格率</t>
    </r>
  </si>
  <si>
    <t>良（90%）</t>
  </si>
  <si>
    <t>围绕农业中关村建设继续加大技术培训力度</t>
  </si>
  <si>
    <r>
      <rPr>
        <sz val="9"/>
        <rFont val="宋体"/>
        <charset val="134"/>
      </rPr>
      <t>示范基地建设标准</t>
    </r>
  </si>
  <si>
    <t>优</t>
  </si>
  <si>
    <t>良</t>
  </si>
  <si>
    <t>规范示范基地建设，进一步提高建设标准</t>
  </si>
  <si>
    <t>时效指标
（10分）</t>
  </si>
  <si>
    <r>
      <rPr>
        <sz val="9"/>
        <rFont val="宋体"/>
        <charset val="134"/>
      </rPr>
      <t>项目执行期内完成</t>
    </r>
  </si>
  <si>
    <t>成本指标（10分）</t>
  </si>
  <si>
    <r>
      <rPr>
        <sz val="9"/>
        <rFont val="宋体"/>
        <charset val="134"/>
      </rPr>
      <t>严格按照预算批复控制成本</t>
    </r>
  </si>
  <si>
    <t>良（≤250万）</t>
  </si>
  <si>
    <t>250万</t>
  </si>
  <si>
    <t>效益指标
（30分）</t>
  </si>
  <si>
    <t>经济效益指标</t>
  </si>
  <si>
    <r>
      <rPr>
        <sz val="9"/>
        <rFont val="宋体"/>
        <charset val="134"/>
      </rPr>
      <t>新增经济效益5%以上</t>
    </r>
  </si>
  <si>
    <t>社会效益指标</t>
  </si>
  <si>
    <t>增加就业率和促进农民增收</t>
  </si>
  <si>
    <t>继续培育新农人，吸引农民就业和促进农民增收致富</t>
  </si>
  <si>
    <r>
      <rPr>
        <sz val="9"/>
        <rFont val="宋体"/>
        <charset val="134"/>
      </rPr>
      <t>辐射带动</t>
    </r>
  </si>
  <si>
    <t>=1000亩</t>
  </si>
  <si>
    <t>2000亩</t>
  </si>
  <si>
    <t>生态效益指标</t>
  </si>
  <si>
    <t>示范区生态景观效果显著提升</t>
  </si>
  <si>
    <t>生态景观得到明显改善，完善景观效果评价</t>
  </si>
  <si>
    <t>满意度指标
（10分）</t>
  </si>
  <si>
    <t>服务对象满意度指标</t>
  </si>
  <si>
    <t>技术指导满意度</t>
  </si>
  <si>
    <r>
      <rPr>
        <sz val="9"/>
        <color theme="1"/>
        <rFont val="宋体"/>
        <charset val="134"/>
      </rPr>
      <t>良(</t>
    </r>
    <r>
      <rPr>
        <sz val="9"/>
        <color theme="1"/>
        <rFont val="宋体"/>
        <charset val="134"/>
      </rPr>
      <t>90%)</t>
    </r>
  </si>
  <si>
    <t>加强推广模式技术指导，提升满意度</t>
  </si>
  <si>
    <r>
      <rPr>
        <sz val="9"/>
        <rFont val="宋体"/>
        <charset val="134"/>
      </rPr>
      <t>技术培训满意度</t>
    </r>
  </si>
  <si>
    <t>加强技术培训次数，提升满意度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</si>
  <si>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</si>
  <si>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</si>
  <si>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“数字桃棚”建设关键技术应用及示范</t>
  </si>
  <si>
    <t>产出指标
（60分）</t>
  </si>
  <si>
    <t>数量指标（25分）</t>
  </si>
  <si>
    <t>规划编制数量</t>
  </si>
  <si>
    <t>≥1个</t>
  </si>
  <si>
    <t>1个</t>
  </si>
  <si>
    <t>系统开发数量</t>
  </si>
  <si>
    <t>≥2个</t>
  </si>
  <si>
    <t>2个</t>
  </si>
  <si>
    <t>培训数量</t>
  </si>
  <si>
    <t>≥200人次</t>
  </si>
  <si>
    <t>200人次</t>
  </si>
  <si>
    <t>年访问数量</t>
  </si>
  <si>
    <t>≥10万人次</t>
  </si>
  <si>
    <t>25.88万人次</t>
  </si>
  <si>
    <t>拍摄视频数量</t>
  </si>
  <si>
    <t>≥5部</t>
  </si>
  <si>
    <t>8部</t>
  </si>
  <si>
    <t>项目论文、软著等成果</t>
  </si>
  <si>
    <t>≥2项</t>
  </si>
  <si>
    <t>2项</t>
  </si>
  <si>
    <t>规划完成时间</t>
  </si>
  <si>
    <t>2024年12月底完成</t>
  </si>
  <si>
    <t>2024年11月底完成</t>
  </si>
  <si>
    <t>系统验收时间</t>
  </si>
  <si>
    <t>2024年10月底完成</t>
  </si>
  <si>
    <t>项目预算控制</t>
  </si>
  <si>
    <t>≤50万元</t>
  </si>
  <si>
    <t>50万元</t>
  </si>
  <si>
    <t>年旅游人次增加</t>
  </si>
  <si>
    <t>≥500人次</t>
  </si>
  <si>
    <t>450人次</t>
  </si>
  <si>
    <t>本年度因气候多变、山区易出现安全风险，同时桃棚村红谷主题教育馆、烈士陵园因进行修缮工作未全年开放，所以旅游人次增加缓慢。</t>
  </si>
  <si>
    <t>带动周边村旅游发展知名度</t>
  </si>
  <si>
    <t>系统更好的让使用者了解周边村的景点等，提高知名度</t>
  </si>
  <si>
    <t>系统还能进一步升级，带动周边村旅游业持续发展</t>
  </si>
  <si>
    <t>可持续影响指标</t>
  </si>
  <si>
    <t>提高镇内农户的科技意识和综合素质</t>
  </si>
  <si>
    <t>指导镇内农户使用系统，让其接受更多的科技熏陶，从而提高科技意识</t>
  </si>
  <si>
    <t>系统还能进一步升级，可进行进一步推广</t>
  </si>
  <si>
    <t>北京市平谷区北四道岭村及周边区域产业融合升级</t>
  </si>
  <si>
    <t>推广绿色种植技术</t>
  </si>
  <si>
    <t>=2~3项</t>
  </si>
  <si>
    <t>=5项</t>
  </si>
  <si>
    <t>总结主栽作物生产技术规程</t>
  </si>
  <si>
    <t>=6种</t>
  </si>
  <si>
    <t>完成产业融合发展规划方案</t>
  </si>
  <si>
    <t>=1份</t>
  </si>
  <si>
    <t>完成融媒体营销方案</t>
  </si>
  <si>
    <t>技术示范情况</t>
  </si>
  <si>
    <t>=优</t>
  </si>
  <si>
    <t>=良好</t>
  </si>
  <si>
    <t>示范推广本院产品需进一步加大</t>
  </si>
  <si>
    <t>规划方案撰写情况</t>
  </si>
  <si>
    <t>方案有待进一步完善</t>
  </si>
  <si>
    <t>产品推介情况</t>
  </si>
  <si>
    <t>推介规模有待进一步提升</t>
  </si>
  <si>
    <t>完成时间</t>
  </si>
  <si>
    <r>
      <rPr>
        <sz val="9"/>
        <color rgb="FF000000"/>
        <rFont val="宋体"/>
        <charset val="134"/>
      </rPr>
      <t>2</t>
    </r>
    <r>
      <rPr>
        <sz val="9"/>
        <color rgb="FF000000"/>
        <rFont val="宋体"/>
        <charset val="134"/>
      </rPr>
      <t>024年12月31日前完成</t>
    </r>
  </si>
  <si>
    <t>已于2024年12月31日前完成</t>
  </si>
  <si>
    <t>项目预算控制数</t>
  </si>
  <si>
    <t>=50万元</t>
  </si>
  <si>
    <t>经济效益指标（10分）</t>
  </si>
  <si>
    <t>带动产业提升</t>
  </si>
  <si>
    <t>提高经济收益</t>
  </si>
  <si>
    <t>2024年的示范桃园数据显示，每亩节本增收200元，10亩示范桃园实现直接经济效益104万元，新增纯收益13万元；辐射带动260亩，折算经济收益2704万元，增加纯收益338万元。</t>
  </si>
  <si>
    <t>产业带动范围待扩大</t>
  </si>
  <si>
    <t>社会效益指标（10分）</t>
  </si>
  <si>
    <t>提升区域品牌影响力</t>
  </si>
  <si>
    <t>在绿色种植、融媒体营销等方面进行了示范与宣讲，在此基础上，大幅度提升区域景观质量及地区的知名度，吸引更多游客和客户前来参观、购买和体验，从而促进区域农业和文旅活动可持续发展。</t>
  </si>
  <si>
    <t>区域品牌影响力还有进步空间</t>
  </si>
  <si>
    <t>生态效益指标（5分）</t>
  </si>
  <si>
    <t>与自然生态融合发展</t>
  </si>
  <si>
    <t>引入了多项绿色种植技术，减少了化肥农药带来的不良影响</t>
  </si>
  <si>
    <t>可持续影响指标（5分）</t>
  </si>
  <si>
    <t>项目可延续性</t>
  </si>
  <si>
    <t>提高可持续发展能力</t>
  </si>
  <si>
    <t>形成自然防控微环境。这有助于保护和维护自然生态系统的健康，提高区域发展的可持续性。</t>
  </si>
  <si>
    <t>规划内容后期是否持续实施与村发展战略和村领导更替相关</t>
  </si>
  <si>
    <t>服务对象满意度指标（10分）</t>
  </si>
  <si>
    <t>村委会满意度</t>
  </si>
  <si>
    <t>满意</t>
  </si>
  <si>
    <t>服务对象表示认可并提供应用证明</t>
  </si>
  <si>
    <t>服务方式有待进一步优化</t>
  </si>
  <si>
    <t>玉米优新品种及配套高产高效种植技术示范推广</t>
  </si>
  <si>
    <t>指标1：引进鲜食玉米品种</t>
  </si>
  <si>
    <t>≥5个</t>
  </si>
  <si>
    <t>指标2：集成高产高效栽培技术</t>
  </si>
  <si>
    <t>≥1套</t>
  </si>
  <si>
    <t>1套</t>
  </si>
  <si>
    <t>指标1：任务书指标完成率</t>
  </si>
  <si>
    <t>指标1：完成全年立项及预算执行任务</t>
  </si>
  <si>
    <t>指标1：严格按照预算批复控制成本</t>
  </si>
  <si>
    <t>效益指标
（40分）</t>
  </si>
  <si>
    <t>指标1：鲜食玉米亩产值</t>
  </si>
  <si>
    <t>≥3000元</t>
  </si>
  <si>
    <t>指标1：技术培训指导</t>
  </si>
  <si>
    <t>≥50人次</t>
  </si>
  <si>
    <t>60人次</t>
  </si>
  <si>
    <t>指标2：宣传报道</t>
  </si>
  <si>
    <t>≥3次</t>
  </si>
  <si>
    <t>6次</t>
  </si>
  <si>
    <t>指标1：减少农药施用量</t>
  </si>
  <si>
    <t>≥5%</t>
  </si>
  <si>
    <t>指标1：为北台头“博士农场”提供科技支撑</t>
  </si>
  <si>
    <t>提供科技支撑</t>
  </si>
  <si>
    <t>缺少具体的量化指标</t>
  </si>
  <si>
    <t>平谷大桃提质增效水肥标准化管理关键技术集成与示范</t>
  </si>
  <si>
    <t>大桃提质增效水肥标准化管理技术规程</t>
  </si>
  <si>
    <t>培训农技人员</t>
  </si>
  <si>
    <t>技术培训农技人员500人次</t>
  </si>
  <si>
    <t>技术培训农技人员600人次</t>
  </si>
  <si>
    <t>发表论文</t>
  </si>
  <si>
    <t>1-2篇</t>
  </si>
  <si>
    <t>1篇</t>
  </si>
  <si>
    <t>不是第一标注</t>
  </si>
  <si>
    <t>技术示范规模</t>
  </si>
  <si>
    <t>核心示范区500亩，技术辐射1000亩。</t>
  </si>
  <si>
    <t>核心示范区500亩，技术辐射2000亩。</t>
  </si>
  <si>
    <t>示范区产量</t>
  </si>
  <si>
    <t>示范区产量平均达到3000kg以上</t>
  </si>
  <si>
    <t>果品质量</t>
  </si>
  <si>
    <t>果品糖度、Vc、可溶性固形物含量较周边区域提升10%，果品质量优级率达到80%；</t>
  </si>
  <si>
    <t>核心示范区建设时间</t>
  </si>
  <si>
    <t>废弃物资源化利用完成时间</t>
  </si>
  <si>
    <t>培训完成时间</t>
  </si>
  <si>
    <t>往返基地及出差差旅费</t>
  </si>
  <si>
    <r>
      <rPr>
        <sz val="9"/>
        <color rgb="FF000000"/>
        <rFont val="宋体"/>
        <charset val="134"/>
      </rPr>
      <t>≤4</t>
    </r>
    <r>
      <rPr>
        <sz val="9"/>
        <color rgb="FF000000"/>
        <rFont val="宋体"/>
        <charset val="134"/>
      </rPr>
      <t>.5万元</t>
    </r>
  </si>
  <si>
    <r>
      <rPr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.4277万元</t>
    </r>
  </si>
  <si>
    <t>提质增效</t>
  </si>
  <si>
    <r>
      <rPr>
        <sz val="9"/>
        <color theme="1"/>
        <rFont val="宋体"/>
        <charset val="134"/>
      </rPr>
      <t>≥2</t>
    </r>
    <r>
      <rPr>
        <sz val="9"/>
        <color theme="1"/>
        <rFont val="宋体"/>
        <charset val="134"/>
      </rPr>
      <t>0%</t>
    </r>
  </si>
  <si>
    <t>有待提升</t>
  </si>
  <si>
    <t>保障平谷桃产业绿色发展</t>
  </si>
  <si>
    <t>高</t>
  </si>
  <si>
    <t>保障了平谷大桃绿色可持续发展</t>
  </si>
  <si>
    <t>节水，节肥</t>
  </si>
  <si>
    <t>节水30%，节肥20%</t>
  </si>
  <si>
    <t>节水30%，节肥30%</t>
  </si>
  <si>
    <t>培肥地力</t>
  </si>
  <si>
    <t>好</t>
  </si>
  <si>
    <t>优化桃园土壤养分结构，培肥地力</t>
  </si>
  <si>
    <t>示范基地满意度</t>
  </si>
  <si>
    <t>服务对象满意度较高</t>
  </si>
  <si>
    <t>指标未能量化</t>
  </si>
  <si>
    <t>镇罗营镇下营村千亩梯田景观提升工程</t>
  </si>
  <si>
    <t>数量指标
（15分）</t>
  </si>
  <si>
    <t>筛选出主栽品种</t>
  </si>
  <si>
    <t>3个</t>
  </si>
  <si>
    <t>示范并推广观光油菜</t>
  </si>
  <si>
    <t>≥100亩</t>
  </si>
  <si>
    <t>200亩</t>
  </si>
  <si>
    <t>示范并推广优质小麦</t>
  </si>
  <si>
    <t>100亩</t>
  </si>
  <si>
    <t>示范并推广优质杂粮及特色作物</t>
  </si>
  <si>
    <t>管理操作技术规程</t>
  </si>
  <si>
    <t>≥2套</t>
  </si>
  <si>
    <t>2套</t>
  </si>
  <si>
    <t>新技术提质增效幅度</t>
  </si>
  <si>
    <t>有所提升</t>
  </si>
  <si>
    <t>后续效益进一步体现</t>
  </si>
  <si>
    <t>项目执行期内完成度</t>
  </si>
  <si>
    <t>2024年12月完成</t>
  </si>
  <si>
    <t>成本指标     （10分）</t>
  </si>
  <si>
    <r>
      <rPr>
        <sz val="10"/>
        <color rgb="FF000000"/>
        <rFont val="宋体"/>
        <charset val="134"/>
      </rPr>
      <t>项目预算控制数</t>
    </r>
  </si>
  <si>
    <t>不超过50万</t>
  </si>
  <si>
    <t>专家研究生投入</t>
  </si>
  <si>
    <t>20人次</t>
  </si>
  <si>
    <t>25人次</t>
  </si>
  <si>
    <t>病虫害绿色防治技术</t>
  </si>
  <si>
    <t>提升5%</t>
  </si>
  <si>
    <t>经济效益
指标</t>
  </si>
  <si>
    <t>下营村集体经济增收</t>
  </si>
  <si>
    <t>≥20%</t>
  </si>
  <si>
    <t>15万元</t>
  </si>
  <si>
    <t>社会效益
指标</t>
  </si>
  <si>
    <t>下营村项目申报能力</t>
  </si>
  <si>
    <t>已申报1个项目，能力提升</t>
  </si>
  <si>
    <t>人员培训</t>
  </si>
  <si>
    <t>≥50人</t>
  </si>
  <si>
    <t>50人</t>
  </si>
  <si>
    <t>生态效益
指标</t>
  </si>
  <si>
    <t>不涉及</t>
  </si>
  <si>
    <t>下营村千亩梯田景观得到提升</t>
  </si>
  <si>
    <t>景观得到提升</t>
  </si>
  <si>
    <t>进一步强化成果显示度</t>
  </si>
  <si>
    <t>使用人员满意度</t>
  </si>
  <si>
    <t>比较满意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</si>
</sst>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40">
    <font>
      <sz val="11"/>
      <color theme="1"/>
      <name val="等线"/>
      <charset val="134"/>
      <scheme val="minor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b/>
      <sz val="8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8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left" vertical="top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  <xf numFmtId="0" fontId="2" fillId="0" borderId="4" xfId="0" applyFont="1" applyBorder="1" applyAlignment="1" quotePrefix="1">
      <alignment horizontal="center" vertical="center" wrapText="1"/>
    </xf>
    <xf numFmtId="0" fontId="3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workbookViewId="0">
      <selection activeCell="L16" sqref="L16:N16"/>
    </sheetView>
  </sheetViews>
  <sheetFormatPr defaultColWidth="9" defaultRowHeight="13.8"/>
  <cols>
    <col min="4" max="4" width="18.2222222222222" customWidth="1"/>
    <col min="5" max="5" width="2.11111111111111" customWidth="1"/>
    <col min="8" max="9" width="10.2222222222222" customWidth="1"/>
  </cols>
  <sheetData>
    <row r="1" ht="17.4" spans="1:1">
      <c r="A1" s="64" t="s">
        <v>0</v>
      </c>
    </row>
    <row r="2" ht="20.4" customHeight="1" spans="1:14">
      <c r="A2" s="65" t="s">
        <v>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ht="14.4" spans="1:14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>
      <c r="A4" s="1" t="s">
        <v>3</v>
      </c>
      <c r="B4" s="1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1" t="s">
        <v>5</v>
      </c>
      <c r="B5" s="1"/>
      <c r="C5" s="5" t="s">
        <v>6</v>
      </c>
      <c r="D5" s="5"/>
      <c r="E5" s="5"/>
      <c r="F5" s="5"/>
      <c r="G5" s="5"/>
      <c r="H5" s="1" t="s">
        <v>7</v>
      </c>
      <c r="I5" s="5" t="s">
        <v>6</v>
      </c>
      <c r="J5" s="5"/>
      <c r="K5" s="5"/>
      <c r="L5" s="5"/>
      <c r="M5" s="5"/>
      <c r="N5" s="5"/>
    </row>
    <row r="6" ht="21.6" spans="1:14">
      <c r="A6" s="67" t="s">
        <v>8</v>
      </c>
      <c r="B6" s="68"/>
      <c r="C6" s="1"/>
      <c r="D6" s="1"/>
      <c r="E6" s="1"/>
      <c r="F6" s="1" t="s">
        <v>9</v>
      </c>
      <c r="G6" s="1" t="s">
        <v>10</v>
      </c>
      <c r="H6" s="1" t="s">
        <v>11</v>
      </c>
      <c r="I6" s="1" t="s">
        <v>12</v>
      </c>
      <c r="J6" s="1"/>
      <c r="K6" s="1"/>
      <c r="L6" s="1"/>
      <c r="M6" s="1" t="s">
        <v>13</v>
      </c>
      <c r="N6" s="1" t="s">
        <v>14</v>
      </c>
    </row>
    <row r="7" spans="1:14">
      <c r="A7" s="69"/>
      <c r="B7" s="70"/>
      <c r="C7" s="71" t="s">
        <v>15</v>
      </c>
      <c r="D7" s="71"/>
      <c r="E7" s="71"/>
      <c r="F7" s="5">
        <v>250</v>
      </c>
      <c r="G7" s="5">
        <v>250</v>
      </c>
      <c r="H7" s="5">
        <v>250</v>
      </c>
      <c r="I7" s="1">
        <v>10</v>
      </c>
      <c r="J7" s="1"/>
      <c r="K7" s="1"/>
      <c r="L7" s="1"/>
      <c r="M7" s="83">
        <f>H7/G7</f>
        <v>1</v>
      </c>
      <c r="N7" s="84">
        <f>M7*10</f>
        <v>10</v>
      </c>
    </row>
    <row r="8" spans="1:14">
      <c r="A8" s="69"/>
      <c r="B8" s="70"/>
      <c r="C8" s="1" t="s">
        <v>16</v>
      </c>
      <c r="D8" s="1"/>
      <c r="E8" s="1"/>
      <c r="F8" s="5">
        <v>250</v>
      </c>
      <c r="G8" s="5">
        <v>250</v>
      </c>
      <c r="H8" s="5">
        <v>250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69"/>
      <c r="B9" s="70"/>
      <c r="C9" s="1" t="s">
        <v>18</v>
      </c>
      <c r="D9" s="1"/>
      <c r="E9" s="1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72"/>
      <c r="B10" s="73"/>
      <c r="C10" s="1" t="s">
        <v>19</v>
      </c>
      <c r="D10" s="1"/>
      <c r="E10" s="1"/>
      <c r="F10" s="5">
        <v>0</v>
      </c>
      <c r="G10" s="5">
        <v>0</v>
      </c>
      <c r="H10" s="5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1" t="s">
        <v>20</v>
      </c>
      <c r="B11" s="1" t="s">
        <v>21</v>
      </c>
      <c r="C11" s="1"/>
      <c r="D11" s="1"/>
      <c r="E11" s="1"/>
      <c r="F11" s="1"/>
      <c r="G11" s="1"/>
      <c r="H11" s="1" t="s">
        <v>22</v>
      </c>
      <c r="I11" s="1"/>
      <c r="J11" s="1"/>
      <c r="K11" s="1"/>
      <c r="L11" s="1"/>
      <c r="M11" s="1"/>
      <c r="N11" s="1"/>
    </row>
    <row r="12" ht="111" customHeight="1" spans="1:14">
      <c r="A12" s="1"/>
      <c r="B12" s="74" t="s">
        <v>23</v>
      </c>
      <c r="C12" s="74"/>
      <c r="D12" s="74"/>
      <c r="E12" s="74"/>
      <c r="F12" s="74"/>
      <c r="G12" s="74"/>
      <c r="H12" s="74" t="s">
        <v>24</v>
      </c>
      <c r="I12" s="74"/>
      <c r="J12" s="74"/>
      <c r="K12" s="74"/>
      <c r="L12" s="74"/>
      <c r="M12" s="74"/>
      <c r="N12" s="74"/>
    </row>
    <row r="13" ht="31.8" customHeight="1" spans="1:14">
      <c r="A13" s="2" t="s">
        <v>25</v>
      </c>
      <c r="B13" s="1" t="s">
        <v>26</v>
      </c>
      <c r="C13" s="1" t="s">
        <v>27</v>
      </c>
      <c r="D13" s="1" t="s">
        <v>28</v>
      </c>
      <c r="E13" s="1" t="s">
        <v>29</v>
      </c>
      <c r="F13" s="1"/>
      <c r="G13" s="1"/>
      <c r="H13" s="1" t="s">
        <v>30</v>
      </c>
      <c r="I13" s="1"/>
      <c r="J13" s="1" t="s">
        <v>12</v>
      </c>
      <c r="K13" s="1" t="s">
        <v>14</v>
      </c>
      <c r="L13" s="1" t="s">
        <v>31</v>
      </c>
      <c r="M13" s="1"/>
      <c r="N13" s="1"/>
    </row>
    <row r="14" spans="1:14">
      <c r="A14" s="6"/>
      <c r="B14" s="1" t="s">
        <v>32</v>
      </c>
      <c r="C14" s="2" t="s">
        <v>33</v>
      </c>
      <c r="D14" s="75" t="s">
        <v>34</v>
      </c>
      <c r="E14" s="86" t="s">
        <v>35</v>
      </c>
      <c r="F14" s="4"/>
      <c r="G14" s="4"/>
      <c r="H14" s="5" t="s">
        <v>36</v>
      </c>
      <c r="I14" s="5"/>
      <c r="J14" s="5">
        <v>3</v>
      </c>
      <c r="K14" s="5">
        <v>3</v>
      </c>
      <c r="L14" s="5"/>
      <c r="M14" s="5"/>
      <c r="N14" s="5"/>
    </row>
    <row r="15" spans="1:14">
      <c r="A15" s="6"/>
      <c r="B15" s="1"/>
      <c r="C15" s="6"/>
      <c r="D15" s="75" t="s">
        <v>37</v>
      </c>
      <c r="E15" s="86" t="s">
        <v>38</v>
      </c>
      <c r="F15" s="4"/>
      <c r="G15" s="4"/>
      <c r="H15" s="5" t="s">
        <v>39</v>
      </c>
      <c r="I15" s="5"/>
      <c r="J15" s="5">
        <v>3</v>
      </c>
      <c r="K15" s="5">
        <v>3</v>
      </c>
      <c r="L15" s="5"/>
      <c r="M15" s="5"/>
      <c r="N15" s="5"/>
    </row>
    <row r="16" ht="29" customHeight="1" spans="1:14">
      <c r="A16" s="6"/>
      <c r="B16" s="1"/>
      <c r="C16" s="6"/>
      <c r="D16" s="75" t="s">
        <v>40</v>
      </c>
      <c r="E16" s="86" t="s">
        <v>41</v>
      </c>
      <c r="F16" s="4"/>
      <c r="G16" s="4"/>
      <c r="H16" s="5" t="s">
        <v>42</v>
      </c>
      <c r="I16" s="5"/>
      <c r="J16" s="5">
        <v>3</v>
      </c>
      <c r="K16" s="5">
        <v>2</v>
      </c>
      <c r="L16" s="5" t="s">
        <v>43</v>
      </c>
      <c r="M16" s="5"/>
      <c r="N16" s="5"/>
    </row>
    <row r="17" spans="1:14">
      <c r="A17" s="6"/>
      <c r="B17" s="1"/>
      <c r="C17" s="6"/>
      <c r="D17" s="75" t="s">
        <v>44</v>
      </c>
      <c r="E17" s="87" t="s">
        <v>45</v>
      </c>
      <c r="F17" s="8"/>
      <c r="G17" s="9"/>
      <c r="H17" s="16" t="s">
        <v>46</v>
      </c>
      <c r="I17" s="17"/>
      <c r="J17" s="5">
        <v>2</v>
      </c>
      <c r="K17" s="5">
        <v>2</v>
      </c>
      <c r="L17" s="16"/>
      <c r="M17" s="29"/>
      <c r="N17" s="17"/>
    </row>
    <row r="18" spans="1:14">
      <c r="A18" s="6"/>
      <c r="B18" s="1"/>
      <c r="C18" s="6"/>
      <c r="D18" s="75" t="s">
        <v>47</v>
      </c>
      <c r="E18" s="87" t="s">
        <v>48</v>
      </c>
      <c r="F18" s="8"/>
      <c r="G18" s="9"/>
      <c r="H18" s="16" t="s">
        <v>49</v>
      </c>
      <c r="I18" s="17"/>
      <c r="J18" s="5">
        <v>2</v>
      </c>
      <c r="K18" s="5">
        <v>2</v>
      </c>
      <c r="L18" s="16"/>
      <c r="M18" s="29"/>
      <c r="N18" s="17"/>
    </row>
    <row r="19" spans="1:14">
      <c r="A19" s="6"/>
      <c r="B19" s="1"/>
      <c r="C19" s="6"/>
      <c r="D19" s="75" t="s">
        <v>50</v>
      </c>
      <c r="E19" s="87" t="s">
        <v>51</v>
      </c>
      <c r="F19" s="8"/>
      <c r="G19" s="9"/>
      <c r="H19" s="16" t="s">
        <v>52</v>
      </c>
      <c r="I19" s="17"/>
      <c r="J19" s="5">
        <v>2</v>
      </c>
      <c r="K19" s="5">
        <v>2</v>
      </c>
      <c r="L19" s="16"/>
      <c r="M19" s="29"/>
      <c r="N19" s="17"/>
    </row>
    <row r="20" ht="25" customHeight="1" spans="1:14">
      <c r="A20" s="6"/>
      <c r="B20" s="1"/>
      <c r="C20" s="2" t="s">
        <v>53</v>
      </c>
      <c r="D20" s="75" t="s">
        <v>54</v>
      </c>
      <c r="E20" s="4" t="s">
        <v>55</v>
      </c>
      <c r="F20" s="4"/>
      <c r="G20" s="4"/>
      <c r="H20" s="28">
        <v>0.88</v>
      </c>
      <c r="I20" s="5"/>
      <c r="J20" s="5">
        <v>7</v>
      </c>
      <c r="K20" s="5">
        <v>6.5</v>
      </c>
      <c r="L20" s="5" t="s">
        <v>56</v>
      </c>
      <c r="M20" s="5"/>
      <c r="N20" s="5"/>
    </row>
    <row r="21" ht="31" customHeight="1" spans="1:14">
      <c r="A21" s="6"/>
      <c r="B21" s="1"/>
      <c r="C21" s="6"/>
      <c r="D21" s="75" t="s">
        <v>57</v>
      </c>
      <c r="E21" s="4" t="s">
        <v>58</v>
      </c>
      <c r="F21" s="4"/>
      <c r="G21" s="4"/>
      <c r="H21" s="5" t="s">
        <v>59</v>
      </c>
      <c r="I21" s="5"/>
      <c r="J21" s="5">
        <v>8</v>
      </c>
      <c r="K21" s="5">
        <v>7.5</v>
      </c>
      <c r="L21" s="5" t="s">
        <v>60</v>
      </c>
      <c r="M21" s="5"/>
      <c r="N21" s="5"/>
    </row>
    <row r="22" ht="29.4" customHeight="1" spans="1:14">
      <c r="A22" s="6"/>
      <c r="B22" s="1"/>
      <c r="C22" s="2" t="s">
        <v>61</v>
      </c>
      <c r="D22" s="75" t="s">
        <v>62</v>
      </c>
      <c r="E22" s="4" t="s">
        <v>59</v>
      </c>
      <c r="F22" s="4"/>
      <c r="G22" s="4"/>
      <c r="H22" s="76" t="s">
        <v>59</v>
      </c>
      <c r="I22" s="5"/>
      <c r="J22" s="5">
        <v>10</v>
      </c>
      <c r="K22" s="5">
        <v>10</v>
      </c>
      <c r="L22" s="5"/>
      <c r="M22" s="5"/>
      <c r="N22" s="5"/>
    </row>
    <row r="23" ht="21.6" spans="1:14">
      <c r="A23" s="6"/>
      <c r="B23" s="1"/>
      <c r="C23" s="1" t="s">
        <v>63</v>
      </c>
      <c r="D23" s="75" t="s">
        <v>64</v>
      </c>
      <c r="E23" s="77" t="s">
        <v>65</v>
      </c>
      <c r="F23" s="8"/>
      <c r="G23" s="9"/>
      <c r="H23" s="76" t="s">
        <v>66</v>
      </c>
      <c r="I23" s="5"/>
      <c r="J23" s="5">
        <v>10</v>
      </c>
      <c r="K23" s="5">
        <v>10</v>
      </c>
      <c r="L23" s="5"/>
      <c r="M23" s="5"/>
      <c r="N23" s="5"/>
    </row>
    <row r="24" ht="21.6" spans="1:14">
      <c r="A24" s="6"/>
      <c r="B24" s="1" t="s">
        <v>67</v>
      </c>
      <c r="C24" s="1" t="s">
        <v>68</v>
      </c>
      <c r="D24" s="75" t="s">
        <v>69</v>
      </c>
      <c r="E24" s="5" t="s">
        <v>58</v>
      </c>
      <c r="F24" s="5"/>
      <c r="G24" s="5"/>
      <c r="H24" s="28">
        <v>0.2</v>
      </c>
      <c r="I24" s="5"/>
      <c r="J24" s="5">
        <v>10</v>
      </c>
      <c r="K24" s="5">
        <v>10</v>
      </c>
      <c r="L24" s="5"/>
      <c r="M24" s="5"/>
      <c r="N24" s="5"/>
    </row>
    <row r="25" ht="21.6" spans="1:14">
      <c r="A25" s="6"/>
      <c r="B25" s="1"/>
      <c r="C25" s="2" t="s">
        <v>70</v>
      </c>
      <c r="D25" s="78" t="s">
        <v>71</v>
      </c>
      <c r="E25" s="4" t="s">
        <v>58</v>
      </c>
      <c r="F25" s="4"/>
      <c r="G25" s="4"/>
      <c r="H25" s="76" t="s">
        <v>59</v>
      </c>
      <c r="I25" s="5"/>
      <c r="J25" s="5">
        <v>5</v>
      </c>
      <c r="K25" s="5">
        <v>4.5</v>
      </c>
      <c r="L25" s="76" t="s">
        <v>72</v>
      </c>
      <c r="M25" s="5"/>
      <c r="N25" s="5"/>
    </row>
    <row r="26" ht="22.2" customHeight="1" spans="1:14">
      <c r="A26" s="6"/>
      <c r="B26" s="1"/>
      <c r="C26" s="24"/>
      <c r="D26" s="75" t="s">
        <v>73</v>
      </c>
      <c r="E26" s="88" t="s">
        <v>74</v>
      </c>
      <c r="F26" s="5"/>
      <c r="G26" s="5"/>
      <c r="H26" s="76" t="s">
        <v>75</v>
      </c>
      <c r="I26" s="5"/>
      <c r="J26" s="5">
        <v>5</v>
      </c>
      <c r="K26" s="5">
        <v>5</v>
      </c>
      <c r="L26" s="5"/>
      <c r="M26" s="5"/>
      <c r="N26" s="5"/>
    </row>
    <row r="27" ht="21.6" spans="1:14">
      <c r="A27" s="6"/>
      <c r="B27" s="1"/>
      <c r="C27" s="1" t="s">
        <v>76</v>
      </c>
      <c r="D27" s="78" t="s">
        <v>77</v>
      </c>
      <c r="E27" s="5" t="s">
        <v>58</v>
      </c>
      <c r="F27" s="5"/>
      <c r="G27" s="5"/>
      <c r="H27" s="76" t="s">
        <v>59</v>
      </c>
      <c r="I27" s="5"/>
      <c r="J27" s="5">
        <v>10</v>
      </c>
      <c r="K27" s="5">
        <v>9</v>
      </c>
      <c r="L27" s="76" t="s">
        <v>78</v>
      </c>
      <c r="M27" s="5"/>
      <c r="N27" s="5"/>
    </row>
    <row r="28" ht="25" customHeight="1" spans="1:14">
      <c r="A28" s="6"/>
      <c r="B28" s="2" t="s">
        <v>79</v>
      </c>
      <c r="C28" s="1" t="s">
        <v>80</v>
      </c>
      <c r="D28" s="78" t="s">
        <v>81</v>
      </c>
      <c r="E28" s="79" t="s">
        <v>82</v>
      </c>
      <c r="F28" s="29"/>
      <c r="G28" s="17"/>
      <c r="H28" s="30">
        <v>0.85</v>
      </c>
      <c r="I28" s="17"/>
      <c r="J28" s="5">
        <v>5</v>
      </c>
      <c r="K28" s="5">
        <v>4.5</v>
      </c>
      <c r="L28" s="79" t="s">
        <v>83</v>
      </c>
      <c r="M28" s="29"/>
      <c r="N28" s="17"/>
    </row>
    <row r="29" ht="19.95" customHeight="1" spans="1:14">
      <c r="A29" s="24"/>
      <c r="B29" s="24"/>
      <c r="C29" s="1"/>
      <c r="D29" s="75" t="s">
        <v>84</v>
      </c>
      <c r="E29" s="79" t="s">
        <v>82</v>
      </c>
      <c r="F29" s="29"/>
      <c r="G29" s="17"/>
      <c r="H29" s="30">
        <v>0.85</v>
      </c>
      <c r="I29" s="17"/>
      <c r="J29" s="5">
        <v>5</v>
      </c>
      <c r="K29" s="5">
        <v>4.5</v>
      </c>
      <c r="L29" s="79" t="s">
        <v>85</v>
      </c>
      <c r="M29" s="29"/>
      <c r="N29" s="17"/>
    </row>
    <row r="30" spans="1:14">
      <c r="A30" s="80" t="s">
        <v>86</v>
      </c>
      <c r="B30" s="80"/>
      <c r="C30" s="80"/>
      <c r="D30" s="80"/>
      <c r="E30" s="80"/>
      <c r="F30" s="80"/>
      <c r="G30" s="80"/>
      <c r="H30" s="80"/>
      <c r="I30" s="80"/>
      <c r="J30" s="4">
        <f>SUM(J14:J29)+I7</f>
        <v>100</v>
      </c>
      <c r="K30" s="85">
        <f>SUM(K14:K29)+N7</f>
        <v>95.5</v>
      </c>
      <c r="L30" s="5"/>
      <c r="M30" s="5"/>
      <c r="N30" s="5"/>
    </row>
    <row r="31" spans="1:14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</row>
    <row r="32" ht="127.2" customHeight="1" spans="1:14">
      <c r="A32" s="82" t="s">
        <v>87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</row>
  </sheetData>
  <mergeCells count="85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A30:I30"/>
    <mergeCell ref="L30:N30"/>
    <mergeCell ref="A32:N32"/>
    <mergeCell ref="A11:A12"/>
    <mergeCell ref="A13:A29"/>
    <mergeCell ref="B14:B23"/>
    <mergeCell ref="B24:B27"/>
    <mergeCell ref="B28:B29"/>
    <mergeCell ref="C14:C19"/>
    <mergeCell ref="C20:C21"/>
    <mergeCell ref="C25:C26"/>
    <mergeCell ref="C28:C29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N90"/>
  <sheetViews>
    <sheetView workbookViewId="0">
      <selection activeCell="Q46" sqref="Q46"/>
    </sheetView>
  </sheetViews>
  <sheetFormatPr defaultColWidth="9" defaultRowHeight="13.8"/>
  <sheetData>
    <row r="1" spans="1:14">
      <c r="A1" s="1" t="s">
        <v>26</v>
      </c>
      <c r="B1" s="1" t="s">
        <v>27</v>
      </c>
      <c r="C1" s="1" t="s">
        <v>28</v>
      </c>
      <c r="D1" s="1" t="s">
        <v>29</v>
      </c>
      <c r="E1" s="1"/>
      <c r="F1" s="1"/>
      <c r="G1" s="1" t="s">
        <v>30</v>
      </c>
      <c r="H1" s="1"/>
      <c r="I1" s="1" t="s">
        <v>12</v>
      </c>
      <c r="J1" s="1" t="s">
        <v>14</v>
      </c>
      <c r="K1" s="1" t="s">
        <v>31</v>
      </c>
      <c r="L1" s="1"/>
      <c r="M1" s="1"/>
      <c r="N1" t="s">
        <v>88</v>
      </c>
    </row>
    <row r="2" ht="21.6" hidden="1" spans="1:13">
      <c r="A2" s="1" t="s">
        <v>89</v>
      </c>
      <c r="B2" s="2" t="s">
        <v>90</v>
      </c>
      <c r="C2" s="3" t="s">
        <v>91</v>
      </c>
      <c r="D2" s="4" t="s">
        <v>92</v>
      </c>
      <c r="E2" s="4"/>
      <c r="F2" s="4"/>
      <c r="G2" s="5" t="s">
        <v>93</v>
      </c>
      <c r="H2" s="5"/>
      <c r="I2" s="5">
        <v>5</v>
      </c>
      <c r="J2" s="5">
        <v>5</v>
      </c>
      <c r="K2" s="5"/>
      <c r="L2" s="5"/>
      <c r="M2" s="5"/>
    </row>
    <row r="3" ht="21.6" hidden="1" spans="1:13">
      <c r="A3" s="1"/>
      <c r="B3" s="6"/>
      <c r="C3" s="3" t="s">
        <v>94</v>
      </c>
      <c r="D3" s="4" t="s">
        <v>95</v>
      </c>
      <c r="E3" s="4"/>
      <c r="F3" s="4"/>
      <c r="G3" s="5" t="s">
        <v>96</v>
      </c>
      <c r="H3" s="5"/>
      <c r="I3" s="5">
        <v>5</v>
      </c>
      <c r="J3" s="5">
        <v>5</v>
      </c>
      <c r="K3" s="5"/>
      <c r="L3" s="5"/>
      <c r="M3" s="5"/>
    </row>
    <row r="4" hidden="1" spans="1:13">
      <c r="A4" s="1"/>
      <c r="B4" s="6"/>
      <c r="C4" s="3" t="s">
        <v>97</v>
      </c>
      <c r="D4" s="4" t="s">
        <v>98</v>
      </c>
      <c r="E4" s="4"/>
      <c r="F4" s="4"/>
      <c r="G4" s="5" t="s">
        <v>99</v>
      </c>
      <c r="H4" s="5"/>
      <c r="I4" s="5">
        <v>5</v>
      </c>
      <c r="J4" s="5">
        <v>5</v>
      </c>
      <c r="K4" s="5"/>
      <c r="L4" s="5"/>
      <c r="M4" s="5"/>
    </row>
    <row r="5" hidden="1" spans="1:13">
      <c r="A5" s="1"/>
      <c r="B5" s="6"/>
      <c r="C5" s="3" t="s">
        <v>100</v>
      </c>
      <c r="D5" s="7" t="s">
        <v>101</v>
      </c>
      <c r="E5" s="8"/>
      <c r="F5" s="9"/>
      <c r="G5" s="10" t="s">
        <v>102</v>
      </c>
      <c r="H5" s="11"/>
      <c r="I5" s="5">
        <v>5</v>
      </c>
      <c r="J5" s="5">
        <v>5</v>
      </c>
      <c r="K5" s="16"/>
      <c r="L5" s="29"/>
      <c r="M5" s="17"/>
    </row>
    <row r="6" ht="21.6" hidden="1" spans="1:13">
      <c r="A6" s="1"/>
      <c r="B6" s="6"/>
      <c r="C6" s="3" t="s">
        <v>103</v>
      </c>
      <c r="D6" s="7" t="s">
        <v>104</v>
      </c>
      <c r="E6" s="8"/>
      <c r="F6" s="9"/>
      <c r="G6" s="10" t="s">
        <v>105</v>
      </c>
      <c r="H6" s="11"/>
      <c r="I6" s="5">
        <v>5</v>
      </c>
      <c r="J6" s="5">
        <v>5</v>
      </c>
      <c r="K6" s="16"/>
      <c r="L6" s="29"/>
      <c r="M6" s="17"/>
    </row>
    <row r="7" ht="21.6" hidden="1" spans="1:13">
      <c r="A7" s="1"/>
      <c r="B7" s="12" t="s">
        <v>53</v>
      </c>
      <c r="C7" s="3" t="s">
        <v>106</v>
      </c>
      <c r="D7" s="7" t="s">
        <v>107</v>
      </c>
      <c r="E7" s="8"/>
      <c r="F7" s="9"/>
      <c r="G7" s="5" t="s">
        <v>108</v>
      </c>
      <c r="H7" s="5"/>
      <c r="I7" s="5">
        <v>15</v>
      </c>
      <c r="J7" s="5">
        <v>15</v>
      </c>
      <c r="K7" s="5"/>
      <c r="L7" s="5"/>
      <c r="M7" s="5"/>
    </row>
    <row r="8" ht="21.6" hidden="1" spans="1:13">
      <c r="A8" s="1"/>
      <c r="B8" s="2" t="s">
        <v>61</v>
      </c>
      <c r="C8" s="3" t="s">
        <v>109</v>
      </c>
      <c r="D8" s="13" t="s">
        <v>110</v>
      </c>
      <c r="E8" s="4"/>
      <c r="F8" s="4"/>
      <c r="G8" s="14" t="s">
        <v>111</v>
      </c>
      <c r="H8" s="5"/>
      <c r="I8" s="5">
        <v>5</v>
      </c>
      <c r="J8" s="5">
        <v>5</v>
      </c>
      <c r="K8" s="5"/>
      <c r="L8" s="5"/>
      <c r="M8" s="5"/>
    </row>
    <row r="9" ht="21.6" hidden="1" spans="1:13">
      <c r="A9" s="1"/>
      <c r="B9" s="6"/>
      <c r="C9" s="3" t="s">
        <v>112</v>
      </c>
      <c r="D9" s="13" t="s">
        <v>110</v>
      </c>
      <c r="E9" s="4"/>
      <c r="F9" s="4"/>
      <c r="G9" s="15" t="s">
        <v>113</v>
      </c>
      <c r="H9" s="5"/>
      <c r="I9" s="5">
        <v>5</v>
      </c>
      <c r="J9" s="5">
        <v>5</v>
      </c>
      <c r="K9" s="32"/>
      <c r="L9" s="32"/>
      <c r="M9" s="32"/>
    </row>
    <row r="10" ht="21.6" hidden="1" spans="1:13">
      <c r="A10" s="1"/>
      <c r="B10" s="1" t="s">
        <v>63</v>
      </c>
      <c r="C10" s="3" t="s">
        <v>114</v>
      </c>
      <c r="D10" s="7" t="s">
        <v>115</v>
      </c>
      <c r="E10" s="8"/>
      <c r="F10" s="9"/>
      <c r="G10" s="5" t="s">
        <v>116</v>
      </c>
      <c r="H10" s="5"/>
      <c r="I10" s="5">
        <v>10</v>
      </c>
      <c r="J10" s="5">
        <v>10</v>
      </c>
      <c r="K10" s="5"/>
      <c r="L10" s="5"/>
      <c r="M10" s="5"/>
    </row>
    <row r="11" ht="21.6" hidden="1" spans="1:13">
      <c r="A11" s="1" t="s">
        <v>67</v>
      </c>
      <c r="B11" s="2" t="s">
        <v>68</v>
      </c>
      <c r="C11" s="3" t="s">
        <v>117</v>
      </c>
      <c r="D11" s="5" t="s">
        <v>118</v>
      </c>
      <c r="E11" s="5"/>
      <c r="F11" s="5"/>
      <c r="G11" s="5" t="s">
        <v>119</v>
      </c>
      <c r="H11" s="5"/>
      <c r="I11" s="5">
        <v>10</v>
      </c>
      <c r="J11" s="5">
        <v>8</v>
      </c>
      <c r="K11" s="5" t="s">
        <v>120</v>
      </c>
      <c r="L11" s="5"/>
      <c r="M11" s="5"/>
    </row>
    <row r="12" ht="32.4" hidden="1" spans="1:13">
      <c r="A12" s="1"/>
      <c r="B12" s="1" t="s">
        <v>70</v>
      </c>
      <c r="C12" s="3" t="s">
        <v>121</v>
      </c>
      <c r="D12" s="4" t="s">
        <v>122</v>
      </c>
      <c r="E12" s="4"/>
      <c r="F12" s="4"/>
      <c r="G12" s="16" t="s">
        <v>122</v>
      </c>
      <c r="H12" s="17"/>
      <c r="I12" s="5">
        <v>10</v>
      </c>
      <c r="J12" s="5">
        <v>8</v>
      </c>
      <c r="K12" s="5" t="s">
        <v>123</v>
      </c>
      <c r="L12" s="5"/>
      <c r="M12" s="5"/>
    </row>
    <row r="13" ht="43.2" hidden="1" spans="1:13">
      <c r="A13" s="1"/>
      <c r="B13" s="1" t="s">
        <v>124</v>
      </c>
      <c r="C13" s="3" t="s">
        <v>125</v>
      </c>
      <c r="D13" s="5" t="s">
        <v>126</v>
      </c>
      <c r="E13" s="5"/>
      <c r="F13" s="5"/>
      <c r="G13" s="16" t="s">
        <v>126</v>
      </c>
      <c r="H13" s="17"/>
      <c r="I13" s="5">
        <v>10</v>
      </c>
      <c r="J13" s="5">
        <v>8</v>
      </c>
      <c r="K13" s="5" t="s">
        <v>127</v>
      </c>
      <c r="L13" s="5"/>
      <c r="M13" s="5"/>
    </row>
    <row r="14" hidden="1"/>
    <row r="15" hidden="1"/>
    <row r="16" hidden="1"/>
    <row r="17" hidden="1" spans="1:14">
      <c r="A17" s="1" t="s">
        <v>26</v>
      </c>
      <c r="B17" s="1" t="s">
        <v>27</v>
      </c>
      <c r="C17" s="1" t="s">
        <v>28</v>
      </c>
      <c r="D17" s="1" t="s">
        <v>29</v>
      </c>
      <c r="E17" s="1"/>
      <c r="F17" s="1"/>
      <c r="G17" s="1" t="s">
        <v>30</v>
      </c>
      <c r="H17" s="1"/>
      <c r="I17" s="1" t="s">
        <v>12</v>
      </c>
      <c r="J17" s="1" t="s">
        <v>14</v>
      </c>
      <c r="K17" s="1" t="s">
        <v>31</v>
      </c>
      <c r="L17" s="1"/>
      <c r="M17" s="1"/>
      <c r="N17" t="s">
        <v>128</v>
      </c>
    </row>
    <row r="18" ht="21.6" hidden="1" spans="1:13">
      <c r="A18" s="1" t="s">
        <v>32</v>
      </c>
      <c r="B18" s="2" t="s">
        <v>33</v>
      </c>
      <c r="C18" s="3" t="s">
        <v>129</v>
      </c>
      <c r="D18" s="18" t="s">
        <v>130</v>
      </c>
      <c r="E18" s="18"/>
      <c r="F18" s="18"/>
      <c r="G18" s="19" t="s">
        <v>131</v>
      </c>
      <c r="H18" s="19"/>
      <c r="I18" s="5">
        <v>4</v>
      </c>
      <c r="J18" s="5">
        <v>4</v>
      </c>
      <c r="K18" s="5"/>
      <c r="L18" s="5"/>
      <c r="M18" s="5"/>
    </row>
    <row r="19" ht="32.4" hidden="1" spans="1:13">
      <c r="A19" s="1"/>
      <c r="B19" s="6"/>
      <c r="C19" s="3" t="s">
        <v>132</v>
      </c>
      <c r="D19" s="18" t="s">
        <v>133</v>
      </c>
      <c r="E19" s="18"/>
      <c r="F19" s="18"/>
      <c r="G19" s="19" t="s">
        <v>133</v>
      </c>
      <c r="H19" s="19"/>
      <c r="I19" s="5">
        <v>3</v>
      </c>
      <c r="J19" s="5">
        <v>3</v>
      </c>
      <c r="K19" s="5"/>
      <c r="L19" s="5"/>
      <c r="M19" s="5"/>
    </row>
    <row r="20" ht="32.4" hidden="1" spans="1:13">
      <c r="A20" s="1"/>
      <c r="B20" s="6"/>
      <c r="C20" s="3" t="s">
        <v>134</v>
      </c>
      <c r="D20" s="20" t="s">
        <v>135</v>
      </c>
      <c r="E20" s="21"/>
      <c r="F20" s="22"/>
      <c r="G20" s="23" t="s">
        <v>135</v>
      </c>
      <c r="H20" s="22"/>
      <c r="I20" s="5">
        <v>4</v>
      </c>
      <c r="J20" s="5">
        <v>4</v>
      </c>
      <c r="K20" s="16"/>
      <c r="L20" s="33"/>
      <c r="M20" s="34"/>
    </row>
    <row r="21" ht="21.6" hidden="1" spans="1:13">
      <c r="A21" s="1"/>
      <c r="B21" s="24"/>
      <c r="C21" s="3" t="s">
        <v>136</v>
      </c>
      <c r="D21" s="18" t="s">
        <v>135</v>
      </c>
      <c r="E21" s="18"/>
      <c r="F21" s="18"/>
      <c r="G21" s="19" t="s">
        <v>135</v>
      </c>
      <c r="H21" s="19"/>
      <c r="I21" s="5">
        <v>4</v>
      </c>
      <c r="J21" s="5">
        <v>4</v>
      </c>
      <c r="K21" s="5"/>
      <c r="L21" s="5"/>
      <c r="M21" s="5"/>
    </row>
    <row r="22" ht="21.6" hidden="1" spans="1:13">
      <c r="A22" s="1"/>
      <c r="B22" s="2" t="s">
        <v>53</v>
      </c>
      <c r="C22" s="3" t="s">
        <v>137</v>
      </c>
      <c r="D22" s="18" t="s">
        <v>138</v>
      </c>
      <c r="E22" s="18"/>
      <c r="F22" s="18"/>
      <c r="G22" s="19" t="s">
        <v>139</v>
      </c>
      <c r="H22" s="19"/>
      <c r="I22" s="5">
        <v>5</v>
      </c>
      <c r="J22" s="5">
        <v>4</v>
      </c>
      <c r="K22" s="5" t="s">
        <v>140</v>
      </c>
      <c r="L22" s="5"/>
      <c r="M22" s="5"/>
    </row>
    <row r="23" ht="21.6" hidden="1" spans="1:13">
      <c r="A23" s="1"/>
      <c r="B23" s="6"/>
      <c r="C23" s="3" t="s">
        <v>141</v>
      </c>
      <c r="D23" s="18" t="s">
        <v>138</v>
      </c>
      <c r="E23" s="18"/>
      <c r="F23" s="18"/>
      <c r="G23" s="19" t="s">
        <v>139</v>
      </c>
      <c r="H23" s="19"/>
      <c r="I23" s="5">
        <v>5</v>
      </c>
      <c r="J23" s="5">
        <v>3.5</v>
      </c>
      <c r="K23" s="5" t="s">
        <v>142</v>
      </c>
      <c r="L23" s="5"/>
      <c r="M23" s="5"/>
    </row>
    <row r="24" ht="21.6" hidden="1" spans="1:13">
      <c r="A24" s="1"/>
      <c r="B24" s="24"/>
      <c r="C24" s="3" t="s">
        <v>143</v>
      </c>
      <c r="D24" s="20" t="s">
        <v>138</v>
      </c>
      <c r="E24" s="25"/>
      <c r="F24" s="26"/>
      <c r="G24" s="19" t="s">
        <v>139</v>
      </c>
      <c r="H24" s="19"/>
      <c r="I24" s="5">
        <v>5</v>
      </c>
      <c r="J24" s="5">
        <v>4</v>
      </c>
      <c r="K24" s="5" t="s">
        <v>144</v>
      </c>
      <c r="L24" s="5"/>
      <c r="M24" s="5"/>
    </row>
    <row r="25" ht="21.6" hidden="1" spans="1:13">
      <c r="A25" s="1"/>
      <c r="B25" s="2" t="s">
        <v>61</v>
      </c>
      <c r="C25" s="3" t="s">
        <v>145</v>
      </c>
      <c r="D25" s="18" t="s">
        <v>146</v>
      </c>
      <c r="E25" s="18"/>
      <c r="F25" s="18"/>
      <c r="G25" s="19" t="s">
        <v>147</v>
      </c>
      <c r="H25" s="19"/>
      <c r="I25" s="5">
        <v>10</v>
      </c>
      <c r="J25" s="5">
        <v>10</v>
      </c>
      <c r="K25" s="5"/>
      <c r="L25" s="5"/>
      <c r="M25" s="5"/>
    </row>
    <row r="26" ht="21.6" hidden="1" spans="1:13">
      <c r="A26" s="1"/>
      <c r="B26" s="1" t="s">
        <v>63</v>
      </c>
      <c r="C26" s="3" t="s">
        <v>148</v>
      </c>
      <c r="D26" s="20" t="s">
        <v>115</v>
      </c>
      <c r="E26" s="25"/>
      <c r="F26" s="26"/>
      <c r="G26" s="19" t="s">
        <v>149</v>
      </c>
      <c r="H26" s="19"/>
      <c r="I26" s="5">
        <v>10</v>
      </c>
      <c r="J26" s="5">
        <v>10</v>
      </c>
      <c r="K26" s="5"/>
      <c r="L26" s="5"/>
      <c r="M26" s="5"/>
    </row>
    <row r="27" ht="32.4" hidden="1" spans="1:13">
      <c r="A27" s="1" t="s">
        <v>67</v>
      </c>
      <c r="B27" s="1" t="s">
        <v>150</v>
      </c>
      <c r="C27" s="3" t="s">
        <v>151</v>
      </c>
      <c r="D27" s="19" t="s">
        <v>152</v>
      </c>
      <c r="E27" s="19"/>
      <c r="F27" s="19"/>
      <c r="G27" s="19" t="s">
        <v>153</v>
      </c>
      <c r="H27" s="19"/>
      <c r="I27" s="5">
        <v>10</v>
      </c>
      <c r="J27" s="5">
        <v>8</v>
      </c>
      <c r="K27" s="5" t="s">
        <v>154</v>
      </c>
      <c r="L27" s="5"/>
      <c r="M27" s="5"/>
    </row>
    <row r="28" ht="32.4" hidden="1" spans="1:13">
      <c r="A28" s="1"/>
      <c r="B28" s="1" t="s">
        <v>155</v>
      </c>
      <c r="C28" s="3" t="s">
        <v>156</v>
      </c>
      <c r="D28" s="18" t="s">
        <v>156</v>
      </c>
      <c r="E28" s="18"/>
      <c r="F28" s="18"/>
      <c r="G28" s="19" t="s">
        <v>157</v>
      </c>
      <c r="H28" s="19"/>
      <c r="I28" s="5">
        <v>10</v>
      </c>
      <c r="J28" s="5">
        <v>8</v>
      </c>
      <c r="K28" s="5" t="s">
        <v>158</v>
      </c>
      <c r="L28" s="5"/>
      <c r="M28" s="5"/>
    </row>
    <row r="29" ht="32.4" hidden="1" spans="1:13">
      <c r="A29" s="1"/>
      <c r="B29" s="1" t="s">
        <v>159</v>
      </c>
      <c r="C29" s="3" t="s">
        <v>160</v>
      </c>
      <c r="D29" s="19" t="s">
        <v>160</v>
      </c>
      <c r="E29" s="19"/>
      <c r="F29" s="19"/>
      <c r="G29" s="19" t="s">
        <v>161</v>
      </c>
      <c r="H29" s="19"/>
      <c r="I29" s="5">
        <v>5</v>
      </c>
      <c r="J29" s="5">
        <v>5</v>
      </c>
      <c r="K29" s="5"/>
      <c r="L29" s="5"/>
      <c r="M29" s="5"/>
    </row>
    <row r="30" ht="32.4" hidden="1" spans="1:13">
      <c r="A30" s="1"/>
      <c r="B30" s="1" t="s">
        <v>162</v>
      </c>
      <c r="C30" s="3" t="s">
        <v>163</v>
      </c>
      <c r="D30" s="19" t="s">
        <v>164</v>
      </c>
      <c r="E30" s="19"/>
      <c r="F30" s="19"/>
      <c r="G30" s="19" t="s">
        <v>165</v>
      </c>
      <c r="H30" s="19"/>
      <c r="I30" s="5">
        <v>5</v>
      </c>
      <c r="J30" s="5">
        <v>4</v>
      </c>
      <c r="K30" s="5" t="s">
        <v>166</v>
      </c>
      <c r="L30" s="5"/>
      <c r="M30" s="5"/>
    </row>
    <row r="31" hidden="1" spans="1:13">
      <c r="A31" s="2" t="s">
        <v>79</v>
      </c>
      <c r="B31" s="1" t="s">
        <v>167</v>
      </c>
      <c r="C31" s="3" t="s">
        <v>168</v>
      </c>
      <c r="D31" s="19" t="s">
        <v>169</v>
      </c>
      <c r="E31" s="19"/>
      <c r="F31" s="19"/>
      <c r="G31" s="19" t="s">
        <v>170</v>
      </c>
      <c r="H31" s="19"/>
      <c r="I31" s="5">
        <v>10</v>
      </c>
      <c r="J31" s="5">
        <v>8</v>
      </c>
      <c r="K31" s="5" t="s">
        <v>171</v>
      </c>
      <c r="L31" s="5"/>
      <c r="M31" s="5"/>
    </row>
    <row r="32" hidden="1" spans="1:13">
      <c r="A32" s="24"/>
      <c r="B32" s="1"/>
      <c r="C32" s="3"/>
      <c r="D32" s="19"/>
      <c r="E32" s="19"/>
      <c r="F32" s="19"/>
      <c r="G32" s="19"/>
      <c r="H32" s="19"/>
      <c r="I32" s="5"/>
      <c r="J32" s="5"/>
      <c r="K32" s="5"/>
      <c r="L32" s="5"/>
      <c r="M32" s="5"/>
    </row>
    <row r="33" hidden="1"/>
    <row r="34" hidden="1"/>
    <row r="35" hidden="1"/>
    <row r="36" hidden="1"/>
    <row r="37" hidden="1" spans="1:14">
      <c r="A37" s="1" t="s">
        <v>26</v>
      </c>
      <c r="B37" s="1" t="s">
        <v>27</v>
      </c>
      <c r="C37" s="1" t="s">
        <v>28</v>
      </c>
      <c r="D37" s="1" t="s">
        <v>29</v>
      </c>
      <c r="E37" s="1"/>
      <c r="F37" s="1"/>
      <c r="G37" s="1" t="s">
        <v>30</v>
      </c>
      <c r="H37" s="1"/>
      <c r="I37" s="1" t="s">
        <v>12</v>
      </c>
      <c r="J37" s="1" t="s">
        <v>14</v>
      </c>
      <c r="K37" s="1" t="s">
        <v>31</v>
      </c>
      <c r="L37" s="1"/>
      <c r="M37" s="1"/>
      <c r="N37" t="s">
        <v>172</v>
      </c>
    </row>
    <row r="38" ht="32.4" spans="1:13">
      <c r="A38" s="1" t="s">
        <v>32</v>
      </c>
      <c r="B38" s="2" t="s">
        <v>33</v>
      </c>
      <c r="C38" s="3" t="s">
        <v>173</v>
      </c>
      <c r="D38" s="4" t="s">
        <v>174</v>
      </c>
      <c r="E38" s="4"/>
      <c r="F38" s="4"/>
      <c r="G38" s="5" t="s">
        <v>39</v>
      </c>
      <c r="H38" s="5"/>
      <c r="I38" s="5">
        <v>8</v>
      </c>
      <c r="J38" s="5">
        <v>8</v>
      </c>
      <c r="K38" s="5"/>
      <c r="L38" s="5"/>
      <c r="M38" s="5"/>
    </row>
    <row r="39" ht="32.4" hidden="1" spans="1:13">
      <c r="A39" s="1"/>
      <c r="B39" s="6"/>
      <c r="C39" s="3" t="s">
        <v>175</v>
      </c>
      <c r="D39" s="4" t="s">
        <v>176</v>
      </c>
      <c r="E39" s="4"/>
      <c r="F39" s="4"/>
      <c r="G39" s="5" t="s">
        <v>177</v>
      </c>
      <c r="H39" s="5"/>
      <c r="I39" s="5">
        <v>7</v>
      </c>
      <c r="J39" s="5">
        <v>7</v>
      </c>
      <c r="K39" s="5"/>
      <c r="L39" s="5"/>
      <c r="M39" s="5"/>
    </row>
    <row r="40" ht="32.4" hidden="1" spans="1:13">
      <c r="A40" s="1"/>
      <c r="B40" s="2" t="s">
        <v>53</v>
      </c>
      <c r="C40" s="3" t="s">
        <v>178</v>
      </c>
      <c r="D40" s="27">
        <v>1</v>
      </c>
      <c r="E40" s="4"/>
      <c r="F40" s="4"/>
      <c r="G40" s="28">
        <v>1</v>
      </c>
      <c r="H40" s="5"/>
      <c r="I40" s="5">
        <v>15</v>
      </c>
      <c r="J40" s="5">
        <v>15</v>
      </c>
      <c r="K40" s="5"/>
      <c r="L40" s="5"/>
      <c r="M40" s="5"/>
    </row>
    <row r="41" ht="43.2" hidden="1" spans="1:13">
      <c r="A41" s="1"/>
      <c r="B41" s="2" t="s">
        <v>61</v>
      </c>
      <c r="C41" s="3" t="s">
        <v>179</v>
      </c>
      <c r="D41" s="27">
        <v>1</v>
      </c>
      <c r="E41" s="4"/>
      <c r="F41" s="4"/>
      <c r="G41" s="28">
        <v>1</v>
      </c>
      <c r="H41" s="5"/>
      <c r="I41" s="5">
        <v>10</v>
      </c>
      <c r="J41" s="5">
        <v>10</v>
      </c>
      <c r="K41" s="5"/>
      <c r="L41" s="5"/>
      <c r="M41" s="5"/>
    </row>
    <row r="42" ht="43.2" hidden="1" spans="1:13">
      <c r="A42" s="1"/>
      <c r="B42" s="1" t="s">
        <v>63</v>
      </c>
      <c r="C42" s="3" t="s">
        <v>180</v>
      </c>
      <c r="D42" s="7" t="s">
        <v>115</v>
      </c>
      <c r="E42" s="8"/>
      <c r="F42" s="9"/>
      <c r="G42" s="5" t="s">
        <v>116</v>
      </c>
      <c r="H42" s="5"/>
      <c r="I42" s="5">
        <v>10</v>
      </c>
      <c r="J42" s="5">
        <v>10</v>
      </c>
      <c r="K42" s="5"/>
      <c r="L42" s="5"/>
      <c r="M42" s="5"/>
    </row>
    <row r="43" ht="32.4" hidden="1" spans="1:13">
      <c r="A43" s="1" t="s">
        <v>181</v>
      </c>
      <c r="B43" s="1" t="s">
        <v>68</v>
      </c>
      <c r="C43" s="3" t="s">
        <v>182</v>
      </c>
      <c r="D43" s="5" t="s">
        <v>183</v>
      </c>
      <c r="E43" s="5"/>
      <c r="F43" s="5"/>
      <c r="G43" s="5" t="s">
        <v>183</v>
      </c>
      <c r="H43" s="5"/>
      <c r="I43" s="5">
        <v>8</v>
      </c>
      <c r="J43" s="5">
        <v>8</v>
      </c>
      <c r="K43" s="5"/>
      <c r="L43" s="5"/>
      <c r="M43" s="5"/>
    </row>
    <row r="44" ht="21.6" hidden="1" spans="1:13">
      <c r="A44" s="1"/>
      <c r="B44" s="2" t="s">
        <v>70</v>
      </c>
      <c r="C44" s="3" t="s">
        <v>184</v>
      </c>
      <c r="D44" s="4" t="s">
        <v>185</v>
      </c>
      <c r="E44" s="4"/>
      <c r="F44" s="4"/>
      <c r="G44" s="5" t="s">
        <v>186</v>
      </c>
      <c r="H44" s="5"/>
      <c r="I44" s="5">
        <v>8</v>
      </c>
      <c r="J44" s="5">
        <v>8</v>
      </c>
      <c r="K44" s="5"/>
      <c r="L44" s="5"/>
      <c r="M44" s="5"/>
    </row>
    <row r="45" ht="21.6" hidden="1" spans="1:13">
      <c r="A45" s="1"/>
      <c r="B45" s="24"/>
      <c r="C45" s="3" t="s">
        <v>187</v>
      </c>
      <c r="D45" s="16" t="s">
        <v>188</v>
      </c>
      <c r="E45" s="29"/>
      <c r="F45" s="17"/>
      <c r="G45" s="16" t="s">
        <v>189</v>
      </c>
      <c r="H45" s="17"/>
      <c r="I45" s="5">
        <v>8</v>
      </c>
      <c r="J45" s="5">
        <v>8</v>
      </c>
      <c r="K45" s="16"/>
      <c r="L45" s="29"/>
      <c r="M45" s="17"/>
    </row>
    <row r="46" ht="32.4" hidden="1" spans="1:13">
      <c r="A46" s="1"/>
      <c r="B46" s="1" t="s">
        <v>76</v>
      </c>
      <c r="C46" s="3" t="s">
        <v>190</v>
      </c>
      <c r="D46" s="28" t="s">
        <v>191</v>
      </c>
      <c r="E46" s="5"/>
      <c r="F46" s="5"/>
      <c r="G46" s="28">
        <v>0.05</v>
      </c>
      <c r="H46" s="5"/>
      <c r="I46" s="5">
        <v>8</v>
      </c>
      <c r="J46" s="5">
        <v>8</v>
      </c>
      <c r="K46" s="5"/>
      <c r="L46" s="5"/>
      <c r="M46" s="5"/>
    </row>
    <row r="47" ht="43.2" hidden="1" spans="1:13">
      <c r="A47" s="1"/>
      <c r="B47" s="1" t="s">
        <v>124</v>
      </c>
      <c r="C47" s="3" t="s">
        <v>192</v>
      </c>
      <c r="D47" s="5" t="s">
        <v>193</v>
      </c>
      <c r="E47" s="5"/>
      <c r="F47" s="5"/>
      <c r="G47" s="5" t="s">
        <v>193</v>
      </c>
      <c r="H47" s="5"/>
      <c r="I47" s="5">
        <v>8</v>
      </c>
      <c r="J47" s="5">
        <v>6</v>
      </c>
      <c r="K47" s="5" t="s">
        <v>194</v>
      </c>
      <c r="L47" s="5"/>
      <c r="M47" s="5"/>
    </row>
    <row r="48" hidden="1"/>
    <row r="49" hidden="1"/>
    <row r="50" hidden="1"/>
    <row r="51" hidden="1"/>
    <row r="52" hidden="1" spans="1:14">
      <c r="A52" s="1" t="s">
        <v>26</v>
      </c>
      <c r="B52" s="1" t="s">
        <v>27</v>
      </c>
      <c r="C52" s="1" t="s">
        <v>28</v>
      </c>
      <c r="D52" s="1" t="s">
        <v>29</v>
      </c>
      <c r="E52" s="1"/>
      <c r="F52" s="1"/>
      <c r="G52" s="1" t="s">
        <v>30</v>
      </c>
      <c r="H52" s="1"/>
      <c r="I52" s="1" t="s">
        <v>12</v>
      </c>
      <c r="J52" s="1" t="s">
        <v>14</v>
      </c>
      <c r="K52" s="1" t="s">
        <v>31</v>
      </c>
      <c r="L52" s="1"/>
      <c r="M52" s="1"/>
      <c r="N52" t="s">
        <v>195</v>
      </c>
    </row>
    <row r="53" ht="43.2" hidden="1" spans="1:13">
      <c r="A53" s="1" t="s">
        <v>32</v>
      </c>
      <c r="B53" s="2" t="s">
        <v>33</v>
      </c>
      <c r="C53" s="3" t="s">
        <v>196</v>
      </c>
      <c r="D53" s="4">
        <v>1</v>
      </c>
      <c r="E53" s="4"/>
      <c r="F53" s="4"/>
      <c r="G53" s="5">
        <v>1</v>
      </c>
      <c r="H53" s="5"/>
      <c r="I53" s="5">
        <v>5</v>
      </c>
      <c r="J53" s="5">
        <v>5</v>
      </c>
      <c r="K53" s="5"/>
      <c r="L53" s="5"/>
      <c r="M53" s="5"/>
    </row>
    <row r="54" ht="21.6" hidden="1" spans="1:13">
      <c r="A54" s="1"/>
      <c r="B54" s="6"/>
      <c r="C54" s="3" t="s">
        <v>197</v>
      </c>
      <c r="D54" s="4" t="s">
        <v>198</v>
      </c>
      <c r="E54" s="4"/>
      <c r="F54" s="4"/>
      <c r="G54" s="5" t="s">
        <v>199</v>
      </c>
      <c r="H54" s="5"/>
      <c r="I54" s="5">
        <v>5</v>
      </c>
      <c r="J54" s="5">
        <v>5</v>
      </c>
      <c r="K54" s="5"/>
      <c r="L54" s="5"/>
      <c r="M54" s="5"/>
    </row>
    <row r="55" hidden="1" spans="1:13">
      <c r="A55" s="1"/>
      <c r="B55" s="24"/>
      <c r="C55" s="3" t="s">
        <v>200</v>
      </c>
      <c r="D55" s="4" t="s">
        <v>201</v>
      </c>
      <c r="E55" s="4"/>
      <c r="F55" s="4"/>
      <c r="G55" s="5" t="s">
        <v>202</v>
      </c>
      <c r="H55" s="5"/>
      <c r="I55" s="5">
        <v>5</v>
      </c>
      <c r="J55" s="5">
        <v>4</v>
      </c>
      <c r="K55" s="5" t="s">
        <v>203</v>
      </c>
      <c r="L55" s="5"/>
      <c r="M55" s="5"/>
    </row>
    <row r="56" ht="21.6" hidden="1" spans="1:13">
      <c r="A56" s="1"/>
      <c r="B56" s="2" t="s">
        <v>53</v>
      </c>
      <c r="C56" s="3" t="s">
        <v>204</v>
      </c>
      <c r="D56" s="4" t="s">
        <v>205</v>
      </c>
      <c r="E56" s="4"/>
      <c r="F56" s="4"/>
      <c r="G56" s="5" t="s">
        <v>206</v>
      </c>
      <c r="H56" s="5"/>
      <c r="I56" s="5">
        <v>5</v>
      </c>
      <c r="J56" s="5">
        <v>5</v>
      </c>
      <c r="K56" s="32"/>
      <c r="L56" s="32"/>
      <c r="M56" s="32"/>
    </row>
    <row r="57" hidden="1" spans="1:13">
      <c r="A57" s="1"/>
      <c r="B57" s="6"/>
      <c r="C57" s="3" t="s">
        <v>207</v>
      </c>
      <c r="D57" s="4" t="s">
        <v>208</v>
      </c>
      <c r="E57" s="4"/>
      <c r="F57" s="4"/>
      <c r="G57" s="5" t="s">
        <v>208</v>
      </c>
      <c r="H57" s="5"/>
      <c r="I57" s="5">
        <v>5</v>
      </c>
      <c r="J57" s="5">
        <v>5</v>
      </c>
      <c r="K57" s="5"/>
      <c r="L57" s="5"/>
      <c r="M57" s="5"/>
    </row>
    <row r="58" hidden="1" spans="1:13">
      <c r="A58" s="1"/>
      <c r="B58" s="24"/>
      <c r="C58" s="3" t="s">
        <v>209</v>
      </c>
      <c r="D58" s="7" t="s">
        <v>210</v>
      </c>
      <c r="E58" s="8"/>
      <c r="F58" s="9"/>
      <c r="G58" s="5" t="s">
        <v>210</v>
      </c>
      <c r="H58" s="5"/>
      <c r="I58" s="5">
        <v>5</v>
      </c>
      <c r="J58" s="5">
        <v>5</v>
      </c>
      <c r="K58" s="5"/>
      <c r="L58" s="5"/>
      <c r="M58" s="5"/>
    </row>
    <row r="59" ht="21.6" hidden="1" spans="1:13">
      <c r="A59" s="1"/>
      <c r="B59" s="2" t="s">
        <v>61</v>
      </c>
      <c r="C59" s="3" t="s">
        <v>211</v>
      </c>
      <c r="D59" s="13">
        <v>45383</v>
      </c>
      <c r="E59" s="4"/>
      <c r="F59" s="4"/>
      <c r="G59" s="14">
        <v>45352</v>
      </c>
      <c r="H59" s="5"/>
      <c r="I59" s="5">
        <v>4</v>
      </c>
      <c r="J59" s="5">
        <v>4</v>
      </c>
      <c r="K59" s="5"/>
      <c r="L59" s="5"/>
      <c r="M59" s="5"/>
    </row>
    <row r="60" ht="32.4" hidden="1" spans="1:13">
      <c r="A60" s="1"/>
      <c r="B60" s="6"/>
      <c r="C60" s="3" t="s">
        <v>212</v>
      </c>
      <c r="D60" s="13">
        <v>45536</v>
      </c>
      <c r="E60" s="4"/>
      <c r="F60" s="4"/>
      <c r="G60" s="14">
        <v>45505</v>
      </c>
      <c r="H60" s="5"/>
      <c r="I60" s="5">
        <v>3</v>
      </c>
      <c r="J60" s="5">
        <v>3</v>
      </c>
      <c r="K60" s="5"/>
      <c r="L60" s="5"/>
      <c r="M60" s="5"/>
    </row>
    <row r="61" ht="21.6" hidden="1" spans="1:13">
      <c r="A61" s="1"/>
      <c r="B61" s="24"/>
      <c r="C61" s="3" t="s">
        <v>213</v>
      </c>
      <c r="D61" s="13">
        <v>45627</v>
      </c>
      <c r="E61" s="4"/>
      <c r="F61" s="4"/>
      <c r="G61" s="13">
        <v>45597</v>
      </c>
      <c r="H61" s="4"/>
      <c r="I61" s="5">
        <v>3</v>
      </c>
      <c r="J61" s="5">
        <v>3</v>
      </c>
      <c r="K61" s="5"/>
      <c r="L61" s="5"/>
      <c r="M61" s="5"/>
    </row>
    <row r="62" ht="21.6" hidden="1" spans="1:13">
      <c r="A62" s="1"/>
      <c r="B62" s="1" t="s">
        <v>63</v>
      </c>
      <c r="C62" s="3" t="s">
        <v>214</v>
      </c>
      <c r="D62" s="7" t="s">
        <v>215</v>
      </c>
      <c r="E62" s="8"/>
      <c r="F62" s="9"/>
      <c r="G62" s="5" t="s">
        <v>216</v>
      </c>
      <c r="H62" s="5"/>
      <c r="I62" s="5">
        <v>10</v>
      </c>
      <c r="J62" s="5">
        <v>10</v>
      </c>
      <c r="K62" s="5"/>
      <c r="L62" s="5"/>
      <c r="M62" s="5"/>
    </row>
    <row r="63" ht="21.6" hidden="1" spans="1:13">
      <c r="A63" s="1" t="s">
        <v>67</v>
      </c>
      <c r="B63" s="1" t="s">
        <v>68</v>
      </c>
      <c r="C63" s="3" t="s">
        <v>217</v>
      </c>
      <c r="D63" s="16" t="s">
        <v>218</v>
      </c>
      <c r="E63" s="29"/>
      <c r="F63" s="17"/>
      <c r="G63" s="30">
        <v>0.2</v>
      </c>
      <c r="H63" s="31"/>
      <c r="I63" s="5">
        <v>8</v>
      </c>
      <c r="J63" s="5">
        <v>6</v>
      </c>
      <c r="K63" s="5" t="s">
        <v>219</v>
      </c>
      <c r="L63" s="5"/>
      <c r="M63" s="5"/>
    </row>
    <row r="64" ht="32.4" hidden="1" spans="1:13">
      <c r="A64" s="1"/>
      <c r="B64" s="1" t="s">
        <v>70</v>
      </c>
      <c r="C64" s="3" t="s">
        <v>220</v>
      </c>
      <c r="D64" s="7" t="s">
        <v>221</v>
      </c>
      <c r="E64" s="8"/>
      <c r="F64" s="9"/>
      <c r="G64" s="16" t="s">
        <v>222</v>
      </c>
      <c r="H64" s="17"/>
      <c r="I64" s="5">
        <v>8</v>
      </c>
      <c r="J64" s="5">
        <v>7.5</v>
      </c>
      <c r="K64" s="5"/>
      <c r="L64" s="5"/>
      <c r="M64" s="5"/>
    </row>
    <row r="65" ht="21.6" hidden="1" spans="1:13">
      <c r="A65" s="1"/>
      <c r="B65" s="1" t="s">
        <v>76</v>
      </c>
      <c r="C65" s="35" t="s">
        <v>223</v>
      </c>
      <c r="D65" s="16" t="s">
        <v>224</v>
      </c>
      <c r="E65" s="29"/>
      <c r="F65" s="17"/>
      <c r="G65" s="16" t="s">
        <v>225</v>
      </c>
      <c r="H65" s="17"/>
      <c r="I65" s="5">
        <v>8</v>
      </c>
      <c r="J65" s="5">
        <v>8</v>
      </c>
      <c r="K65" s="5"/>
      <c r="L65" s="5"/>
      <c r="M65" s="5"/>
    </row>
    <row r="66" ht="21.6" hidden="1" spans="1:13">
      <c r="A66" s="1"/>
      <c r="B66" s="1" t="s">
        <v>124</v>
      </c>
      <c r="C66" s="3" t="s">
        <v>226</v>
      </c>
      <c r="D66" s="16" t="s">
        <v>227</v>
      </c>
      <c r="E66" s="29"/>
      <c r="F66" s="17"/>
      <c r="G66" s="16" t="s">
        <v>228</v>
      </c>
      <c r="H66" s="17"/>
      <c r="I66" s="5">
        <v>6</v>
      </c>
      <c r="J66" s="5">
        <v>5.5</v>
      </c>
      <c r="K66" s="5"/>
      <c r="L66" s="5"/>
      <c r="M66" s="5"/>
    </row>
    <row r="67" hidden="1" spans="1:13">
      <c r="A67" s="2" t="s">
        <v>79</v>
      </c>
      <c r="B67" s="1" t="s">
        <v>80</v>
      </c>
      <c r="C67" s="36" t="s">
        <v>229</v>
      </c>
      <c r="D67" s="37" t="s">
        <v>221</v>
      </c>
      <c r="E67" s="38"/>
      <c r="F67" s="39"/>
      <c r="G67" s="40" t="s">
        <v>230</v>
      </c>
      <c r="H67" s="41"/>
      <c r="I67" s="62">
        <v>10</v>
      </c>
      <c r="J67" s="62">
        <v>9</v>
      </c>
      <c r="K67" s="5" t="s">
        <v>231</v>
      </c>
      <c r="L67" s="5"/>
      <c r="M67" s="5"/>
    </row>
    <row r="68" hidden="1" spans="1:13">
      <c r="A68" s="24"/>
      <c r="B68" s="1"/>
      <c r="C68" s="42"/>
      <c r="D68" s="43"/>
      <c r="E68" s="44"/>
      <c r="F68" s="45"/>
      <c r="G68" s="46"/>
      <c r="H68" s="47"/>
      <c r="I68" s="63"/>
      <c r="J68" s="63"/>
      <c r="K68" s="5"/>
      <c r="L68" s="5"/>
      <c r="M68" s="5"/>
    </row>
    <row r="69" hidden="1"/>
    <row r="70" hidden="1"/>
    <row r="71" hidden="1"/>
    <row r="72" hidden="1"/>
    <row r="73" hidden="1" spans="1:14">
      <c r="A73" s="1" t="s">
        <v>26</v>
      </c>
      <c r="B73" s="1" t="s">
        <v>27</v>
      </c>
      <c r="C73" s="1" t="s">
        <v>28</v>
      </c>
      <c r="D73" s="1" t="s">
        <v>29</v>
      </c>
      <c r="E73" s="1"/>
      <c r="F73" s="1"/>
      <c r="G73" s="1" t="s">
        <v>30</v>
      </c>
      <c r="H73" s="1"/>
      <c r="I73" s="1" t="s">
        <v>12</v>
      </c>
      <c r="J73" s="1" t="s">
        <v>14</v>
      </c>
      <c r="K73" s="1" t="s">
        <v>31</v>
      </c>
      <c r="L73" s="1"/>
      <c r="M73" s="1"/>
      <c r="N73" t="s">
        <v>232</v>
      </c>
    </row>
    <row r="74" ht="21.6" spans="1:13">
      <c r="A74" s="1"/>
      <c r="B74" s="48" t="s">
        <v>233</v>
      </c>
      <c r="C74" s="3" t="s">
        <v>234</v>
      </c>
      <c r="D74" s="4" t="s">
        <v>95</v>
      </c>
      <c r="E74" s="4"/>
      <c r="F74" s="4"/>
      <c r="G74" s="16" t="s">
        <v>235</v>
      </c>
      <c r="H74" s="17"/>
      <c r="I74" s="5">
        <v>5</v>
      </c>
      <c r="J74" s="5">
        <v>5</v>
      </c>
      <c r="K74" s="5"/>
      <c r="L74" s="5"/>
      <c r="M74" s="5"/>
    </row>
    <row r="75" ht="21.6" hidden="1" spans="1:13">
      <c r="A75" s="1"/>
      <c r="B75" s="48"/>
      <c r="C75" s="3" t="s">
        <v>236</v>
      </c>
      <c r="D75" s="7" t="s">
        <v>237</v>
      </c>
      <c r="E75" s="8"/>
      <c r="F75" s="9"/>
      <c r="G75" s="16" t="s">
        <v>238</v>
      </c>
      <c r="H75" s="17"/>
      <c r="I75" s="5">
        <v>3</v>
      </c>
      <c r="J75" s="5">
        <v>3</v>
      </c>
      <c r="K75" s="5"/>
      <c r="L75" s="5"/>
      <c r="M75" s="5"/>
    </row>
    <row r="76" ht="21.6" hidden="1" spans="1:13">
      <c r="A76" s="1"/>
      <c r="B76" s="48"/>
      <c r="C76" s="3" t="s">
        <v>239</v>
      </c>
      <c r="D76" s="7" t="s">
        <v>237</v>
      </c>
      <c r="E76" s="8"/>
      <c r="F76" s="9"/>
      <c r="G76" s="16" t="s">
        <v>240</v>
      </c>
      <c r="H76" s="17"/>
      <c r="I76" s="5">
        <v>3</v>
      </c>
      <c r="J76" s="5">
        <v>3</v>
      </c>
      <c r="K76" s="16"/>
      <c r="L76" s="29"/>
      <c r="M76" s="17"/>
    </row>
    <row r="77" ht="32.4" hidden="1" spans="1:13">
      <c r="A77" s="1"/>
      <c r="B77" s="48"/>
      <c r="C77" s="3" t="s">
        <v>241</v>
      </c>
      <c r="D77" s="7" t="s">
        <v>237</v>
      </c>
      <c r="E77" s="8"/>
      <c r="F77" s="9"/>
      <c r="G77" s="16" t="s">
        <v>240</v>
      </c>
      <c r="H77" s="17"/>
      <c r="I77" s="5">
        <v>3</v>
      </c>
      <c r="J77" s="5">
        <v>3</v>
      </c>
      <c r="K77" s="16"/>
      <c r="L77" s="29"/>
      <c r="M77" s="17"/>
    </row>
    <row r="78" ht="21.6" hidden="1" spans="1:13">
      <c r="A78" s="1"/>
      <c r="B78" s="48"/>
      <c r="C78" s="3" t="s">
        <v>242</v>
      </c>
      <c r="D78" s="7" t="s">
        <v>243</v>
      </c>
      <c r="E78" s="8"/>
      <c r="F78" s="9"/>
      <c r="G78" s="16" t="s">
        <v>244</v>
      </c>
      <c r="H78" s="17"/>
      <c r="I78" s="5">
        <v>1</v>
      </c>
      <c r="J78" s="5">
        <v>1</v>
      </c>
      <c r="K78" s="16"/>
      <c r="L78" s="29"/>
      <c r="M78" s="17"/>
    </row>
    <row r="79" ht="21.6" hidden="1" spans="1:13">
      <c r="A79" s="1"/>
      <c r="B79" s="49" t="s">
        <v>53</v>
      </c>
      <c r="C79" s="3" t="s">
        <v>245</v>
      </c>
      <c r="D79" s="4" t="s">
        <v>246</v>
      </c>
      <c r="E79" s="4"/>
      <c r="F79" s="4"/>
      <c r="G79" s="5" t="s">
        <v>246</v>
      </c>
      <c r="H79" s="5"/>
      <c r="I79" s="5">
        <v>15</v>
      </c>
      <c r="J79" s="5">
        <v>12</v>
      </c>
      <c r="K79" s="5" t="s">
        <v>247</v>
      </c>
      <c r="L79" s="5"/>
      <c r="M79" s="5"/>
    </row>
    <row r="80" ht="21.6" hidden="1" spans="1:13">
      <c r="A80" s="1"/>
      <c r="B80" s="50" t="s">
        <v>61</v>
      </c>
      <c r="C80" s="3" t="s">
        <v>248</v>
      </c>
      <c r="D80" s="51" t="s">
        <v>249</v>
      </c>
      <c r="E80" s="52"/>
      <c r="F80" s="53"/>
      <c r="G80" s="51" t="s">
        <v>249</v>
      </c>
      <c r="H80" s="52"/>
      <c r="I80" s="62">
        <v>10</v>
      </c>
      <c r="J80" s="62">
        <v>10</v>
      </c>
      <c r="K80" s="37"/>
      <c r="L80" s="38"/>
      <c r="M80" s="39"/>
    </row>
    <row r="81" ht="24" hidden="1" spans="1:13">
      <c r="A81" s="1"/>
      <c r="B81" s="48" t="s">
        <v>250</v>
      </c>
      <c r="C81" s="3" t="s">
        <v>251</v>
      </c>
      <c r="D81" s="54" t="s">
        <v>252</v>
      </c>
      <c r="E81" s="55"/>
      <c r="F81" s="56"/>
      <c r="G81" s="5" t="s">
        <v>116</v>
      </c>
      <c r="H81" s="5"/>
      <c r="I81" s="5">
        <v>4</v>
      </c>
      <c r="J81" s="5">
        <v>4</v>
      </c>
      <c r="K81" s="16"/>
      <c r="L81" s="29"/>
      <c r="M81" s="17"/>
    </row>
    <row r="82" ht="21.6" hidden="1" spans="1:13">
      <c r="A82" s="1"/>
      <c r="B82" s="48"/>
      <c r="C82" s="3" t="s">
        <v>253</v>
      </c>
      <c r="D82" s="57" t="s">
        <v>254</v>
      </c>
      <c r="E82" s="58"/>
      <c r="F82" s="59"/>
      <c r="G82" s="57" t="s">
        <v>255</v>
      </c>
      <c r="H82" s="58"/>
      <c r="I82" s="63">
        <v>3</v>
      </c>
      <c r="J82" s="63">
        <v>3</v>
      </c>
      <c r="K82" s="16"/>
      <c r="L82" s="29"/>
      <c r="M82" s="17"/>
    </row>
    <row r="83" ht="21.6" hidden="1" spans="1:13">
      <c r="A83" s="1"/>
      <c r="B83" s="60"/>
      <c r="C83" s="3" t="s">
        <v>256</v>
      </c>
      <c r="D83" s="54" t="s">
        <v>257</v>
      </c>
      <c r="E83" s="55"/>
      <c r="F83" s="56"/>
      <c r="G83" s="5" t="s">
        <v>257</v>
      </c>
      <c r="H83" s="5"/>
      <c r="I83" s="5">
        <v>3</v>
      </c>
      <c r="J83" s="5">
        <v>2</v>
      </c>
      <c r="K83" s="5"/>
      <c r="L83" s="5"/>
      <c r="M83" s="5"/>
    </row>
    <row r="84" ht="21.6" hidden="1" spans="1:13">
      <c r="A84" s="1" t="s">
        <v>67</v>
      </c>
      <c r="B84" s="1" t="s">
        <v>258</v>
      </c>
      <c r="C84" s="3" t="s">
        <v>259</v>
      </c>
      <c r="D84" s="5" t="s">
        <v>260</v>
      </c>
      <c r="E84" s="5"/>
      <c r="F84" s="5"/>
      <c r="G84" s="5" t="s">
        <v>261</v>
      </c>
      <c r="H84" s="5"/>
      <c r="I84" s="5">
        <v>10</v>
      </c>
      <c r="J84" s="5">
        <v>9</v>
      </c>
      <c r="K84" s="5" t="s">
        <v>247</v>
      </c>
      <c r="L84" s="5"/>
      <c r="M84" s="5"/>
    </row>
    <row r="85" ht="21.6" hidden="1" spans="1:13">
      <c r="A85" s="1"/>
      <c r="B85" s="2" t="s">
        <v>262</v>
      </c>
      <c r="C85" s="3" t="s">
        <v>263</v>
      </c>
      <c r="D85" s="4" t="s">
        <v>246</v>
      </c>
      <c r="E85" s="4"/>
      <c r="F85" s="4"/>
      <c r="G85" s="61" t="s">
        <v>264</v>
      </c>
      <c r="H85" s="61"/>
      <c r="I85" s="5">
        <v>5</v>
      </c>
      <c r="J85" s="5">
        <v>5</v>
      </c>
      <c r="K85" s="5"/>
      <c r="L85" s="5"/>
      <c r="M85" s="5"/>
    </row>
    <row r="86" hidden="1" spans="1:13">
      <c r="A86" s="1"/>
      <c r="B86" s="24"/>
      <c r="C86" s="3" t="s">
        <v>265</v>
      </c>
      <c r="D86" s="7" t="s">
        <v>266</v>
      </c>
      <c r="E86" s="8"/>
      <c r="F86" s="9"/>
      <c r="G86" s="5" t="s">
        <v>267</v>
      </c>
      <c r="H86" s="5"/>
      <c r="I86" s="5">
        <v>5</v>
      </c>
      <c r="J86" s="5">
        <v>5</v>
      </c>
      <c r="K86" s="16"/>
      <c r="L86" s="29"/>
      <c r="M86" s="17"/>
    </row>
    <row r="87" ht="21.6" hidden="1" spans="1:13">
      <c r="A87" s="1"/>
      <c r="B87" s="1" t="s">
        <v>268</v>
      </c>
      <c r="C87" s="3" t="s">
        <v>269</v>
      </c>
      <c r="D87" s="5"/>
      <c r="E87" s="5"/>
      <c r="F87" s="5"/>
      <c r="G87" s="5"/>
      <c r="H87" s="5"/>
      <c r="I87" s="5"/>
      <c r="J87" s="5"/>
      <c r="K87" s="5"/>
      <c r="L87" s="5"/>
      <c r="M87" s="5"/>
    </row>
    <row r="88" ht="32.4" hidden="1" spans="1:13">
      <c r="A88" s="1"/>
      <c r="B88" s="1" t="s">
        <v>124</v>
      </c>
      <c r="C88" s="3" t="s">
        <v>270</v>
      </c>
      <c r="D88" s="5" t="s">
        <v>246</v>
      </c>
      <c r="E88" s="5"/>
      <c r="F88" s="5"/>
      <c r="G88" s="61" t="s">
        <v>271</v>
      </c>
      <c r="H88" s="61"/>
      <c r="I88" s="5">
        <v>10</v>
      </c>
      <c r="J88" s="5">
        <v>9</v>
      </c>
      <c r="K88" s="5" t="s">
        <v>272</v>
      </c>
      <c r="L88" s="5"/>
      <c r="M88" s="5"/>
    </row>
    <row r="89" hidden="1" spans="1:13">
      <c r="A89" s="2" t="s">
        <v>79</v>
      </c>
      <c r="B89" s="50" t="s">
        <v>80</v>
      </c>
      <c r="C89" s="3" t="s">
        <v>273</v>
      </c>
      <c r="D89" s="5" t="s">
        <v>274</v>
      </c>
      <c r="E89" s="5"/>
      <c r="F89" s="5"/>
      <c r="G89" s="61" t="s">
        <v>274</v>
      </c>
      <c r="H89" s="61"/>
      <c r="I89" s="5">
        <v>10</v>
      </c>
      <c r="J89" s="5">
        <v>8</v>
      </c>
      <c r="K89" s="5" t="s">
        <v>272</v>
      </c>
      <c r="L89" s="5"/>
      <c r="M89" s="5"/>
    </row>
    <row r="90" hidden="1" spans="1:13">
      <c r="A90" s="24"/>
      <c r="B90" s="50"/>
      <c r="C90" s="3"/>
      <c r="D90" s="5"/>
      <c r="E90" s="5"/>
      <c r="F90" s="5"/>
      <c r="G90" s="61"/>
      <c r="H90" s="61"/>
      <c r="I90" s="5"/>
      <c r="J90" s="5"/>
      <c r="K90" s="5"/>
      <c r="L90" s="5"/>
      <c r="M90" s="5"/>
    </row>
  </sheetData>
  <autoFilter xmlns:etc="http://www.wps.cn/officeDocument/2017/etCustomData" ref="A1:M90" etc:filterBottomFollowUsedRange="0">
    <filterColumn colId="2">
      <customFilters>
        <customFilter operator="equal" val="筛选出主栽品种"/>
        <customFilter operator="equal" val="指标1：引进鲜食玉米品种"/>
      </customFilters>
    </filterColumn>
    <extLst/>
  </autoFilter>
  <mergeCells count="253">
    <mergeCell ref="D1:F1"/>
    <mergeCell ref="G1:H1"/>
    <mergeCell ref="K1:M1"/>
    <mergeCell ref="D2:F2"/>
    <mergeCell ref="G2:H2"/>
    <mergeCell ref="K2:M2"/>
    <mergeCell ref="D3:F3"/>
    <mergeCell ref="G3:H3"/>
    <mergeCell ref="K3:M3"/>
    <mergeCell ref="D4:F4"/>
    <mergeCell ref="G4:H4"/>
    <mergeCell ref="K4:M4"/>
    <mergeCell ref="D5:F5"/>
    <mergeCell ref="G5:H5"/>
    <mergeCell ref="K5:M5"/>
    <mergeCell ref="D6:F6"/>
    <mergeCell ref="G6:H6"/>
    <mergeCell ref="K6:M6"/>
    <mergeCell ref="D7:F7"/>
    <mergeCell ref="G7:H7"/>
    <mergeCell ref="K7:M7"/>
    <mergeCell ref="D8:F8"/>
    <mergeCell ref="G8:H8"/>
    <mergeCell ref="K8:M8"/>
    <mergeCell ref="D9:F9"/>
    <mergeCell ref="G9:H9"/>
    <mergeCell ref="K9:M9"/>
    <mergeCell ref="D10:F10"/>
    <mergeCell ref="G10:H10"/>
    <mergeCell ref="K10:M10"/>
    <mergeCell ref="D11:F11"/>
    <mergeCell ref="G11:H11"/>
    <mergeCell ref="K11:M11"/>
    <mergeCell ref="D12:F12"/>
    <mergeCell ref="G12:H12"/>
    <mergeCell ref="K12:M12"/>
    <mergeCell ref="D13:F13"/>
    <mergeCell ref="G13:H13"/>
    <mergeCell ref="K13:M13"/>
    <mergeCell ref="D17:F17"/>
    <mergeCell ref="G17:H17"/>
    <mergeCell ref="K17:M17"/>
    <mergeCell ref="D18:F18"/>
    <mergeCell ref="G18:H18"/>
    <mergeCell ref="K18:M18"/>
    <mergeCell ref="D19:F19"/>
    <mergeCell ref="G19:H19"/>
    <mergeCell ref="K19:M19"/>
    <mergeCell ref="D20:F20"/>
    <mergeCell ref="G20:H20"/>
    <mergeCell ref="K20:M20"/>
    <mergeCell ref="D21:F21"/>
    <mergeCell ref="G21:H21"/>
    <mergeCell ref="K21:M21"/>
    <mergeCell ref="D22:F22"/>
    <mergeCell ref="G22:H22"/>
    <mergeCell ref="K22:M22"/>
    <mergeCell ref="D23:F23"/>
    <mergeCell ref="G23:H23"/>
    <mergeCell ref="K23:M23"/>
    <mergeCell ref="D24:F24"/>
    <mergeCell ref="G24:H24"/>
    <mergeCell ref="K24:M24"/>
    <mergeCell ref="D25:F25"/>
    <mergeCell ref="G25:H25"/>
    <mergeCell ref="K25:M25"/>
    <mergeCell ref="D26:F26"/>
    <mergeCell ref="G26:H26"/>
    <mergeCell ref="K26:M26"/>
    <mergeCell ref="D27:F27"/>
    <mergeCell ref="G27:H27"/>
    <mergeCell ref="K27:M27"/>
    <mergeCell ref="D28:F28"/>
    <mergeCell ref="G28:H28"/>
    <mergeCell ref="K28:M28"/>
    <mergeCell ref="D29:F29"/>
    <mergeCell ref="G29:H29"/>
    <mergeCell ref="K29:M29"/>
    <mergeCell ref="D30:F30"/>
    <mergeCell ref="G30:H30"/>
    <mergeCell ref="K30:M30"/>
    <mergeCell ref="D37:F37"/>
    <mergeCell ref="G37:H37"/>
    <mergeCell ref="K37:M37"/>
    <mergeCell ref="D38:F38"/>
    <mergeCell ref="G38:H38"/>
    <mergeCell ref="K38:M38"/>
    <mergeCell ref="D39:F39"/>
    <mergeCell ref="G39:H39"/>
    <mergeCell ref="K39:M39"/>
    <mergeCell ref="D40:F40"/>
    <mergeCell ref="G40:H40"/>
    <mergeCell ref="K40:M40"/>
    <mergeCell ref="D41:F41"/>
    <mergeCell ref="G41:H41"/>
    <mergeCell ref="K41:M41"/>
    <mergeCell ref="D42:F42"/>
    <mergeCell ref="G42:H42"/>
    <mergeCell ref="K42:M42"/>
    <mergeCell ref="D43:F43"/>
    <mergeCell ref="G43:H43"/>
    <mergeCell ref="K43:M43"/>
    <mergeCell ref="D44:F44"/>
    <mergeCell ref="G44:H44"/>
    <mergeCell ref="K44:M44"/>
    <mergeCell ref="D45:F45"/>
    <mergeCell ref="G45:H45"/>
    <mergeCell ref="K45:M45"/>
    <mergeCell ref="D46:F46"/>
    <mergeCell ref="G46:H46"/>
    <mergeCell ref="K46:M46"/>
    <mergeCell ref="D47:F47"/>
    <mergeCell ref="G47:H47"/>
    <mergeCell ref="K47:M47"/>
    <mergeCell ref="D52:F52"/>
    <mergeCell ref="G52:H52"/>
    <mergeCell ref="K52:M52"/>
    <mergeCell ref="D53:F53"/>
    <mergeCell ref="G53:H53"/>
    <mergeCell ref="K53:M53"/>
    <mergeCell ref="D54:F54"/>
    <mergeCell ref="G54:H54"/>
    <mergeCell ref="K54:M54"/>
    <mergeCell ref="D55:F55"/>
    <mergeCell ref="G55:H55"/>
    <mergeCell ref="K55:M55"/>
    <mergeCell ref="D56:F56"/>
    <mergeCell ref="G56:H56"/>
    <mergeCell ref="K56:M56"/>
    <mergeCell ref="D57:F57"/>
    <mergeCell ref="G57:H57"/>
    <mergeCell ref="K57:M57"/>
    <mergeCell ref="D58:F58"/>
    <mergeCell ref="G58:H58"/>
    <mergeCell ref="K58:M58"/>
    <mergeCell ref="D59:F59"/>
    <mergeCell ref="G59:H59"/>
    <mergeCell ref="K59:M59"/>
    <mergeCell ref="D60:F60"/>
    <mergeCell ref="G60:H60"/>
    <mergeCell ref="K60:M60"/>
    <mergeCell ref="D61:F61"/>
    <mergeCell ref="G61:H61"/>
    <mergeCell ref="K61:M61"/>
    <mergeCell ref="D62:F62"/>
    <mergeCell ref="G62:H62"/>
    <mergeCell ref="K62:M62"/>
    <mergeCell ref="D63:F63"/>
    <mergeCell ref="G63:H63"/>
    <mergeCell ref="K63:M63"/>
    <mergeCell ref="D64:F64"/>
    <mergeCell ref="G64:H64"/>
    <mergeCell ref="K64:M64"/>
    <mergeCell ref="D65:F65"/>
    <mergeCell ref="G65:H65"/>
    <mergeCell ref="K65:M65"/>
    <mergeCell ref="D66:F66"/>
    <mergeCell ref="G66:H66"/>
    <mergeCell ref="K66:M66"/>
    <mergeCell ref="D73:F73"/>
    <mergeCell ref="G73:H73"/>
    <mergeCell ref="K73:M73"/>
    <mergeCell ref="D74:F74"/>
    <mergeCell ref="G74:H74"/>
    <mergeCell ref="K74:M74"/>
    <mergeCell ref="D75:F75"/>
    <mergeCell ref="G75:H75"/>
    <mergeCell ref="K75:M75"/>
    <mergeCell ref="D76:F76"/>
    <mergeCell ref="G76:H76"/>
    <mergeCell ref="K76:M76"/>
    <mergeCell ref="D77:F77"/>
    <mergeCell ref="G77:H77"/>
    <mergeCell ref="K77:M77"/>
    <mergeCell ref="D78:F78"/>
    <mergeCell ref="G78:H78"/>
    <mergeCell ref="K78:M78"/>
    <mergeCell ref="D79:F79"/>
    <mergeCell ref="G79:H79"/>
    <mergeCell ref="K79:M79"/>
    <mergeCell ref="D80:F80"/>
    <mergeCell ref="G80:H80"/>
    <mergeCell ref="K80:M80"/>
    <mergeCell ref="D81:F81"/>
    <mergeCell ref="G81:H81"/>
    <mergeCell ref="K81:M81"/>
    <mergeCell ref="D82:F82"/>
    <mergeCell ref="G82:H82"/>
    <mergeCell ref="K82:M82"/>
    <mergeCell ref="D83:F83"/>
    <mergeCell ref="G83:H83"/>
    <mergeCell ref="K83:M83"/>
    <mergeCell ref="D84:F84"/>
    <mergeCell ref="G84:H84"/>
    <mergeCell ref="K84:M84"/>
    <mergeCell ref="D85:F85"/>
    <mergeCell ref="G85:H85"/>
    <mergeCell ref="K85:M85"/>
    <mergeCell ref="D86:F86"/>
    <mergeCell ref="G86:H86"/>
    <mergeCell ref="K86:M86"/>
    <mergeCell ref="D87:F87"/>
    <mergeCell ref="G87:H87"/>
    <mergeCell ref="K87:M87"/>
    <mergeCell ref="D88:F88"/>
    <mergeCell ref="G88:H88"/>
    <mergeCell ref="K88:M88"/>
    <mergeCell ref="A2:A10"/>
    <mergeCell ref="A11:A13"/>
    <mergeCell ref="A18:A26"/>
    <mergeCell ref="A27:A30"/>
    <mergeCell ref="A31:A32"/>
    <mergeCell ref="A38:A42"/>
    <mergeCell ref="A43:A47"/>
    <mergeCell ref="A53:A62"/>
    <mergeCell ref="A63:A66"/>
    <mergeCell ref="A67:A68"/>
    <mergeCell ref="A74:A83"/>
    <mergeCell ref="A84:A88"/>
    <mergeCell ref="A89:A90"/>
    <mergeCell ref="B2:B6"/>
    <mergeCell ref="B8:B9"/>
    <mergeCell ref="B18:B21"/>
    <mergeCell ref="B22:B24"/>
    <mergeCell ref="B31:B32"/>
    <mergeCell ref="B38:B39"/>
    <mergeCell ref="B44:B45"/>
    <mergeCell ref="B53:B55"/>
    <mergeCell ref="B56:B58"/>
    <mergeCell ref="B59:B61"/>
    <mergeCell ref="B67:B68"/>
    <mergeCell ref="B74:B78"/>
    <mergeCell ref="B81:B83"/>
    <mergeCell ref="B85:B86"/>
    <mergeCell ref="B89:B90"/>
    <mergeCell ref="C31:C32"/>
    <mergeCell ref="C67:C68"/>
    <mergeCell ref="C89:C90"/>
    <mergeCell ref="I31:I32"/>
    <mergeCell ref="I67:I68"/>
    <mergeCell ref="I89:I90"/>
    <mergeCell ref="J31:J32"/>
    <mergeCell ref="J67:J68"/>
    <mergeCell ref="J89:J90"/>
    <mergeCell ref="K31:M32"/>
    <mergeCell ref="D67:F68"/>
    <mergeCell ref="G67:H68"/>
    <mergeCell ref="K67:M68"/>
    <mergeCell ref="D89:F90"/>
    <mergeCell ref="G89:H90"/>
    <mergeCell ref="K89:M90"/>
    <mergeCell ref="D31:F32"/>
    <mergeCell ref="G31:H32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Vivi</cp:lastModifiedBy>
  <dcterms:created xsi:type="dcterms:W3CDTF">2015-06-05T18:19:00Z</dcterms:created>
  <dcterms:modified xsi:type="dcterms:W3CDTF">2025-08-27T07:00:58Z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