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3-北京市农林科学院2024年度项目支出绩效自评表\"/>
    </mc:Choice>
  </mc:AlternateContent>
  <bookViews>
    <workbookView xWindow="0" yWindow="0" windowWidth="19200" windowHeight="8076"/>
  </bookViews>
  <sheets>
    <sheet name="附件2-项目支出绩效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M7" i="1"/>
  <c r="N7" i="1" s="1"/>
  <c r="K28" i="1" s="1"/>
</calcChain>
</file>

<file path=xl/sharedStrings.xml><?xml version="1.0" encoding="utf-8"?>
<sst xmlns="http://schemas.openxmlformats.org/spreadsheetml/2006/main" count="99" uniqueCount="81">
  <si>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</si>
  <si>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</si>
  <si>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</si>
  <si>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</si>
  <si>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玉米生物育种技术研发与应用平台建设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</si>
  <si>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</si>
  <si>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</si>
  <si>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</si>
  <si>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</si>
  <si>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</si>
  <si>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</si>
  <si>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</si>
  <si>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</si>
  <si>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</si>
  <si>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</si>
  <si>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</si>
  <si>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</si>
  <si>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</si>
  <si>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</si>
  <si>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</si>
  <si>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</si>
  <si>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</si>
  <si>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</si>
  <si>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</si>
  <si>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</si>
  <si>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</si>
  <si>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</si>
  <si>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</si>
  <si>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</si>
  <si>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</si>
  <si>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</si>
  <si>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</si>
  <si>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购置仪器设备</t>
  </si>
  <si>
    <t>=28台/套</t>
  </si>
  <si>
    <r>
      <rPr>
        <sz val="9"/>
        <color rgb="FF000000"/>
        <rFont val="宋体"/>
        <charset val="134"/>
      </rPr>
      <t>采集D</t>
    </r>
    <r>
      <rPr>
        <sz val="9"/>
        <color rgb="FF000000"/>
        <rFont val="宋体"/>
        <charset val="134"/>
      </rPr>
      <t>NA指纹图谱</t>
    </r>
  </si>
  <si>
    <t>=500份以上</t>
  </si>
  <si>
    <t>=2918份</t>
  </si>
  <si>
    <t>申请软件著作权</t>
  </si>
  <si>
    <t>=1-2项</t>
  </si>
  <si>
    <t>=3项</t>
  </si>
  <si>
    <t>发表中文核心文章</t>
  </si>
  <si>
    <t>=2篇</t>
  </si>
  <si>
    <t>质量指标
（15分）</t>
  </si>
  <si>
    <t>平台建设</t>
  </si>
  <si>
    <t>28套设备采购与安装</t>
  </si>
  <si>
    <r>
      <rPr>
        <sz val="9"/>
        <color rgb="FF000000"/>
        <rFont val="宋体"/>
        <charset val="134"/>
      </rPr>
      <t>D</t>
    </r>
    <r>
      <rPr>
        <sz val="9"/>
        <color rgb="FF000000"/>
        <rFont val="宋体"/>
        <charset val="134"/>
      </rPr>
      <t>NA指纹图谱采集</t>
    </r>
  </si>
  <si>
    <r>
      <rPr>
        <sz val="9"/>
        <color rgb="FF000000"/>
        <rFont val="宋体"/>
        <charset val="134"/>
      </rPr>
      <t>高效采集5</t>
    </r>
    <r>
      <rPr>
        <sz val="9"/>
        <color rgb="FF000000"/>
        <rFont val="宋体"/>
        <charset val="134"/>
      </rPr>
      <t>00份以上</t>
    </r>
  </si>
  <si>
    <t>2918份</t>
  </si>
  <si>
    <t>2篇</t>
  </si>
  <si>
    <t>时效指标
（10分）</t>
  </si>
  <si>
    <t>年度计划</t>
  </si>
  <si>
    <t>2024年12月底前完成年度研究计划</t>
  </si>
  <si>
    <t>2024年11月底前完成年度研究计划</t>
  </si>
  <si>
    <t>成本指标（10分）</t>
  </si>
  <si>
    <t>年度经费</t>
  </si>
  <si>
    <t>2024年度课题实际支出401.7785万元，公共产品和服务与社会平均成本相比持平或略低</t>
  </si>
  <si>
    <t>401.7785万元</t>
  </si>
  <si>
    <t>效益指标
（30分）</t>
  </si>
  <si>
    <t>社会效益指标(10分)</t>
  </si>
  <si>
    <t>培养研究生</t>
  </si>
  <si>
    <t>≥1人</t>
  </si>
  <si>
    <t>培养硕士研究生1人</t>
  </si>
  <si>
    <t>人才培养</t>
  </si>
  <si>
    <t>晋升副研究员1人</t>
  </si>
  <si>
    <t>可持续影响指标（10分）</t>
  </si>
  <si>
    <t>学科影响力，生物育种技术竞争力</t>
  </si>
  <si>
    <t>提升学科影响力，生物育种技术竞争力（20%）</t>
  </si>
  <si>
    <t>18%</t>
  </si>
  <si>
    <t>满意度指标
（10分）</t>
  </si>
  <si>
    <t>服务对象满意度指标（10分）</t>
  </si>
  <si>
    <t>平台使用者满意度</t>
  </si>
  <si>
    <t>满意（100%）</t>
  </si>
  <si>
    <t>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</si>
  <si>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</si>
  <si>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</si>
  <si>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 xml:space="preserve">
1）完成玉米生物育种技术研发与应用平台建设。
2）完成材料DNA指纹图谱采集500份以上；
3）申请育种相关软件著作权1-2项； 
4）发表中文核心文章2篇。</t>
    <phoneticPr fontId="12" type="noConversion"/>
  </si>
  <si>
    <t xml:space="preserve">
1） 完成玉米生物育种技术研发与应用平台建设，购置28 台/套设备；
2） 完成材料DNA指纹图谱采集2918份； 
3） 申请育种相关软件著作权3项；
4） 发表中文核心文章2篇。</t>
    <phoneticPr fontId="12" type="noConversion"/>
  </si>
  <si>
    <t>完成设备采购与安装</t>
    <phoneticPr fontId="12" type="noConversion"/>
  </si>
  <si>
    <t>实际完成值超出年度指标值较多，加强指标值设置管理</t>
    <phoneticPr fontId="12" type="noConversion"/>
  </si>
  <si>
    <t>应用平台学科影响力竞争力增强，拟进一步提升</t>
    <phoneticPr fontId="12" type="noConversion"/>
  </si>
  <si>
    <t>加强培训，提高满意度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</si>
</sst>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等线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topLeftCell="A13" zoomScale="110" zoomScaleNormal="110" workbookViewId="0">
      <selection activeCell="Q21" sqref="Q21"/>
    </sheetView>
  </sheetViews>
  <sheetFormatPr defaultColWidth="9" defaultRowHeight="13.8" x14ac:dyDescent="0.25"/>
  <cols>
    <col min="3" max="3" width="11.44140625" customWidth="1"/>
    <col min="4" max="4" width="18.21875" customWidth="1"/>
    <col min="5" max="5" width="2.109375" customWidth="1"/>
    <col min="8" max="9" width="10.21875" customWidth="1"/>
  </cols>
  <sheetData>
    <row r="1" spans="1:14" ht="17.399999999999999" x14ac:dyDescent="0.25">
      <c r="A1" s="1" t="s">
        <v>0</v>
      </c>
    </row>
    <row r="2" spans="1:14" ht="20.399999999999999" customHeight="1" x14ac:dyDescent="0.2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14.4" x14ac:dyDescent="0.25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x14ac:dyDescent="0.25">
      <c r="A4" s="14" t="s">
        <v>3</v>
      </c>
      <c r="B4" s="14"/>
      <c r="C4" s="19" t="s">
        <v>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x14ac:dyDescent="0.25">
      <c r="A5" s="14" t="s">
        <v>5</v>
      </c>
      <c r="B5" s="14"/>
      <c r="C5" s="19" t="s">
        <v>6</v>
      </c>
      <c r="D5" s="19"/>
      <c r="E5" s="19"/>
      <c r="F5" s="19"/>
      <c r="G5" s="19"/>
      <c r="H5" s="2" t="s">
        <v>7</v>
      </c>
      <c r="I5" s="19" t="s">
        <v>6</v>
      </c>
      <c r="J5" s="19"/>
      <c r="K5" s="19"/>
      <c r="L5" s="19"/>
      <c r="M5" s="19"/>
      <c r="N5" s="19"/>
    </row>
    <row r="6" spans="1:14" ht="21.6" x14ac:dyDescent="0.25">
      <c r="A6" s="36" t="s">
        <v>8</v>
      </c>
      <c r="B6" s="37"/>
      <c r="C6" s="14"/>
      <c r="D6" s="14"/>
      <c r="E6" s="14"/>
      <c r="F6" s="2" t="s">
        <v>9</v>
      </c>
      <c r="G6" s="2" t="s">
        <v>10</v>
      </c>
      <c r="H6" s="2" t="s">
        <v>11</v>
      </c>
      <c r="I6" s="14" t="s">
        <v>12</v>
      </c>
      <c r="J6" s="14"/>
      <c r="K6" s="14"/>
      <c r="L6" s="14"/>
      <c r="M6" s="2" t="s">
        <v>13</v>
      </c>
      <c r="N6" s="2" t="s">
        <v>14</v>
      </c>
    </row>
    <row r="7" spans="1:14" x14ac:dyDescent="0.25">
      <c r="A7" s="38"/>
      <c r="B7" s="39"/>
      <c r="C7" s="42" t="s">
        <v>15</v>
      </c>
      <c r="D7" s="42"/>
      <c r="E7" s="42"/>
      <c r="F7" s="3">
        <v>401.77850000000001</v>
      </c>
      <c r="G7" s="3">
        <v>401.77850000000001</v>
      </c>
      <c r="H7" s="3">
        <v>401.55160000000001</v>
      </c>
      <c r="I7" s="14">
        <v>10</v>
      </c>
      <c r="J7" s="14"/>
      <c r="K7" s="14"/>
      <c r="L7" s="14"/>
      <c r="M7" s="9">
        <f>H7/G7</f>
        <v>0.99943526097090807</v>
      </c>
      <c r="N7" s="10">
        <f>M7*10</f>
        <v>9.9943526097090807</v>
      </c>
    </row>
    <row r="8" spans="1:14" x14ac:dyDescent="0.25">
      <c r="A8" s="38"/>
      <c r="B8" s="39"/>
      <c r="C8" s="14" t="s">
        <v>16</v>
      </c>
      <c r="D8" s="14"/>
      <c r="E8" s="14"/>
      <c r="F8" s="3">
        <v>401.77850000000001</v>
      </c>
      <c r="G8" s="3">
        <v>401.77850000000001</v>
      </c>
      <c r="H8" s="3">
        <v>401.55160000000001</v>
      </c>
      <c r="I8" s="19" t="s">
        <v>17</v>
      </c>
      <c r="J8" s="19"/>
      <c r="K8" s="19"/>
      <c r="L8" s="19"/>
      <c r="M8" s="3" t="s">
        <v>17</v>
      </c>
      <c r="N8" s="3" t="s">
        <v>17</v>
      </c>
    </row>
    <row r="9" spans="1:14" x14ac:dyDescent="0.25">
      <c r="A9" s="38"/>
      <c r="B9" s="39"/>
      <c r="C9" s="14" t="s">
        <v>18</v>
      </c>
      <c r="D9" s="14"/>
      <c r="E9" s="14"/>
      <c r="F9" s="3">
        <v>0</v>
      </c>
      <c r="G9" s="3">
        <v>0</v>
      </c>
      <c r="H9" s="3">
        <v>0</v>
      </c>
      <c r="I9" s="19" t="s">
        <v>17</v>
      </c>
      <c r="J9" s="19"/>
      <c r="K9" s="19"/>
      <c r="L9" s="19"/>
      <c r="M9" s="3" t="s">
        <v>17</v>
      </c>
      <c r="N9" s="3" t="s">
        <v>17</v>
      </c>
    </row>
    <row r="10" spans="1:14" x14ac:dyDescent="0.25">
      <c r="A10" s="40"/>
      <c r="B10" s="41"/>
      <c r="C10" s="14" t="s">
        <v>19</v>
      </c>
      <c r="D10" s="14"/>
      <c r="E10" s="14"/>
      <c r="F10" s="3">
        <v>0</v>
      </c>
      <c r="G10" s="3">
        <v>0</v>
      </c>
      <c r="H10" s="3">
        <v>0</v>
      </c>
      <c r="I10" s="19" t="s">
        <v>17</v>
      </c>
      <c r="J10" s="19"/>
      <c r="K10" s="19"/>
      <c r="L10" s="19"/>
      <c r="M10" s="3" t="s">
        <v>17</v>
      </c>
      <c r="N10" s="3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62.55" customHeight="1" x14ac:dyDescent="0.25">
      <c r="A12" s="14"/>
      <c r="B12" s="35" t="s">
        <v>75</v>
      </c>
      <c r="C12" s="35"/>
      <c r="D12" s="35"/>
      <c r="E12" s="35"/>
      <c r="F12" s="35"/>
      <c r="G12" s="35"/>
      <c r="H12" s="35" t="s">
        <v>76</v>
      </c>
      <c r="I12" s="35"/>
      <c r="J12" s="35"/>
      <c r="K12" s="35"/>
      <c r="L12" s="35"/>
      <c r="M12" s="35"/>
      <c r="N12" s="35"/>
    </row>
    <row r="13" spans="1:14" ht="19.05" customHeight="1" x14ac:dyDescent="0.25">
      <c r="A13" s="15" t="s">
        <v>23</v>
      </c>
      <c r="B13" s="2" t="s">
        <v>24</v>
      </c>
      <c r="C13" s="2" t="s">
        <v>25</v>
      </c>
      <c r="D13" s="2" t="s">
        <v>26</v>
      </c>
      <c r="E13" s="14" t="s">
        <v>27</v>
      </c>
      <c r="F13" s="14"/>
      <c r="G13" s="14"/>
      <c r="H13" s="14" t="s">
        <v>28</v>
      </c>
      <c r="I13" s="14"/>
      <c r="J13" s="2" t="s">
        <v>12</v>
      </c>
      <c r="K13" s="2" t="s">
        <v>14</v>
      </c>
      <c r="L13" s="14" t="s">
        <v>29</v>
      </c>
      <c r="M13" s="14"/>
      <c r="N13" s="14"/>
    </row>
    <row r="14" spans="1:14" x14ac:dyDescent="0.25">
      <c r="A14" s="16"/>
      <c r="B14" s="14" t="s">
        <v>30</v>
      </c>
      <c r="C14" s="15" t="s">
        <v>31</v>
      </c>
      <c r="D14" s="5" t="s">
        <v>32</v>
      </c>
      <c r="E14" s="29" t="s">
        <v>33</v>
      </c>
      <c r="F14" s="29"/>
      <c r="G14" s="29"/>
      <c r="H14" s="21" t="s">
        <v>33</v>
      </c>
      <c r="I14" s="21"/>
      <c r="J14" s="3">
        <v>5</v>
      </c>
      <c r="K14" s="3">
        <v>5</v>
      </c>
      <c r="L14" s="19"/>
      <c r="M14" s="19"/>
      <c r="N14" s="19"/>
    </row>
    <row r="15" spans="1:14" ht="28.8" customHeight="1" x14ac:dyDescent="0.25">
      <c r="A15" s="16"/>
      <c r="B15" s="14"/>
      <c r="C15" s="16"/>
      <c r="D15" s="5" t="s">
        <v>34</v>
      </c>
      <c r="E15" s="30" t="s">
        <v>35</v>
      </c>
      <c r="F15" s="31"/>
      <c r="G15" s="32"/>
      <c r="H15" s="33" t="s">
        <v>36</v>
      </c>
      <c r="I15" s="34"/>
      <c r="J15" s="3">
        <v>4</v>
      </c>
      <c r="K15" s="3">
        <v>2.8</v>
      </c>
      <c r="L15" s="45" t="s">
        <v>78</v>
      </c>
      <c r="M15" s="27"/>
      <c r="N15" s="28"/>
    </row>
    <row r="16" spans="1:14" x14ac:dyDescent="0.25">
      <c r="A16" s="16"/>
      <c r="B16" s="14"/>
      <c r="C16" s="16"/>
      <c r="D16" s="5" t="s">
        <v>37</v>
      </c>
      <c r="E16" s="29" t="s">
        <v>38</v>
      </c>
      <c r="F16" s="29"/>
      <c r="G16" s="29"/>
      <c r="H16" s="21" t="s">
        <v>39</v>
      </c>
      <c r="I16" s="21"/>
      <c r="J16" s="3">
        <v>3</v>
      </c>
      <c r="K16" s="3">
        <v>3</v>
      </c>
      <c r="L16" s="19"/>
      <c r="M16" s="19"/>
      <c r="N16" s="19"/>
    </row>
    <row r="17" spans="1:14" x14ac:dyDescent="0.25">
      <c r="A17" s="16"/>
      <c r="B17" s="14"/>
      <c r="C17" s="17"/>
      <c r="D17" s="5" t="s">
        <v>40</v>
      </c>
      <c r="E17" s="29" t="s">
        <v>41</v>
      </c>
      <c r="F17" s="29"/>
      <c r="G17" s="29"/>
      <c r="H17" s="21" t="s">
        <v>41</v>
      </c>
      <c r="I17" s="21"/>
      <c r="J17" s="3">
        <v>3</v>
      </c>
      <c r="K17" s="3">
        <v>3</v>
      </c>
      <c r="L17" s="19"/>
      <c r="M17" s="19"/>
      <c r="N17" s="19"/>
    </row>
    <row r="18" spans="1:14" ht="21.6" customHeight="1" x14ac:dyDescent="0.25">
      <c r="A18" s="16"/>
      <c r="B18" s="14"/>
      <c r="C18" s="15" t="s">
        <v>42</v>
      </c>
      <c r="D18" s="6" t="s">
        <v>43</v>
      </c>
      <c r="E18" s="30" t="s">
        <v>44</v>
      </c>
      <c r="F18" s="31"/>
      <c r="G18" s="32"/>
      <c r="H18" s="33" t="s">
        <v>77</v>
      </c>
      <c r="I18" s="34"/>
      <c r="J18" s="3">
        <v>5</v>
      </c>
      <c r="K18" s="3">
        <v>5</v>
      </c>
      <c r="L18" s="26"/>
      <c r="M18" s="27"/>
      <c r="N18" s="28"/>
    </row>
    <row r="19" spans="1:14" ht="30" customHeight="1" x14ac:dyDescent="0.25">
      <c r="A19" s="16"/>
      <c r="B19" s="14"/>
      <c r="C19" s="16"/>
      <c r="D19" s="5" t="s">
        <v>45</v>
      </c>
      <c r="E19" s="29" t="s">
        <v>46</v>
      </c>
      <c r="F19" s="29"/>
      <c r="G19" s="29"/>
      <c r="H19" s="21" t="s">
        <v>47</v>
      </c>
      <c r="I19" s="21"/>
      <c r="J19" s="3">
        <v>5</v>
      </c>
      <c r="K19" s="3">
        <v>3.5</v>
      </c>
      <c r="L19" s="45" t="s">
        <v>78</v>
      </c>
      <c r="M19" s="27"/>
      <c r="N19" s="28"/>
    </row>
    <row r="20" spans="1:14" ht="24" customHeight="1" x14ac:dyDescent="0.25">
      <c r="A20" s="16"/>
      <c r="B20" s="14"/>
      <c r="C20" s="17"/>
      <c r="D20" s="5" t="s">
        <v>40</v>
      </c>
      <c r="E20" s="30" t="s">
        <v>41</v>
      </c>
      <c r="F20" s="31"/>
      <c r="G20" s="32"/>
      <c r="H20" s="21" t="s">
        <v>48</v>
      </c>
      <c r="I20" s="21"/>
      <c r="J20" s="3">
        <v>5</v>
      </c>
      <c r="K20" s="3">
        <v>5</v>
      </c>
      <c r="L20" s="19"/>
      <c r="M20" s="19"/>
      <c r="N20" s="19"/>
    </row>
    <row r="21" spans="1:14" ht="28.5" customHeight="1" x14ac:dyDescent="0.25">
      <c r="A21" s="16"/>
      <c r="B21" s="14"/>
      <c r="C21" s="4" t="s">
        <v>49</v>
      </c>
      <c r="D21" s="6" t="s">
        <v>50</v>
      </c>
      <c r="E21" s="29" t="s">
        <v>51</v>
      </c>
      <c r="F21" s="29"/>
      <c r="G21" s="29"/>
      <c r="H21" s="21" t="s">
        <v>52</v>
      </c>
      <c r="I21" s="21"/>
      <c r="J21" s="3">
        <v>10</v>
      </c>
      <c r="K21" s="3">
        <v>10</v>
      </c>
      <c r="L21" s="19"/>
      <c r="M21" s="19"/>
      <c r="N21" s="19"/>
    </row>
    <row r="22" spans="1:14" ht="21.6" x14ac:dyDescent="0.25">
      <c r="A22" s="16"/>
      <c r="B22" s="14"/>
      <c r="C22" s="2" t="s">
        <v>53</v>
      </c>
      <c r="D22" s="5" t="s">
        <v>54</v>
      </c>
      <c r="E22" s="30" t="s">
        <v>55</v>
      </c>
      <c r="F22" s="31"/>
      <c r="G22" s="32"/>
      <c r="H22" s="21" t="s">
        <v>56</v>
      </c>
      <c r="I22" s="21"/>
      <c r="J22" s="3">
        <v>10</v>
      </c>
      <c r="K22" s="3">
        <v>10</v>
      </c>
      <c r="L22" s="19"/>
      <c r="M22" s="19"/>
      <c r="N22" s="19"/>
    </row>
    <row r="23" spans="1:14" ht="21.6" x14ac:dyDescent="0.25">
      <c r="A23" s="16"/>
      <c r="B23" s="14" t="s">
        <v>57</v>
      </c>
      <c r="C23" s="2" t="s">
        <v>58</v>
      </c>
      <c r="D23" s="7" t="s">
        <v>59</v>
      </c>
      <c r="E23" s="23" t="s">
        <v>60</v>
      </c>
      <c r="F23" s="23"/>
      <c r="G23" s="23"/>
      <c r="H23" s="24" t="s">
        <v>61</v>
      </c>
      <c r="I23" s="25"/>
      <c r="J23" s="3">
        <v>10</v>
      </c>
      <c r="K23" s="3">
        <v>10</v>
      </c>
      <c r="L23" s="19"/>
      <c r="M23" s="19"/>
      <c r="N23" s="19"/>
    </row>
    <row r="24" spans="1:14" ht="21.6" x14ac:dyDescent="0.25">
      <c r="A24" s="16"/>
      <c r="B24" s="14"/>
      <c r="C24" s="2" t="s">
        <v>58</v>
      </c>
      <c r="D24" s="7" t="s">
        <v>62</v>
      </c>
      <c r="E24" s="23" t="s">
        <v>60</v>
      </c>
      <c r="F24" s="23"/>
      <c r="G24" s="23"/>
      <c r="H24" s="24" t="s">
        <v>63</v>
      </c>
      <c r="I24" s="25"/>
      <c r="J24" s="3">
        <v>10</v>
      </c>
      <c r="K24" s="3">
        <v>10</v>
      </c>
      <c r="L24" s="26"/>
      <c r="M24" s="27"/>
      <c r="N24" s="28"/>
    </row>
    <row r="25" spans="1:14" ht="26.4" customHeight="1" x14ac:dyDescent="0.25">
      <c r="A25" s="16"/>
      <c r="B25" s="14"/>
      <c r="C25" s="2" t="s">
        <v>64</v>
      </c>
      <c r="D25" s="5" t="s">
        <v>65</v>
      </c>
      <c r="E25" s="21" t="s">
        <v>66</v>
      </c>
      <c r="F25" s="21"/>
      <c r="G25" s="21"/>
      <c r="H25" s="21" t="s">
        <v>67</v>
      </c>
      <c r="I25" s="21"/>
      <c r="J25" s="3">
        <v>10</v>
      </c>
      <c r="K25" s="3">
        <v>9</v>
      </c>
      <c r="L25" s="46" t="s">
        <v>79</v>
      </c>
      <c r="M25" s="19"/>
      <c r="N25" s="19"/>
    </row>
    <row r="26" spans="1:14" ht="25.95" customHeight="1" x14ac:dyDescent="0.25">
      <c r="A26" s="16"/>
      <c r="B26" s="15" t="s">
        <v>68</v>
      </c>
      <c r="C26" s="14" t="s">
        <v>69</v>
      </c>
      <c r="D26" s="18" t="s">
        <v>70</v>
      </c>
      <c r="E26" s="20" t="s">
        <v>71</v>
      </c>
      <c r="F26" s="21"/>
      <c r="G26" s="21"/>
      <c r="H26" s="21" t="s">
        <v>72</v>
      </c>
      <c r="I26" s="21"/>
      <c r="J26" s="19">
        <v>10</v>
      </c>
      <c r="K26" s="19">
        <v>8</v>
      </c>
      <c r="L26" s="46" t="s">
        <v>80</v>
      </c>
      <c r="M26" s="19"/>
      <c r="N26" s="19"/>
    </row>
    <row r="27" spans="1:14" ht="12.6" customHeight="1" x14ac:dyDescent="0.25">
      <c r="A27" s="17"/>
      <c r="B27" s="17"/>
      <c r="C27" s="14"/>
      <c r="D27" s="18"/>
      <c r="E27" s="21"/>
      <c r="F27" s="21"/>
      <c r="G27" s="21"/>
      <c r="H27" s="21"/>
      <c r="I27" s="21"/>
      <c r="J27" s="19"/>
      <c r="K27" s="19"/>
      <c r="L27" s="19"/>
      <c r="M27" s="19"/>
      <c r="N27" s="19"/>
    </row>
    <row r="28" spans="1:14" x14ac:dyDescent="0.25">
      <c r="A28" s="22" t="s">
        <v>73</v>
      </c>
      <c r="B28" s="22"/>
      <c r="C28" s="22"/>
      <c r="D28" s="22"/>
      <c r="E28" s="22"/>
      <c r="F28" s="22"/>
      <c r="G28" s="22"/>
      <c r="H28" s="22"/>
      <c r="I28" s="22"/>
      <c r="J28" s="11">
        <f>SUM(J14:J27)+I7</f>
        <v>100</v>
      </c>
      <c r="K28" s="12">
        <f>SUM(K14:K27)+N7</f>
        <v>94.29435260970908</v>
      </c>
      <c r="L28" s="19"/>
      <c r="M28" s="19"/>
      <c r="N28" s="19"/>
    </row>
    <row r="29" spans="1:1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ht="127.2" customHeight="1" x14ac:dyDescent="0.25">
      <c r="A30" s="13" t="s">
        <v>74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</sheetData>
  <mergeCells count="7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10:E10"/>
    <mergeCell ref="I10:L10"/>
    <mergeCell ref="B11:G11"/>
    <mergeCell ref="H11:N11"/>
    <mergeCell ref="B12:G12"/>
    <mergeCell ref="H12:N12"/>
    <mergeCell ref="A6:B10"/>
    <mergeCell ref="C7:E7"/>
    <mergeCell ref="I7:L7"/>
    <mergeCell ref="C8:E8"/>
    <mergeCell ref="I8:L8"/>
    <mergeCell ref="C9:E9"/>
    <mergeCell ref="I9:L9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H25:I25"/>
    <mergeCell ref="L25:N25"/>
    <mergeCell ref="A28:I28"/>
    <mergeCell ref="L28:N28"/>
    <mergeCell ref="E23:G23"/>
    <mergeCell ref="H23:I23"/>
    <mergeCell ref="L23:N23"/>
    <mergeCell ref="E24:G24"/>
    <mergeCell ref="H24:I24"/>
    <mergeCell ref="L24:N24"/>
    <mergeCell ref="A30:N30"/>
    <mergeCell ref="A11:A12"/>
    <mergeCell ref="A13:A27"/>
    <mergeCell ref="B14:B22"/>
    <mergeCell ref="B23:B25"/>
    <mergeCell ref="B26:B27"/>
    <mergeCell ref="C14:C17"/>
    <mergeCell ref="C18:C20"/>
    <mergeCell ref="C26:C27"/>
    <mergeCell ref="D26:D27"/>
    <mergeCell ref="J26:J27"/>
    <mergeCell ref="K26:K27"/>
    <mergeCell ref="E26:G27"/>
    <mergeCell ref="H26:I27"/>
    <mergeCell ref="L26:N27"/>
    <mergeCell ref="E25:G25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2" manualBreakCount="2">
    <brk id="25" max="16383" man="1"/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2015-06-05T18:19:00Z</dcterms:created>
  <dcterms:modified xsi:type="dcterms:W3CDTF">2025-08-27T04:13:14Z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02040F959F004A9094A5E030461962A9_13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