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28800" windowHeight="12252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M7" i="1"/>
  <c r="N7" i="1" s="1"/>
  <c r="K31" i="1" s="1"/>
</calcChain>
</file>

<file path=xl/sharedStrings.xml><?xml version="1.0" encoding="utf-8"?>
<sst xmlns="http://schemas.openxmlformats.org/spreadsheetml/2006/main" count="102" uniqueCount="86">
  <si>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</si>
  <si>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</si>
  <si>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</si>
  <si>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</si>
  <si>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创新团队（北京市设施蔬菜创新团队-叶类蔬菜育种岗位专家）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</si>
  <si>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</si>
  <si>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</si>
  <si>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</si>
  <si>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</si>
  <si>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</si>
  <si>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</si>
  <si>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</si>
  <si>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</si>
  <si>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</si>
  <si>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</si>
  <si>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</si>
  <si>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</si>
  <si>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</si>
  <si>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</si>
  <si>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</si>
  <si>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</si>
  <si>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</si>
  <si>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</si>
  <si>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1、建立重要病害（霜霉病、枯萎病、软腐病等）田间抗病性鉴定和评价技术1项。                                                                                                                                                              2、开发叶菜抗根肿病的实用分子标记2个。
3、引进并筛选适宜设施栽培的出丰产、优质、抗病、特色叶菜新品种2个（生菜1个、芹菜1个），选育适宜设施栽培的满足周年生产需要的优质、抗病、特色快菜、油菜新品种3个（快菜1个、油菜2个）。
4、完成4个试验站和基地快菜、油菜、生菜、芹菜品种的试验示范工作，在北京通州组织观摩会和新品种培训1次，京郊示范面积14亩，推广新品种及配套栽培技术,推广已育成新品种面积2.5万亩,培训农户500人次。
5、发表核心期刊论文1篇，获得新品种权1项，获得神农中华农业科技奖1等奖1项,提交科研年度进展总结报告1个。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</si>
  <si>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</si>
  <si>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</si>
  <si>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</si>
  <si>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</si>
  <si>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</si>
  <si>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</si>
  <si>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</si>
  <si>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</si>
  <si>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</si>
  <si>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新技术</t>
  </si>
  <si>
    <t>≥2项</t>
  </si>
  <si>
    <t>2项</t>
  </si>
  <si>
    <t>新组合或新品种</t>
  </si>
  <si>
    <t>≥4个</t>
  </si>
  <si>
    <t>4个</t>
  </si>
  <si>
    <t>试验点</t>
  </si>
  <si>
    <t>品比试验面积</t>
  </si>
  <si>
    <t>≥10亩</t>
  </si>
  <si>
    <t>14亩</t>
  </si>
  <si>
    <t>推广面积</t>
  </si>
  <si>
    <t>≥20000亩</t>
  </si>
  <si>
    <t>25000亩</t>
  </si>
  <si>
    <t>观摩会</t>
  </si>
  <si>
    <t>观摩会1次</t>
  </si>
  <si>
    <t>培训农户</t>
  </si>
  <si>
    <t>≥500人次</t>
  </si>
  <si>
    <t>500人次</t>
  </si>
  <si>
    <t>发表论文</t>
  </si>
  <si>
    <t>发表论文1篇</t>
  </si>
  <si>
    <t>品种权</t>
  </si>
  <si>
    <t>1项</t>
  </si>
  <si>
    <t>年度进展总结报告</t>
  </si>
  <si>
    <t>年度进展总结报告1个</t>
  </si>
  <si>
    <t>质量指标
（15分）</t>
  </si>
  <si>
    <t>新品种比对照改良幅度</t>
  </si>
  <si>
    <t>≥5%</t>
  </si>
  <si>
    <t>时效指标
（10分）</t>
  </si>
  <si>
    <t>项目执行期内完成度</t>
  </si>
  <si>
    <t>2024年度任务完成</t>
  </si>
  <si>
    <t>成本指标（10分）</t>
  </si>
  <si>
    <t>项目核定经费</t>
  </si>
  <si>
    <t>≤50万元</t>
  </si>
  <si>
    <t>50万元</t>
  </si>
  <si>
    <t>效益指标
（30分）</t>
  </si>
  <si>
    <t>经济效益指标</t>
  </si>
  <si>
    <t>新品种亩增收</t>
  </si>
  <si>
    <t>≥500元</t>
  </si>
  <si>
    <t>600元</t>
  </si>
  <si>
    <t>社会效益指标</t>
  </si>
  <si>
    <t>满意度指标
（10分）</t>
  </si>
  <si>
    <t>服务对象满意度指标</t>
  </si>
  <si>
    <t>品种、技术使用者满意度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</si>
  <si>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</si>
  <si>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</si>
  <si>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1、继续研究重要病害（霜霉病、枯萎病、软腐病等）田间抗病性鉴定和评价技术1项。                                                                                                                                                              2、继续开发叶菜抗病抗逆和重要农艺性状相关的实用分子标记1个。
3、引进并筛选适宜设施栽培的出丰产、优质、抗病、特色叶菜新品种2个（生菜1个、芹菜1个），选育适宜设施栽培的满足周年生产需要的优质、抗病、特色快菜、油菜新品种2个（快菜1个、油菜1个）。
4、完成4个试验站和基地快菜、油菜、生菜、芹菜品种的试验示范工作，组织观摩会和新品种培训1次，示范面积达到10亩以上，推广新品种及配套栽培技术,推广已育成新品种面积2万亩,培训农户500人次。
5、发表核心期刊论文1篇，申请或获得新品种权1项，提交科研年度进展总结报告1个。</t>
    <phoneticPr fontId="12" type="noConversion"/>
  </si>
  <si>
    <t>1个</t>
    <phoneticPr fontId="12" type="noConversion"/>
  </si>
  <si>
    <t>1次</t>
    <phoneticPr fontId="12" type="noConversion"/>
  </si>
  <si>
    <t>1篇</t>
    <phoneticPr fontId="12" type="noConversion"/>
  </si>
  <si>
    <t>社会影响力、农民认可度</t>
    <phoneticPr fontId="12" type="noConversion"/>
  </si>
  <si>
    <t>优（100%）</t>
    <phoneticPr fontId="12" type="noConversion"/>
  </si>
  <si>
    <t>蔬菜品种选育得到社会和农民的认可，继续提升种质创新水平</t>
    <phoneticPr fontId="12" type="noConversion"/>
  </si>
  <si>
    <t>加强培训，提升满意度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</si>
</sst>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3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SimSun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Normal="100" zoomScaleSheetLayoutView="95" workbookViewId="0">
      <selection activeCell="H12" sqref="H12:N12"/>
    </sheetView>
  </sheetViews>
  <sheetFormatPr defaultColWidth="9" defaultRowHeight="13.8"/>
  <cols>
    <col min="4" max="4" width="18.21875" customWidth="1"/>
    <col min="5" max="5" width="2.109375" customWidth="1"/>
    <col min="8" max="9" width="10.21875" customWidth="1"/>
  </cols>
  <sheetData>
    <row r="1" spans="1:14" ht="17.399999999999999">
      <c r="A1" s="1" t="s">
        <v>0</v>
      </c>
    </row>
    <row r="2" spans="1:14" ht="20.399999999999999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4.4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>
      <c r="A4" s="16" t="s">
        <v>3</v>
      </c>
      <c r="B4" s="16"/>
      <c r="C4" s="14" t="s">
        <v>4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>
      <c r="A5" s="16" t="s">
        <v>5</v>
      </c>
      <c r="B5" s="16"/>
      <c r="C5" s="14" t="s">
        <v>6</v>
      </c>
      <c r="D5" s="14"/>
      <c r="E5" s="14"/>
      <c r="F5" s="14"/>
      <c r="G5" s="14"/>
      <c r="H5" s="2" t="s">
        <v>7</v>
      </c>
      <c r="I5" s="14" t="s">
        <v>6</v>
      </c>
      <c r="J5" s="14"/>
      <c r="K5" s="14"/>
      <c r="L5" s="14"/>
      <c r="M5" s="14"/>
      <c r="N5" s="14"/>
    </row>
    <row r="6" spans="1:14" ht="21.6">
      <c r="A6" s="29" t="s">
        <v>8</v>
      </c>
      <c r="B6" s="30"/>
      <c r="C6" s="16"/>
      <c r="D6" s="16"/>
      <c r="E6" s="16"/>
      <c r="F6" s="2" t="s">
        <v>9</v>
      </c>
      <c r="G6" s="2" t="s">
        <v>10</v>
      </c>
      <c r="H6" s="2" t="s">
        <v>11</v>
      </c>
      <c r="I6" s="16" t="s">
        <v>12</v>
      </c>
      <c r="J6" s="16"/>
      <c r="K6" s="16"/>
      <c r="L6" s="16"/>
      <c r="M6" s="2" t="s">
        <v>13</v>
      </c>
      <c r="N6" s="2" t="s">
        <v>14</v>
      </c>
    </row>
    <row r="7" spans="1:14">
      <c r="A7" s="31"/>
      <c r="B7" s="32"/>
      <c r="C7" s="35" t="s">
        <v>15</v>
      </c>
      <c r="D7" s="35"/>
      <c r="E7" s="35"/>
      <c r="F7" s="3">
        <v>50</v>
      </c>
      <c r="G7" s="3">
        <v>50</v>
      </c>
      <c r="H7" s="3">
        <v>50</v>
      </c>
      <c r="I7" s="16">
        <v>10</v>
      </c>
      <c r="J7" s="16"/>
      <c r="K7" s="16"/>
      <c r="L7" s="16"/>
      <c r="M7" s="10">
        <f>H7/G7</f>
        <v>1</v>
      </c>
      <c r="N7" s="11">
        <f>M7*10</f>
        <v>10</v>
      </c>
    </row>
    <row r="8" spans="1:14">
      <c r="A8" s="31"/>
      <c r="B8" s="32"/>
      <c r="C8" s="16" t="s">
        <v>16</v>
      </c>
      <c r="D8" s="16"/>
      <c r="E8" s="16"/>
      <c r="F8" s="3">
        <v>50</v>
      </c>
      <c r="G8" s="3">
        <v>50</v>
      </c>
      <c r="H8" s="3">
        <v>50</v>
      </c>
      <c r="I8" s="14" t="s">
        <v>17</v>
      </c>
      <c r="J8" s="14"/>
      <c r="K8" s="14"/>
      <c r="L8" s="14"/>
      <c r="M8" s="3" t="s">
        <v>17</v>
      </c>
      <c r="N8" s="3" t="s">
        <v>17</v>
      </c>
    </row>
    <row r="9" spans="1:14">
      <c r="A9" s="31"/>
      <c r="B9" s="32"/>
      <c r="C9" s="16" t="s">
        <v>18</v>
      </c>
      <c r="D9" s="16"/>
      <c r="E9" s="16"/>
      <c r="F9" s="3">
        <v>0</v>
      </c>
      <c r="G9" s="3">
        <v>0</v>
      </c>
      <c r="H9" s="3">
        <v>0</v>
      </c>
      <c r="I9" s="14" t="s">
        <v>17</v>
      </c>
      <c r="J9" s="14"/>
      <c r="K9" s="14"/>
      <c r="L9" s="14"/>
      <c r="M9" s="3" t="s">
        <v>17</v>
      </c>
      <c r="N9" s="3" t="s">
        <v>17</v>
      </c>
    </row>
    <row r="10" spans="1:14">
      <c r="A10" s="33"/>
      <c r="B10" s="34"/>
      <c r="C10" s="16" t="s">
        <v>19</v>
      </c>
      <c r="D10" s="16"/>
      <c r="E10" s="16"/>
      <c r="F10" s="3">
        <v>0</v>
      </c>
      <c r="G10" s="3">
        <v>0</v>
      </c>
      <c r="H10" s="3">
        <v>0</v>
      </c>
      <c r="I10" s="14" t="s">
        <v>17</v>
      </c>
      <c r="J10" s="14"/>
      <c r="K10" s="14"/>
      <c r="L10" s="14"/>
      <c r="M10" s="3" t="s">
        <v>17</v>
      </c>
      <c r="N10" s="3" t="s">
        <v>17</v>
      </c>
    </row>
    <row r="11" spans="1:14">
      <c r="A11" s="16" t="s">
        <v>20</v>
      </c>
      <c r="B11" s="16" t="s">
        <v>21</v>
      </c>
      <c r="C11" s="16"/>
      <c r="D11" s="16"/>
      <c r="E11" s="16"/>
      <c r="F11" s="16"/>
      <c r="G11" s="16"/>
      <c r="H11" s="16" t="s">
        <v>22</v>
      </c>
      <c r="I11" s="16"/>
      <c r="J11" s="16"/>
      <c r="K11" s="16"/>
      <c r="L11" s="16"/>
      <c r="M11" s="16"/>
      <c r="N11" s="16"/>
    </row>
    <row r="12" spans="1:14" ht="137.4" customHeight="1">
      <c r="A12" s="16"/>
      <c r="B12" s="22" t="s">
        <v>78</v>
      </c>
      <c r="C12" s="22"/>
      <c r="D12" s="22"/>
      <c r="E12" s="22"/>
      <c r="F12" s="22"/>
      <c r="G12" s="22"/>
      <c r="H12" s="22" t="s">
        <v>23</v>
      </c>
      <c r="I12" s="22"/>
      <c r="J12" s="22"/>
      <c r="K12" s="22"/>
      <c r="L12" s="22"/>
      <c r="M12" s="22"/>
      <c r="N12" s="22"/>
    </row>
    <row r="13" spans="1:14" ht="31.8" customHeight="1">
      <c r="A13" s="17" t="s">
        <v>24</v>
      </c>
      <c r="B13" s="2" t="s">
        <v>25</v>
      </c>
      <c r="C13" s="2" t="s">
        <v>26</v>
      </c>
      <c r="D13" s="2" t="s">
        <v>27</v>
      </c>
      <c r="E13" s="16" t="s">
        <v>28</v>
      </c>
      <c r="F13" s="16"/>
      <c r="G13" s="16"/>
      <c r="H13" s="16" t="s">
        <v>29</v>
      </c>
      <c r="I13" s="16"/>
      <c r="J13" s="2" t="s">
        <v>12</v>
      </c>
      <c r="K13" s="2" t="s">
        <v>14</v>
      </c>
      <c r="L13" s="16" t="s">
        <v>30</v>
      </c>
      <c r="M13" s="16"/>
      <c r="N13" s="16"/>
    </row>
    <row r="14" spans="1:14">
      <c r="A14" s="18"/>
      <c r="B14" s="16" t="s">
        <v>31</v>
      </c>
      <c r="C14" s="17" t="s">
        <v>32</v>
      </c>
      <c r="D14" s="5" t="s">
        <v>33</v>
      </c>
      <c r="E14" s="24" t="s">
        <v>34</v>
      </c>
      <c r="F14" s="24"/>
      <c r="G14" s="24"/>
      <c r="H14" s="14" t="s">
        <v>35</v>
      </c>
      <c r="I14" s="14"/>
      <c r="J14" s="3">
        <v>3</v>
      </c>
      <c r="K14" s="3">
        <v>3</v>
      </c>
      <c r="L14" s="14"/>
      <c r="M14" s="14"/>
      <c r="N14" s="14"/>
    </row>
    <row r="15" spans="1:14">
      <c r="A15" s="18"/>
      <c r="B15" s="16"/>
      <c r="C15" s="18"/>
      <c r="D15" s="5" t="s">
        <v>36</v>
      </c>
      <c r="E15" s="24" t="s">
        <v>37</v>
      </c>
      <c r="F15" s="24"/>
      <c r="G15" s="24"/>
      <c r="H15" s="14" t="s">
        <v>38</v>
      </c>
      <c r="I15" s="14"/>
      <c r="J15" s="3">
        <v>3</v>
      </c>
      <c r="K15" s="3">
        <v>3</v>
      </c>
      <c r="L15" s="14"/>
      <c r="M15" s="14"/>
      <c r="N15" s="14"/>
    </row>
    <row r="16" spans="1:14">
      <c r="A16" s="18"/>
      <c r="B16" s="16"/>
      <c r="C16" s="18"/>
      <c r="D16" s="5" t="s">
        <v>39</v>
      </c>
      <c r="E16" s="24" t="s">
        <v>37</v>
      </c>
      <c r="F16" s="24"/>
      <c r="G16" s="24"/>
      <c r="H16" s="14" t="s">
        <v>38</v>
      </c>
      <c r="I16" s="14"/>
      <c r="J16" s="3">
        <v>1</v>
      </c>
      <c r="K16" s="3">
        <v>1</v>
      </c>
      <c r="L16" s="14"/>
      <c r="M16" s="14"/>
      <c r="N16" s="14"/>
    </row>
    <row r="17" spans="1:14">
      <c r="A17" s="18"/>
      <c r="B17" s="16"/>
      <c r="C17" s="18"/>
      <c r="D17" s="7" t="s">
        <v>40</v>
      </c>
      <c r="E17" s="24" t="s">
        <v>41</v>
      </c>
      <c r="F17" s="24"/>
      <c r="G17" s="24"/>
      <c r="H17" s="14" t="s">
        <v>42</v>
      </c>
      <c r="I17" s="14"/>
      <c r="J17" s="3">
        <v>1</v>
      </c>
      <c r="K17" s="3">
        <v>1</v>
      </c>
      <c r="L17" s="14"/>
      <c r="M17" s="14"/>
      <c r="N17" s="14"/>
    </row>
    <row r="18" spans="1:14">
      <c r="A18" s="18"/>
      <c r="B18" s="16"/>
      <c r="C18" s="18"/>
      <c r="D18" s="7" t="s">
        <v>43</v>
      </c>
      <c r="E18" s="24" t="s">
        <v>44</v>
      </c>
      <c r="F18" s="24"/>
      <c r="G18" s="24"/>
      <c r="H18" s="14" t="s">
        <v>45</v>
      </c>
      <c r="I18" s="14"/>
      <c r="J18" s="3">
        <v>2</v>
      </c>
      <c r="K18" s="3">
        <v>2</v>
      </c>
      <c r="L18" s="14"/>
      <c r="M18" s="14"/>
      <c r="N18" s="14"/>
    </row>
    <row r="19" spans="1:14">
      <c r="A19" s="18"/>
      <c r="B19" s="16"/>
      <c r="C19" s="18"/>
      <c r="D19" s="7" t="s">
        <v>46</v>
      </c>
      <c r="E19" s="24" t="s">
        <v>47</v>
      </c>
      <c r="F19" s="24"/>
      <c r="G19" s="24"/>
      <c r="H19" s="14" t="s">
        <v>80</v>
      </c>
      <c r="I19" s="14"/>
      <c r="J19" s="3">
        <v>1</v>
      </c>
      <c r="K19" s="3">
        <v>1</v>
      </c>
      <c r="L19" s="14"/>
      <c r="M19" s="14"/>
      <c r="N19" s="14"/>
    </row>
    <row r="20" spans="1:14">
      <c r="A20" s="18"/>
      <c r="B20" s="16"/>
      <c r="C20" s="18"/>
      <c r="D20" s="7" t="s">
        <v>48</v>
      </c>
      <c r="E20" s="24" t="s">
        <v>49</v>
      </c>
      <c r="F20" s="24"/>
      <c r="G20" s="24"/>
      <c r="H20" s="14" t="s">
        <v>50</v>
      </c>
      <c r="I20" s="14"/>
      <c r="J20" s="3">
        <v>1</v>
      </c>
      <c r="K20" s="3">
        <v>1</v>
      </c>
      <c r="L20" s="14"/>
      <c r="M20" s="14"/>
      <c r="N20" s="14"/>
    </row>
    <row r="21" spans="1:14">
      <c r="A21" s="18"/>
      <c r="B21" s="16"/>
      <c r="C21" s="18"/>
      <c r="D21" s="7" t="s">
        <v>51</v>
      </c>
      <c r="E21" s="24" t="s">
        <v>52</v>
      </c>
      <c r="F21" s="24"/>
      <c r="G21" s="24"/>
      <c r="H21" s="14" t="s">
        <v>81</v>
      </c>
      <c r="I21" s="14"/>
      <c r="J21" s="3">
        <v>1</v>
      </c>
      <c r="K21" s="3">
        <v>1</v>
      </c>
      <c r="L21" s="14"/>
      <c r="M21" s="14"/>
      <c r="N21" s="14"/>
    </row>
    <row r="22" spans="1:14">
      <c r="A22" s="18"/>
      <c r="B22" s="16"/>
      <c r="C22" s="18"/>
      <c r="D22" s="7" t="s">
        <v>53</v>
      </c>
      <c r="E22" s="24" t="s">
        <v>54</v>
      </c>
      <c r="F22" s="24"/>
      <c r="G22" s="24"/>
      <c r="H22" s="14" t="s">
        <v>54</v>
      </c>
      <c r="I22" s="14"/>
      <c r="J22" s="3">
        <v>1</v>
      </c>
      <c r="K22" s="3">
        <v>1</v>
      </c>
      <c r="L22" s="14"/>
      <c r="M22" s="14"/>
      <c r="N22" s="14"/>
    </row>
    <row r="23" spans="1:14">
      <c r="A23" s="18"/>
      <c r="B23" s="16"/>
      <c r="C23" s="19"/>
      <c r="D23" s="7" t="s">
        <v>55</v>
      </c>
      <c r="E23" s="24" t="s">
        <v>56</v>
      </c>
      <c r="F23" s="24"/>
      <c r="G23" s="24"/>
      <c r="H23" s="14" t="s">
        <v>79</v>
      </c>
      <c r="I23" s="14"/>
      <c r="J23" s="3">
        <v>1</v>
      </c>
      <c r="K23" s="3">
        <v>1</v>
      </c>
      <c r="L23" s="14"/>
      <c r="M23" s="14"/>
      <c r="N23" s="14"/>
    </row>
    <row r="24" spans="1:14" ht="21.6">
      <c r="A24" s="18"/>
      <c r="B24" s="16"/>
      <c r="C24" s="4" t="s">
        <v>57</v>
      </c>
      <c r="D24" s="5" t="s">
        <v>58</v>
      </c>
      <c r="E24" s="28" t="s">
        <v>59</v>
      </c>
      <c r="F24" s="24"/>
      <c r="G24" s="24"/>
      <c r="H24" s="21">
        <v>0.05</v>
      </c>
      <c r="I24" s="14"/>
      <c r="J24" s="3">
        <v>15</v>
      </c>
      <c r="K24" s="3">
        <v>15</v>
      </c>
      <c r="L24" s="14"/>
      <c r="M24" s="14"/>
      <c r="N24" s="14"/>
    </row>
    <row r="25" spans="1:14" ht="21.6">
      <c r="A25" s="18"/>
      <c r="B25" s="16"/>
      <c r="C25" s="4" t="s">
        <v>60</v>
      </c>
      <c r="D25" s="8" t="s">
        <v>61</v>
      </c>
      <c r="E25" s="24" t="s">
        <v>62</v>
      </c>
      <c r="F25" s="24"/>
      <c r="G25" s="24"/>
      <c r="H25" s="14" t="s">
        <v>62</v>
      </c>
      <c r="I25" s="14"/>
      <c r="J25" s="3">
        <v>10</v>
      </c>
      <c r="K25" s="3">
        <v>10</v>
      </c>
      <c r="L25" s="14"/>
      <c r="M25" s="14"/>
      <c r="N25" s="14"/>
    </row>
    <row r="26" spans="1:14" ht="21.6">
      <c r="A26" s="18"/>
      <c r="B26" s="16"/>
      <c r="C26" s="2" t="s">
        <v>63</v>
      </c>
      <c r="D26" s="5" t="s">
        <v>64</v>
      </c>
      <c r="E26" s="25" t="s">
        <v>65</v>
      </c>
      <c r="F26" s="26"/>
      <c r="G26" s="27"/>
      <c r="H26" s="14" t="s">
        <v>66</v>
      </c>
      <c r="I26" s="14"/>
      <c r="J26" s="3">
        <v>10</v>
      </c>
      <c r="K26" s="3">
        <v>10</v>
      </c>
      <c r="L26" s="14"/>
      <c r="M26" s="14"/>
      <c r="N26" s="14"/>
    </row>
    <row r="27" spans="1:14" ht="21.6">
      <c r="A27" s="18"/>
      <c r="B27" s="16" t="s">
        <v>67</v>
      </c>
      <c r="C27" s="2" t="s">
        <v>68</v>
      </c>
      <c r="D27" s="5" t="s">
        <v>69</v>
      </c>
      <c r="E27" s="23" t="s">
        <v>70</v>
      </c>
      <c r="F27" s="24"/>
      <c r="G27" s="24"/>
      <c r="H27" s="14" t="s">
        <v>71</v>
      </c>
      <c r="I27" s="14"/>
      <c r="J27" s="3">
        <v>15</v>
      </c>
      <c r="K27" s="3">
        <v>15</v>
      </c>
      <c r="L27" s="14"/>
      <c r="M27" s="14"/>
      <c r="N27" s="14"/>
    </row>
    <row r="28" spans="1:14" ht="21.6">
      <c r="A28" s="18"/>
      <c r="B28" s="16"/>
      <c r="C28" s="2" t="s">
        <v>72</v>
      </c>
      <c r="D28" s="8" t="s">
        <v>82</v>
      </c>
      <c r="E28" s="24" t="s">
        <v>83</v>
      </c>
      <c r="F28" s="24"/>
      <c r="G28" s="24"/>
      <c r="H28" s="21">
        <v>0.85</v>
      </c>
      <c r="I28" s="14"/>
      <c r="J28" s="3">
        <v>15</v>
      </c>
      <c r="K28" s="3">
        <v>13</v>
      </c>
      <c r="L28" s="22" t="s">
        <v>84</v>
      </c>
      <c r="M28" s="22"/>
      <c r="N28" s="22"/>
    </row>
    <row r="29" spans="1:14">
      <c r="A29" s="18"/>
      <c r="B29" s="17" t="s">
        <v>73</v>
      </c>
      <c r="C29" s="16" t="s">
        <v>74</v>
      </c>
      <c r="D29" s="20" t="s">
        <v>75</v>
      </c>
      <c r="E29" s="14" t="s">
        <v>83</v>
      </c>
      <c r="F29" s="14"/>
      <c r="G29" s="14"/>
      <c r="H29" s="21">
        <v>0.9</v>
      </c>
      <c r="I29" s="14"/>
      <c r="J29" s="14">
        <v>10</v>
      </c>
      <c r="K29" s="14">
        <v>9</v>
      </c>
      <c r="L29" s="22" t="s">
        <v>85</v>
      </c>
      <c r="M29" s="22"/>
      <c r="N29" s="22"/>
    </row>
    <row r="30" spans="1:14" ht="19.95" customHeight="1">
      <c r="A30" s="19"/>
      <c r="B30" s="19"/>
      <c r="C30" s="16"/>
      <c r="D30" s="20"/>
      <c r="E30" s="14"/>
      <c r="F30" s="14"/>
      <c r="G30" s="14"/>
      <c r="H30" s="14"/>
      <c r="I30" s="14"/>
      <c r="J30" s="14"/>
      <c r="K30" s="14"/>
      <c r="L30" s="22"/>
      <c r="M30" s="22"/>
      <c r="N30" s="22"/>
    </row>
    <row r="31" spans="1:14">
      <c r="A31" s="13" t="s">
        <v>76</v>
      </c>
      <c r="B31" s="13"/>
      <c r="C31" s="13"/>
      <c r="D31" s="13"/>
      <c r="E31" s="13"/>
      <c r="F31" s="13"/>
      <c r="G31" s="13"/>
      <c r="H31" s="13"/>
      <c r="I31" s="13"/>
      <c r="J31" s="6">
        <f>SUM(J14:J30)+I7</f>
        <v>100</v>
      </c>
      <c r="K31" s="12">
        <f>SUM(K14:K30)+N7</f>
        <v>97</v>
      </c>
      <c r="L31" s="14"/>
      <c r="M31" s="14"/>
      <c r="N31" s="14"/>
    </row>
    <row r="32" spans="1:14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127.2" customHeight="1">
      <c r="A33" s="15" t="s">
        <v>77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</sheetData>
  <mergeCells count="86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1:A12"/>
    <mergeCell ref="A13:A30"/>
    <mergeCell ref="B14:B26"/>
    <mergeCell ref="B27:B28"/>
    <mergeCell ref="B29:B30"/>
    <mergeCell ref="C14:C23"/>
    <mergeCell ref="C29:C30"/>
    <mergeCell ref="D29:D30"/>
    <mergeCell ref="J29:J30"/>
    <mergeCell ref="K29:K30"/>
    <mergeCell ref="E29:G30"/>
    <mergeCell ref="H29:I30"/>
    <mergeCell ref="L29:N30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2025-08-27T06:02:35Z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</Properties>
</file>