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<sst xmlns="http://schemas.openxmlformats.org/spreadsheetml/2006/main" count="108" uniqueCount="88">
  <si>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</si>
  <si>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</si>
  <si>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</si>
  <si>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</si>
  <si>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科技示范推广市农林科学院助力京郊农业发展（四期）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</si>
  <si>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</si>
  <si>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</si>
  <si>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</si>
  <si>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</si>
  <si>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</si>
  <si>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</si>
  <si>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</si>
  <si>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</si>
  <si>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</si>
  <si>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</si>
  <si>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</si>
  <si>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</si>
  <si>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</si>
  <si>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</si>
  <si>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</si>
  <si>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</si>
  <si>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</si>
  <si>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</si>
  <si>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项目在前期基础上将继续开展粮食、蔬菜、果品、花卉、食用菌等提质增效技术示范推广，开展薄弱村经济林生产能力提升和农林废弃物高效循环利用等工作。 项目将集成示范各类技术9项；示范优新品种20个以上；示范面积超万亩；观摩培训千人次以上，培训技术骨干百人以上。通过项目实施，京郊农产品产量和品质明显提升，促进农民增收，形成可复制、可推广的发展模式，为京郊、京津冀及全国农业产业发展提供指导和借鉴。 </t>
  </si>
  <si>
    <t>完成技术培训44次，培训人数1209人次，合格率达到95%。推广新品种63个。组织现场观摩14次。建立典型示范基地42个。增加了就业率和农民的收入。提高了示范区生态景观效果。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</si>
  <si>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</si>
  <si>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</si>
  <si>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</si>
  <si>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</si>
  <si>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</si>
  <si>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</si>
  <si>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</si>
  <si>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</si>
  <si>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</si>
  <si>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r>
      <rPr>
        <sz val="9"/>
        <rFont val="宋体"/>
        <charset val="134"/>
      </rPr>
      <t>技术培训</t>
    </r>
  </si>
  <si>
    <t>=30次</t>
  </si>
  <si>
    <t>44次</t>
  </si>
  <si>
    <r>
      <rPr>
        <sz val="9"/>
        <rFont val="宋体"/>
        <charset val="134"/>
      </rPr>
      <t>示范推广新品种</t>
    </r>
  </si>
  <si>
    <t>=45个</t>
  </si>
  <si>
    <t>63个</t>
  </si>
  <si>
    <r>
      <rPr>
        <sz val="9"/>
        <rFont val="宋体"/>
        <charset val="134"/>
      </rPr>
      <t>技术培训人次</t>
    </r>
  </si>
  <si>
    <t>=500人次</t>
  </si>
  <si>
    <r>
      <rPr>
        <sz val="9"/>
        <rFont val="宋体"/>
        <charset val="134"/>
      </rPr>
      <t>示范推广新技术</t>
    </r>
  </si>
  <si>
    <t>=10个</t>
  </si>
  <si>
    <t>23个</t>
  </si>
  <si>
    <r>
      <rPr>
        <sz val="9"/>
        <rFont val="宋体"/>
        <charset val="134"/>
      </rPr>
      <t>现场观摩</t>
    </r>
  </si>
  <si>
    <t>=15次</t>
  </si>
  <si>
    <t>14次</t>
  </si>
  <si>
    <t>增加现场观摩次数</t>
  </si>
  <si>
    <r>
      <rPr>
        <sz val="9"/>
        <rFont val="宋体"/>
        <charset val="134"/>
      </rPr>
      <t>建立典型示范基地</t>
    </r>
  </si>
  <si>
    <t>42个</t>
  </si>
  <si>
    <t>实际完成值超出年度指标值较多，加强指标值设置管理</t>
  </si>
  <si>
    <t>质量指标
（15分）</t>
  </si>
  <si>
    <t>示范基地建设标准</t>
  </si>
  <si>
    <t>优</t>
  </si>
  <si>
    <t>良</t>
  </si>
  <si>
    <t>进一步提高建设标准</t>
  </si>
  <si>
    <r>
      <rPr>
        <sz val="9"/>
        <rFont val="宋体"/>
        <charset val="134"/>
      </rPr>
      <t>培训合格率</t>
    </r>
  </si>
  <si>
    <t>良（90%）</t>
  </si>
  <si>
    <t>时效指标
（10分）</t>
  </si>
  <si>
    <r>
      <rPr>
        <sz val="9"/>
        <rFont val="宋体"/>
        <charset val="134"/>
      </rPr>
      <t>项目执行期内完成</t>
    </r>
  </si>
  <si>
    <t>2024年底完成</t>
  </si>
  <si>
    <t>成本指标（10分）</t>
  </si>
  <si>
    <t>严格按照预算批复控制成本</t>
  </si>
  <si>
    <r>
      <rPr>
        <sz val="9"/>
        <color rgb="FF000000"/>
        <rFont val="宋体"/>
        <charset val="134"/>
      </rPr>
      <t>良（4</t>
    </r>
    <r>
      <rPr>
        <sz val="9"/>
        <color rgb="FF000000"/>
        <rFont val="宋体"/>
        <charset val="134"/>
      </rPr>
      <t>80万</t>
    </r>
    <r>
      <rPr>
        <sz val="9"/>
        <color rgb="FF000000"/>
        <rFont val="宋体"/>
        <charset val="134"/>
      </rPr>
      <t>）</t>
    </r>
  </si>
  <si>
    <t>480万</t>
  </si>
  <si>
    <t>效益指标
（30分）</t>
  </si>
  <si>
    <t>经济效益指标</t>
  </si>
  <si>
    <t>新增经济效益15%以上</t>
  </si>
  <si>
    <t>加强品种、技术等科技成果转化应用，提高经济效益</t>
  </si>
  <si>
    <t>社会效益指标</t>
  </si>
  <si>
    <t>增加就业率和促进农民增收</t>
  </si>
  <si>
    <t>加强技术服务与指导，增加就业率、促进农民增收</t>
  </si>
  <si>
    <r>
      <rPr>
        <sz val="9"/>
        <rFont val="宋体"/>
        <charset val="134"/>
      </rPr>
      <t>辐射带动1000亩</t>
    </r>
  </si>
  <si>
    <t>950亩</t>
  </si>
  <si>
    <t>加强对企业的辐射带动，提升面积</t>
  </si>
  <si>
    <t>生态效益指标</t>
  </si>
  <si>
    <t>示范区生态景观效果显著提升</t>
  </si>
  <si>
    <t>加强对示范区景观效果维护</t>
  </si>
  <si>
    <t>满意度指标
（10分）</t>
  </si>
  <si>
    <t>服务对象满意度指标</t>
  </si>
  <si>
    <r>
      <rPr>
        <sz val="9"/>
        <rFont val="宋体"/>
        <charset val="134"/>
      </rPr>
      <t>技术培训满意度</t>
    </r>
  </si>
  <si>
    <r>
      <rPr>
        <sz val="9"/>
        <color theme="1"/>
        <rFont val="宋体"/>
        <charset val="134"/>
      </rPr>
      <t>良（9</t>
    </r>
    <r>
      <rPr>
        <sz val="9"/>
        <color theme="1"/>
        <rFont val="宋体"/>
        <charset val="134"/>
      </rPr>
      <t>0%）</t>
    </r>
  </si>
  <si>
    <t>加强技术培训，提高满意度</t>
  </si>
  <si>
    <r>
      <rPr>
        <sz val="9"/>
        <rFont val="宋体"/>
        <charset val="134"/>
      </rPr>
      <t>技术指导满意度</t>
    </r>
  </si>
  <si>
    <t>加强技术指导，提高满意度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</si>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</sst>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5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9"/>
      <name val="宋体"/>
      <charset val="134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7" applyNumberFormat="0" applyAlignment="0" applyProtection="0">
      <alignment vertical="center"/>
    </xf>
    <xf numFmtId="0" fontId="22" fillId="4" borderId="18" applyNumberFormat="0" applyAlignment="0" applyProtection="0">
      <alignment vertical="center"/>
    </xf>
    <xf numFmtId="0" fontId="23" fillId="4" borderId="17" applyNumberFormat="0" applyAlignment="0" applyProtection="0">
      <alignment vertical="center"/>
    </xf>
    <xf numFmtId="0" fontId="24" fillId="5" borderId="19" applyNumberFormat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/>
  </cellStyleXfs>
  <cellXfs count="42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9" fontId="5" fillId="0" borderId="10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6" fillId="0" borderId="10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topLeftCell="A15" workbookViewId="0">
      <selection activeCell="P27" sqref="P27"/>
    </sheetView>
  </sheetViews>
  <sheetFormatPr defaultColWidth="9" defaultRowHeight="14"/>
  <cols>
    <col min="4" max="4" width="18.2166666666667" customWidth="1"/>
    <col min="5" max="5" width="2.10833333333333" customWidth="1"/>
    <col min="8" max="9" width="10.2166666666667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6" t="s">
        <v>8</v>
      </c>
      <c r="B6" s="7"/>
      <c r="C6" s="4"/>
      <c r="D6" s="4"/>
      <c r="E6" s="4"/>
      <c r="F6" s="4" t="s">
        <v>9</v>
      </c>
      <c r="G6" s="4" t="s">
        <v>10</v>
      </c>
      <c r="H6" s="4" t="s">
        <v>11</v>
      </c>
      <c r="I6" s="4" t="s">
        <v>12</v>
      </c>
      <c r="J6" s="4"/>
      <c r="K6" s="4"/>
      <c r="L6" s="4"/>
      <c r="M6" s="4" t="s">
        <v>13</v>
      </c>
      <c r="N6" s="4" t="s">
        <v>14</v>
      </c>
    </row>
    <row r="7" spans="1:14">
      <c r="A7" s="8"/>
      <c r="B7" s="9"/>
      <c r="C7" s="10" t="s">
        <v>15</v>
      </c>
      <c r="D7" s="10"/>
      <c r="E7" s="10"/>
      <c r="F7" s="5">
        <v>480</v>
      </c>
      <c r="G7" s="5">
        <v>480</v>
      </c>
      <c r="H7" s="5">
        <v>480</v>
      </c>
      <c r="I7" s="4">
        <v>10</v>
      </c>
      <c r="J7" s="4"/>
      <c r="K7" s="4"/>
      <c r="L7" s="4"/>
      <c r="M7" s="38">
        <f>H7/G7</f>
        <v>1</v>
      </c>
      <c r="N7" s="39">
        <f>M7*10</f>
        <v>10</v>
      </c>
    </row>
    <row r="8" spans="1:14">
      <c r="A8" s="8"/>
      <c r="B8" s="9"/>
      <c r="C8" s="4" t="s">
        <v>16</v>
      </c>
      <c r="D8" s="4"/>
      <c r="E8" s="4"/>
      <c r="F8" s="5">
        <v>480</v>
      </c>
      <c r="G8" s="5">
        <v>480</v>
      </c>
      <c r="H8" s="5">
        <v>480</v>
      </c>
      <c r="I8" s="5" t="s">
        <v>17</v>
      </c>
      <c r="J8" s="5"/>
      <c r="K8" s="5"/>
      <c r="L8" s="5"/>
      <c r="M8" s="5" t="s">
        <v>17</v>
      </c>
      <c r="N8" s="5" t="s">
        <v>17</v>
      </c>
    </row>
    <row r="9" spans="1:14">
      <c r="A9" s="8"/>
      <c r="B9" s="9"/>
      <c r="C9" s="4" t="s">
        <v>18</v>
      </c>
      <c r="D9" s="4"/>
      <c r="E9" s="4"/>
      <c r="F9" s="5">
        <v>0</v>
      </c>
      <c r="G9" s="5">
        <v>0</v>
      </c>
      <c r="H9" s="5">
        <v>0</v>
      </c>
      <c r="I9" s="5" t="s">
        <v>17</v>
      </c>
      <c r="J9" s="5"/>
      <c r="K9" s="5"/>
      <c r="L9" s="5"/>
      <c r="M9" s="5" t="s">
        <v>17</v>
      </c>
      <c r="N9" s="5" t="s">
        <v>17</v>
      </c>
    </row>
    <row r="10" spans="1:14">
      <c r="A10" s="11"/>
      <c r="B10" s="12"/>
      <c r="C10" s="4" t="s">
        <v>19</v>
      </c>
      <c r="D10" s="4"/>
      <c r="E10" s="4"/>
      <c r="F10" s="5">
        <v>0</v>
      </c>
      <c r="G10" s="5">
        <v>0</v>
      </c>
      <c r="H10" s="5">
        <v>0</v>
      </c>
      <c r="I10" s="5" t="s">
        <v>17</v>
      </c>
      <c r="J10" s="5"/>
      <c r="K10" s="5"/>
      <c r="L10" s="5"/>
      <c r="M10" s="5" t="s">
        <v>17</v>
      </c>
      <c r="N10" s="5" t="s">
        <v>17</v>
      </c>
    </row>
    <row r="1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6" customHeight="1" spans="1:14">
      <c r="A12" s="4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ht="31.8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 t="s">
        <v>29</v>
      </c>
      <c r="F13" s="4"/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  <c r="N13" s="4"/>
    </row>
    <row r="14" spans="1:14">
      <c r="A14" s="15"/>
      <c r="B14" s="4" t="s">
        <v>32</v>
      </c>
      <c r="C14" s="14" t="s">
        <v>33</v>
      </c>
      <c r="D14" s="16" t="s">
        <v>34</v>
      </c>
      <c r="E14" s="42" t="s">
        <v>35</v>
      </c>
      <c r="F14" s="17"/>
      <c r="G14" s="17"/>
      <c r="H14" s="5" t="s">
        <v>36</v>
      </c>
      <c r="I14" s="5"/>
      <c r="J14" s="5">
        <v>3</v>
      </c>
      <c r="K14" s="5">
        <v>3</v>
      </c>
      <c r="L14" s="5"/>
      <c r="M14" s="5"/>
      <c r="N14" s="5"/>
    </row>
    <row r="15" spans="1:14">
      <c r="A15" s="15"/>
      <c r="B15" s="4"/>
      <c r="C15" s="15"/>
      <c r="D15" s="16" t="s">
        <v>37</v>
      </c>
      <c r="E15" s="42" t="s">
        <v>38</v>
      </c>
      <c r="F15" s="17"/>
      <c r="G15" s="17"/>
      <c r="H15" s="5" t="s">
        <v>39</v>
      </c>
      <c r="I15" s="5"/>
      <c r="J15" s="5">
        <v>3</v>
      </c>
      <c r="K15" s="5">
        <v>3</v>
      </c>
      <c r="L15" s="5"/>
      <c r="M15" s="5"/>
      <c r="N15" s="5"/>
    </row>
    <row r="16" spans="1:14">
      <c r="A16" s="15"/>
      <c r="B16" s="4"/>
      <c r="C16" s="15"/>
      <c r="D16" s="16" t="s">
        <v>40</v>
      </c>
      <c r="E16" s="42" t="s">
        <v>41</v>
      </c>
      <c r="F16" s="17"/>
      <c r="G16" s="17"/>
      <c r="H16" s="5">
        <v>1209</v>
      </c>
      <c r="I16" s="5"/>
      <c r="J16" s="5">
        <v>3</v>
      </c>
      <c r="K16" s="5">
        <v>3</v>
      </c>
      <c r="L16" s="5"/>
      <c r="M16" s="5"/>
      <c r="N16" s="5"/>
    </row>
    <row r="17" spans="1:14">
      <c r="A17" s="15"/>
      <c r="B17" s="4"/>
      <c r="C17" s="15"/>
      <c r="D17" s="16" t="s">
        <v>42</v>
      </c>
      <c r="E17" s="43" t="s">
        <v>43</v>
      </c>
      <c r="F17" s="19"/>
      <c r="G17" s="20"/>
      <c r="H17" s="21" t="s">
        <v>44</v>
      </c>
      <c r="I17" s="31"/>
      <c r="J17" s="5">
        <v>2</v>
      </c>
      <c r="K17" s="5">
        <v>2</v>
      </c>
      <c r="L17" s="21"/>
      <c r="M17" s="30"/>
      <c r="N17" s="31"/>
    </row>
    <row r="18" spans="1:14">
      <c r="A18" s="15"/>
      <c r="B18" s="4"/>
      <c r="C18" s="15"/>
      <c r="D18" s="16" t="s">
        <v>45</v>
      </c>
      <c r="E18" s="43" t="s">
        <v>46</v>
      </c>
      <c r="F18" s="19"/>
      <c r="G18" s="20"/>
      <c r="H18" s="21" t="s">
        <v>47</v>
      </c>
      <c r="I18" s="31"/>
      <c r="J18" s="5">
        <v>2</v>
      </c>
      <c r="K18" s="5">
        <v>1.8</v>
      </c>
      <c r="L18" s="21" t="s">
        <v>48</v>
      </c>
      <c r="M18" s="30"/>
      <c r="N18" s="31"/>
    </row>
    <row r="19" ht="27" customHeight="1" spans="1:14">
      <c r="A19" s="15"/>
      <c r="B19" s="4"/>
      <c r="C19" s="15"/>
      <c r="D19" s="16" t="s">
        <v>49</v>
      </c>
      <c r="E19" s="43" t="s">
        <v>43</v>
      </c>
      <c r="F19" s="19"/>
      <c r="G19" s="20"/>
      <c r="H19" s="21" t="s">
        <v>50</v>
      </c>
      <c r="I19" s="31"/>
      <c r="J19" s="5">
        <v>2</v>
      </c>
      <c r="K19" s="5">
        <v>1.4</v>
      </c>
      <c r="L19" s="40" t="s">
        <v>51</v>
      </c>
      <c r="M19" s="40"/>
      <c r="N19" s="40"/>
    </row>
    <row r="20" spans="1:14">
      <c r="A20" s="15"/>
      <c r="B20" s="4"/>
      <c r="C20" s="14" t="s">
        <v>52</v>
      </c>
      <c r="D20" s="22" t="s">
        <v>53</v>
      </c>
      <c r="E20" s="17" t="s">
        <v>54</v>
      </c>
      <c r="F20" s="17"/>
      <c r="G20" s="17"/>
      <c r="H20" s="23" t="s">
        <v>55</v>
      </c>
      <c r="I20" s="5"/>
      <c r="J20" s="5">
        <v>7</v>
      </c>
      <c r="K20" s="5">
        <v>6.5</v>
      </c>
      <c r="L20" s="23" t="s">
        <v>56</v>
      </c>
      <c r="M20" s="5"/>
      <c r="N20" s="5"/>
    </row>
    <row r="21" spans="1:14">
      <c r="A21" s="15"/>
      <c r="B21" s="4"/>
      <c r="C21" s="15"/>
      <c r="D21" s="16" t="s">
        <v>57</v>
      </c>
      <c r="E21" s="24" t="s">
        <v>58</v>
      </c>
      <c r="F21" s="17"/>
      <c r="G21" s="17"/>
      <c r="H21" s="25">
        <v>0.95</v>
      </c>
      <c r="I21" s="5"/>
      <c r="J21" s="5">
        <v>8</v>
      </c>
      <c r="K21" s="5">
        <v>8</v>
      </c>
      <c r="L21" s="5"/>
      <c r="M21" s="5"/>
      <c r="N21" s="5"/>
    </row>
    <row r="22" ht="22.2" customHeight="1" spans="1:14">
      <c r="A22" s="15"/>
      <c r="B22" s="4"/>
      <c r="C22" s="14" t="s">
        <v>59</v>
      </c>
      <c r="D22" s="16" t="s">
        <v>60</v>
      </c>
      <c r="E22" s="24" t="s">
        <v>55</v>
      </c>
      <c r="F22" s="17"/>
      <c r="G22" s="17"/>
      <c r="H22" s="5" t="s">
        <v>61</v>
      </c>
      <c r="I22" s="5"/>
      <c r="J22" s="5">
        <v>10</v>
      </c>
      <c r="K22" s="5">
        <v>10</v>
      </c>
      <c r="L22" s="5"/>
      <c r="M22" s="5"/>
      <c r="N22" s="5"/>
    </row>
    <row r="23" ht="24" spans="1:14">
      <c r="A23" s="15"/>
      <c r="B23" s="4"/>
      <c r="C23" s="4" t="s">
        <v>62</v>
      </c>
      <c r="D23" s="26" t="s">
        <v>63</v>
      </c>
      <c r="E23" s="27" t="s">
        <v>64</v>
      </c>
      <c r="F23" s="19"/>
      <c r="G23" s="20"/>
      <c r="H23" s="5" t="s">
        <v>65</v>
      </c>
      <c r="I23" s="5"/>
      <c r="J23" s="5">
        <v>10</v>
      </c>
      <c r="K23" s="5">
        <v>10</v>
      </c>
      <c r="L23" s="5"/>
      <c r="M23" s="5"/>
      <c r="N23" s="5"/>
    </row>
    <row r="24" ht="24" spans="1:14">
      <c r="A24" s="15"/>
      <c r="B24" s="4" t="s">
        <v>66</v>
      </c>
      <c r="C24" s="4" t="s">
        <v>67</v>
      </c>
      <c r="D24" s="26" t="s">
        <v>68</v>
      </c>
      <c r="E24" s="5" t="s">
        <v>54</v>
      </c>
      <c r="F24" s="5"/>
      <c r="G24" s="5"/>
      <c r="H24" s="28">
        <v>0.14</v>
      </c>
      <c r="I24" s="5"/>
      <c r="J24" s="5">
        <v>10</v>
      </c>
      <c r="K24" s="5">
        <v>9.5</v>
      </c>
      <c r="L24" s="23" t="s">
        <v>69</v>
      </c>
      <c r="M24" s="5"/>
      <c r="N24" s="5"/>
    </row>
    <row r="25" ht="24" spans="1:14">
      <c r="A25" s="15"/>
      <c r="B25" s="4"/>
      <c r="C25" s="14" t="s">
        <v>70</v>
      </c>
      <c r="D25" s="22" t="s">
        <v>71</v>
      </c>
      <c r="E25" s="17" t="s">
        <v>54</v>
      </c>
      <c r="F25" s="17"/>
      <c r="G25" s="17"/>
      <c r="H25" s="23" t="s">
        <v>55</v>
      </c>
      <c r="I25" s="5"/>
      <c r="J25" s="5">
        <v>5</v>
      </c>
      <c r="K25" s="5">
        <v>4.5</v>
      </c>
      <c r="L25" s="23" t="s">
        <v>72</v>
      </c>
      <c r="M25" s="5"/>
      <c r="N25" s="5"/>
    </row>
    <row r="26" ht="24" customHeight="1" spans="1:14">
      <c r="A26" s="15"/>
      <c r="B26" s="4"/>
      <c r="C26" s="29"/>
      <c r="D26" s="16" t="s">
        <v>73</v>
      </c>
      <c r="E26" s="21" t="s">
        <v>55</v>
      </c>
      <c r="F26" s="30"/>
      <c r="G26" s="31"/>
      <c r="H26" s="32" t="s">
        <v>74</v>
      </c>
      <c r="I26" s="31"/>
      <c r="J26" s="5">
        <v>5</v>
      </c>
      <c r="K26" s="5">
        <v>4.5</v>
      </c>
      <c r="L26" s="32" t="s">
        <v>75</v>
      </c>
      <c r="M26" s="30"/>
      <c r="N26" s="31"/>
    </row>
    <row r="27" ht="24" spans="1:14">
      <c r="A27" s="15"/>
      <c r="B27" s="4"/>
      <c r="C27" s="4" t="s">
        <v>76</v>
      </c>
      <c r="D27" s="33" t="s">
        <v>77</v>
      </c>
      <c r="E27" s="5" t="s">
        <v>54</v>
      </c>
      <c r="F27" s="5"/>
      <c r="G27" s="5"/>
      <c r="H27" s="23" t="s">
        <v>55</v>
      </c>
      <c r="I27" s="5"/>
      <c r="J27" s="5">
        <v>10</v>
      </c>
      <c r="K27" s="5">
        <v>9.5</v>
      </c>
      <c r="L27" s="23" t="s">
        <v>78</v>
      </c>
      <c r="M27" s="5"/>
      <c r="N27" s="5"/>
    </row>
    <row r="28" spans="1:14">
      <c r="A28" s="15"/>
      <c r="B28" s="14" t="s">
        <v>79</v>
      </c>
      <c r="C28" s="4" t="s">
        <v>80</v>
      </c>
      <c r="D28" s="16" t="s">
        <v>81</v>
      </c>
      <c r="E28" s="32" t="s">
        <v>82</v>
      </c>
      <c r="F28" s="30"/>
      <c r="G28" s="31"/>
      <c r="H28" s="34">
        <v>0.88</v>
      </c>
      <c r="I28" s="31"/>
      <c r="J28" s="5">
        <v>5</v>
      </c>
      <c r="K28" s="5">
        <v>4.8</v>
      </c>
      <c r="L28" s="32" t="s">
        <v>83</v>
      </c>
      <c r="M28" s="30"/>
      <c r="N28" s="31"/>
    </row>
    <row r="29" ht="19.95" customHeight="1" spans="1:14">
      <c r="A29" s="29"/>
      <c r="B29" s="29"/>
      <c r="C29" s="4"/>
      <c r="D29" s="16" t="s">
        <v>84</v>
      </c>
      <c r="E29" s="32" t="s">
        <v>82</v>
      </c>
      <c r="F29" s="30"/>
      <c r="G29" s="31"/>
      <c r="H29" s="34">
        <v>0.88</v>
      </c>
      <c r="I29" s="31"/>
      <c r="J29" s="5">
        <v>5</v>
      </c>
      <c r="K29" s="5">
        <v>4.8</v>
      </c>
      <c r="L29" s="32" t="s">
        <v>85</v>
      </c>
      <c r="M29" s="30"/>
      <c r="N29" s="31"/>
    </row>
    <row r="30" spans="1:14">
      <c r="A30" s="35" t="s">
        <v>86</v>
      </c>
      <c r="B30" s="35"/>
      <c r="C30" s="35"/>
      <c r="D30" s="35"/>
      <c r="E30" s="35"/>
      <c r="F30" s="35"/>
      <c r="G30" s="35"/>
      <c r="H30" s="35"/>
      <c r="I30" s="35"/>
      <c r="J30" s="17">
        <f>SUM(J14:J29)+I7</f>
        <v>100</v>
      </c>
      <c r="K30" s="41">
        <f>SUM(K14:K29)+N7</f>
        <v>96.3</v>
      </c>
      <c r="L30" s="5"/>
      <c r="M30" s="5"/>
      <c r="N30" s="5"/>
    </row>
    <row r="31" spans="1:14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</row>
    <row r="32" ht="127.2" customHeight="1" spans="1:14">
      <c r="A32" s="37" t="s">
        <v>87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</row>
  </sheetData>
  <mergeCells count="85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A30:I30"/>
    <mergeCell ref="L30:N30"/>
    <mergeCell ref="A32:N32"/>
    <mergeCell ref="A11:A12"/>
    <mergeCell ref="A13:A29"/>
    <mergeCell ref="B14:B23"/>
    <mergeCell ref="B24:B27"/>
    <mergeCell ref="B28:B29"/>
    <mergeCell ref="C14:C19"/>
    <mergeCell ref="C20:C21"/>
    <mergeCell ref="C25:C26"/>
    <mergeCell ref="C28:C29"/>
    <mergeCell ref="A6:B1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韩立英</cp:lastModifiedBy>
  <dcterms:created xsi:type="dcterms:W3CDTF">2015-06-05T18:19:00Z</dcterms:created>
  <dcterms:modified xsi:type="dcterms:W3CDTF">2025-08-27T06:39:38Z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