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Sheet1" sheetId="1" r:id="rId1"/>
    <sheet name="Sheet2" sheetId="2" r:id="rId2"/>
  </sheets>
  <definedNames>
    <definedName name="_xlnm._FilterDatabase" localSheetId="1" hidden="1">Sheet2!$A$1:$N$392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webuser</author>
  </authors>
  <commentList>
    <comment ref="A15" authorId="0">
      <text>
        <r>
          <rPr>
            <b/>
            <sz val="9"/>
            <rFont val="宋体"/>
            <charset val="134"/>
          </rPr>
          <t>user:</t>
        </r>
        <r>
          <rPr>
            <sz val="9"/>
            <rFont val="宋体"/>
            <charset val="134"/>
          </rPr>
          <t xml:space="preserve">
仅对年初已设定的指标进行评分，未设定的指标则填写“不涉及”，分值0分。</t>
        </r>
      </text>
    </comment>
    <comment ref="A27" authorId="0">
      <text>
        <r>
          <rPr>
            <b/>
            <sz val="9"/>
            <rFont val="宋体"/>
            <charset val="134"/>
          </rPr>
          <t>user:</t>
        </r>
        <r>
          <rPr>
            <sz val="9"/>
            <rFont val="宋体"/>
            <charset val="134"/>
          </rPr>
          <t xml:space="preserve">
仅对年初已设定的指标进行评分，未设定的指标则填写“不涉及”，分值0分。</t>
        </r>
      </text>
    </comment>
    <comment ref="C36" authorId="1">
      <text>
        <r>
          <rPr>
            <b/>
            <sz val="9"/>
            <rFont val="Tahoma"/>
            <charset val="134"/>
          </rPr>
          <t>webuser:</t>
        </r>
        <r>
          <rPr>
            <sz val="9"/>
            <rFont val="Tahoma"/>
            <charset val="134"/>
          </rPr>
          <t xml:space="preserve">
</t>
        </r>
      </text>
    </comment>
    <comment ref="A50" authorId="0">
      <text>
        <r>
          <rPr>
            <b/>
            <sz val="9"/>
            <rFont val="宋体"/>
            <charset val="134"/>
          </rPr>
          <t>user:</t>
        </r>
        <r>
          <rPr>
            <sz val="9"/>
            <rFont val="宋体"/>
            <charset val="134"/>
          </rPr>
          <t xml:space="preserve">
仅对年初已设定的指标进行评分，未设定的指标则填写“不涉及”，分值0分。</t>
        </r>
      </text>
    </comment>
    <comment ref="A63" authorId="0">
      <text>
        <r>
          <rPr>
            <b/>
            <sz val="9"/>
            <rFont val="宋体"/>
            <charset val="134"/>
          </rPr>
          <t>user:</t>
        </r>
        <r>
          <rPr>
            <sz val="9"/>
            <rFont val="宋体"/>
            <charset val="134"/>
          </rPr>
          <t xml:space="preserve">
仅对年初已设定的指标进行评分，未设定的指标则填写“不涉及”，分值0分。</t>
        </r>
      </text>
    </comment>
    <comment ref="A118" authorId="0">
      <text>
        <r>
          <rPr>
            <b/>
            <sz val="9"/>
            <rFont val="宋体"/>
            <charset val="134"/>
          </rPr>
          <t>user:</t>
        </r>
        <r>
          <rPr>
            <sz val="9"/>
            <rFont val="宋体"/>
            <charset val="134"/>
          </rPr>
          <t xml:space="preserve">
仅对年初已设定的指标进行评分，未设定的指标则填写“不涉及”，分值0分。</t>
        </r>
      </text>
    </comment>
    <comment ref="A148" authorId="0">
      <text>
        <r>
          <rPr>
            <b/>
            <sz val="9"/>
            <rFont val="宋体"/>
            <charset val="134"/>
          </rPr>
          <t>user:</t>
        </r>
        <r>
          <rPr>
            <sz val="9"/>
            <rFont val="宋体"/>
            <charset val="134"/>
          </rPr>
          <t xml:space="preserve">
仅对年初已设定的指标进行评分，未设定的指标则填写“不涉及”，分值0分。</t>
        </r>
      </text>
    </comment>
    <comment ref="A171" authorId="0">
      <text>
        <r>
          <rPr>
            <b/>
            <sz val="9"/>
            <rFont val="宋体"/>
            <charset val="134"/>
          </rPr>
          <t>user:</t>
        </r>
        <r>
          <rPr>
            <sz val="9"/>
            <rFont val="宋体"/>
            <charset val="134"/>
          </rPr>
          <t xml:space="preserve">
仅对年初已设定的指标进行评分，未设定的指标则填写“不涉及”，分值0分。</t>
        </r>
      </text>
    </comment>
    <comment ref="A214" authorId="0">
      <text>
        <r>
          <rPr>
            <b/>
            <sz val="9"/>
            <rFont val="宋体"/>
            <charset val="134"/>
          </rPr>
          <t>user:</t>
        </r>
        <r>
          <rPr>
            <sz val="9"/>
            <rFont val="宋体"/>
            <charset val="134"/>
          </rPr>
          <t xml:space="preserve">
仅对年初已设定的指标进行评分，未设定的指标则填写“不涉及”，分值0分。</t>
        </r>
      </text>
    </comment>
    <comment ref="A294" authorId="0">
      <text>
        <r>
          <rPr>
            <b/>
            <sz val="9"/>
            <rFont val="宋体"/>
            <charset val="134"/>
          </rPr>
          <t>user:</t>
        </r>
        <r>
          <rPr>
            <sz val="9"/>
            <rFont val="宋体"/>
            <charset val="134"/>
          </rPr>
          <t xml:space="preserve">
仅对年初已设定的指标进行评分，未设定的指标则填写“不涉及”，分值0分。</t>
        </r>
      </text>
    </comment>
    <comment ref="A308" authorId="0">
      <text>
        <r>
          <rPr>
            <b/>
            <sz val="9"/>
            <rFont val="宋体"/>
            <charset val="134"/>
          </rPr>
          <t>user:</t>
        </r>
        <r>
          <rPr>
            <sz val="9"/>
            <rFont val="宋体"/>
            <charset val="134"/>
          </rPr>
          <t xml:space="preserve">
仅对年初已设定的指标进行评分，未设定的指标则填写“不涉及”，分值0分。</t>
        </r>
      </text>
    </comment>
    <comment ref="A320" authorId="0">
      <text>
        <r>
          <rPr>
            <b/>
            <sz val="9"/>
            <rFont val="宋体"/>
            <charset val="134"/>
          </rPr>
          <t>user:</t>
        </r>
        <r>
          <rPr>
            <sz val="9"/>
            <rFont val="宋体"/>
            <charset val="134"/>
          </rPr>
          <t xml:space="preserve">
仅对年初已设定的指标进行评分，未设定的指标则填写“不涉及”，分值0分。</t>
        </r>
      </text>
    </comment>
    <comment ref="A332" authorId="0">
      <text>
        <r>
          <rPr>
            <b/>
            <sz val="9"/>
            <rFont val="宋体"/>
            <charset val="134"/>
          </rPr>
          <t>user:</t>
        </r>
        <r>
          <rPr>
            <sz val="9"/>
            <rFont val="宋体"/>
            <charset val="134"/>
          </rPr>
          <t xml:space="preserve">
仅对年初已设定的指标进行评分，未设定的指标则填写“不涉及”，分值0分。</t>
        </r>
      </text>
    </comment>
    <comment ref="A347" authorId="0">
      <text>
        <r>
          <rPr>
            <b/>
            <sz val="9"/>
            <rFont val="宋体"/>
            <charset val="134"/>
          </rPr>
          <t>user:</t>
        </r>
        <r>
          <rPr>
            <sz val="9"/>
            <rFont val="宋体"/>
            <charset val="134"/>
          </rPr>
          <t xml:space="preserve">
仅对年初已设定的指标进行评分，未设定的指标则填写“不涉及”，分值0分。</t>
        </r>
      </text>
    </comment>
    <comment ref="A389"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<sst xmlns="http://schemas.openxmlformats.org/spreadsheetml/2006/main" count="1655" uniqueCount="633">
  <si>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</si>
  <si>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</si>
  <si>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</si>
  <si>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</si>
  <si>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创新能力建设农业科技协同攻关与应用</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</si>
  <si>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</si>
  <si>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</si>
  <si>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</si>
  <si>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</si>
  <si>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</si>
  <si>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</si>
  <si>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</si>
  <si>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</si>
  <si>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</si>
  <si>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</si>
  <si>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</si>
  <si>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</si>
  <si>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</si>
  <si>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</si>
  <si>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</si>
  <si>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</si>
  <si>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</si>
  <si>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</si>
  <si>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课题1：筛选出适合百合鳞片微鳞茎健康萌发的基质材料。 课题2：筛选出适合菌株组合。 课题3：完成3批新流法腺四联苗样品的制备及检验。 课题4：明晰毛蕊异黄酮诱导HDPs转录表达的信号通路和分子机制。 课题5：获得一种能显著提高热加工蔬菜花色苷稳定性的技术。 课题6：建立以可视化化材料为敏感单元的果蔬成熟度VOCs识别技术，开发可视化识别标签产品。 课题7：提交有关FaTCP20基因表达特性、亚细胞定位、表达载体构建结果的研究报告。 课题8：明确PoGAI1基因在侧柏雄球花成花发育过程中的表达模式。 课题9：筛选出适宜北京地区设施栽培的鲜食枣树专用品种5个。 课题10：建立双亲整合参考基因组，构建高密度遗传连锁图谱并结合相对病斑大小进行QTL分析。 课题11：构建高效合成绿原酸的酿酒酵母“细胞工厂”。 课题12：明确1-2个上游转录因子对PpERDL16转录调控作用。 课题13：初步建立杨树花药培养单倍体高效诱导体系。 课题14：明确腐熟菌剂对瓜菜秸秆及土壤微生物群落影响的作用机理。 课题15：搭建精准的m6ARIPseq文库构建和分析体系。 课题16：获得优良耐抽薹新种质2-3份。 课题17：阐明番茄ms78花粉败育发生机理。 课题18：突破药物诱导四倍体苗种制备技术； 课题19：明确TaCCA1基因在小麦抗旱性中功能。 课题20：完成BS366基因组组装、注释；明确BS366基因组的变异特性； 课题21：在全基因组水平上解析玉米苞叶结构变异的遗传基础。 课题22：探明耐冷嗜冷芽孢杆菌可湿性粉剂对西瓜根际微生物组及根系分泌物的影响。 课题23：阐明生物炭对氟吡菌酰胺在黄瓜植株中的迁移转化规律的影响。 课题24：建立豆大蓟马抗性和敏感种群2-3个。 课题25：完成紫苏醛纳米颗粒的制备及表征。 课题26：建立基于Crispr-cas体系的荧光放大鳕鱼快检方法。 课题27：明确抗性基因在系统中的演变特征，识别驱动因子。 课题28：发表学术论文≥1篇，其中发表SCI论文≥1篇。 课题29：完成试制设备安装调试。 课题31：构建农业多模态人机交互及全景问答服务大模型及系统开发及农业技术咨询服务应用。 课题32：量化北京农业生产碳足迹演变特征。 课题33：科技支撑北京农业高质量发展现状.</t>
  </si>
  <si>
    <t>1.专利申请14个；2.研发新产品；3.提出政策建议4个；4.其中发表SCI、EI论文5篇；5.技术机理阐明3项；6.研发新技术4项；7.研发新方法3个；8.技术报告；9.数据库建设2套 10.调研报告7篇；11.高质量学术报告5篇；12.发表学术论文16篇；13.数据库数据增加量2个；14.高质量学术报告规模2次；15.新方法提效幅度≥15%；16.政策建议被采纳1项；17.新品种比对照改良幅度≥28%。</t>
  </si>
  <si>
    <t>绩效指标</t>
  </si>
  <si>
    <t>一级指标</t>
  </si>
  <si>
    <t>二级指标</t>
  </si>
  <si>
    <t>三级指标</t>
  </si>
  <si>
    <t>年度指标值</t>
  </si>
  <si>
    <t>实际完成值</t>
  </si>
  <si>
    <t>偏差原因分析及改进措施</t>
  </si>
  <si>
    <t>产出指标
（50分）</t>
  </si>
  <si>
    <t>数量指标（15分）</t>
  </si>
  <si>
    <t>专利申请</t>
  </si>
  <si>
    <t>=8个</t>
  </si>
  <si>
    <t>14个</t>
  </si>
  <si>
    <t>研发新产品</t>
  </si>
  <si>
    <t>=3个</t>
  </si>
  <si>
    <t>加快新产品研发进度</t>
  </si>
  <si>
    <t>提出政策建议</t>
  </si>
  <si>
    <t>≥3个</t>
  </si>
  <si>
    <t>4个</t>
  </si>
  <si>
    <t>其中发表SCI、EI论文</t>
  </si>
  <si>
    <t>=5篇</t>
  </si>
  <si>
    <t>5篇</t>
  </si>
  <si>
    <t>技术机理阐明</t>
  </si>
  <si>
    <t>≥9项</t>
  </si>
  <si>
    <t>5项</t>
  </si>
  <si>
    <t>加强农业相关技术机理解析</t>
  </si>
  <si>
    <t>研发新技术</t>
  </si>
  <si>
    <t>≥8项</t>
  </si>
  <si>
    <t>4项</t>
  </si>
  <si>
    <t>研发新方法</t>
  </si>
  <si>
    <t>=6个</t>
  </si>
  <si>
    <t>3个</t>
  </si>
  <si>
    <t>技术报告</t>
  </si>
  <si>
    <t>=10篇</t>
  </si>
  <si>
    <t>3篇</t>
  </si>
  <si>
    <t>加快技术成果梳理，形成技术报告</t>
  </si>
  <si>
    <t>数据库建设</t>
  </si>
  <si>
    <t>=3套</t>
  </si>
  <si>
    <t>2套</t>
  </si>
  <si>
    <t>加快数据库建设，支撑北京农业高质量发展</t>
  </si>
  <si>
    <t>调研报告</t>
  </si>
  <si>
    <t>≥6篇</t>
  </si>
  <si>
    <t>7篇</t>
  </si>
  <si>
    <t>高质量学术报告</t>
  </si>
  <si>
    <t>≥5篇</t>
  </si>
  <si>
    <t>发表学术论文</t>
  </si>
  <si>
    <t>=15篇</t>
  </si>
  <si>
    <t>16篇</t>
  </si>
  <si>
    <t>质量指标
（15分）</t>
  </si>
  <si>
    <r>
      <rPr>
        <sz val="9"/>
        <rFont val="宋体"/>
        <charset val="134"/>
      </rPr>
      <t>新技术提质增效幅度</t>
    </r>
  </si>
  <si>
    <t>优（2%）</t>
  </si>
  <si>
    <t>数据库数据增加量</t>
  </si>
  <si>
    <t>≥1个</t>
  </si>
  <si>
    <t>2个</t>
  </si>
  <si>
    <t>高质量学术报告规模</t>
  </si>
  <si>
    <t>≥2次</t>
  </si>
  <si>
    <t>2次</t>
  </si>
  <si>
    <t>新方法提效幅度</t>
  </si>
  <si>
    <t>≥10%</t>
  </si>
  <si>
    <t>政策建议被采纳</t>
  </si>
  <si>
    <t>≥2项</t>
  </si>
  <si>
    <t>1项</t>
  </si>
  <si>
    <t>加强调查研究，优化政策建议</t>
  </si>
  <si>
    <t>新品种比对照改良幅度</t>
  </si>
  <si>
    <t>时效指标
（10分）</t>
  </si>
  <si>
    <r>
      <rPr>
        <sz val="9"/>
        <rFont val="宋体"/>
        <charset val="134"/>
      </rPr>
      <t>项目执行期内完成度</t>
    </r>
  </si>
  <si>
    <t>优（100%）</t>
  </si>
  <si>
    <t>成本指标（10分）</t>
  </si>
  <si>
    <r>
      <rPr>
        <sz val="9"/>
        <rFont val="宋体"/>
        <charset val="134"/>
      </rPr>
      <t>项目核定经费</t>
    </r>
  </si>
  <si>
    <t>≤710万元</t>
  </si>
  <si>
    <t>709.997645万元</t>
  </si>
  <si>
    <t>效益指标
（30分）</t>
  </si>
  <si>
    <t>经济效益指标（10分）</t>
  </si>
  <si>
    <t>新技术节约成本</t>
  </si>
  <si>
    <t>良（10%）</t>
  </si>
  <si>
    <t>优化技术方案，促进成本节约</t>
  </si>
  <si>
    <r>
      <rPr>
        <sz val="9"/>
        <rFont val="宋体"/>
        <charset val="134"/>
      </rPr>
      <t>新方法增敏提效幅度</t>
    </r>
  </si>
  <si>
    <t>社会效益指标（15分）</t>
  </si>
  <si>
    <r>
      <rPr>
        <sz val="9"/>
        <rFont val="宋体"/>
        <charset val="134"/>
      </rPr>
      <t>社会影响力、农民认可度</t>
    </r>
  </si>
  <si>
    <r>
      <rPr>
        <sz val="9"/>
        <rFont val="宋体"/>
        <charset val="134"/>
      </rPr>
      <t>培养研究生</t>
    </r>
  </si>
  <si>
    <t>10人</t>
  </si>
  <si>
    <t>13人</t>
  </si>
  <si>
    <r>
      <rPr>
        <sz val="9"/>
        <rFont val="宋体"/>
        <charset val="134"/>
      </rPr>
      <t>人才培养</t>
    </r>
  </si>
  <si>
    <t>7人</t>
  </si>
  <si>
    <t>8人</t>
  </si>
  <si>
    <t>可持续影响指标（5分）</t>
  </si>
  <si>
    <t>学科影响力、竞争力提升</t>
  </si>
  <si>
    <t>高（20%）</t>
  </si>
  <si>
    <t>农业相关学科影响力、竞争力较强，后续进一步加大宣传</t>
  </si>
  <si>
    <t>满意度指标
（10分）</t>
  </si>
  <si>
    <t>服务对象满意度指标（10分）</t>
  </si>
  <si>
    <t>品种、方法、技术使用者满意度</t>
  </si>
  <si>
    <t>加强技术培训，提高满意度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</si>
  <si>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</si>
  <si>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</si>
  <si>
    <t>50.01-50.02</t>
  </si>
  <si>
    <t>≥1项</t>
  </si>
  <si>
    <t>申报发明专利</t>
  </si>
  <si>
    <t>新技术提效幅度</t>
  </si>
  <si>
    <t>≥5%</t>
  </si>
  <si>
    <t>项目执行期内完成度</t>
  </si>
  <si>
    <t>项目核定经费</t>
  </si>
  <si>
    <t>≤10万</t>
  </si>
  <si>
    <t>10万</t>
  </si>
  <si>
    <t>效益指标（40分）</t>
  </si>
  <si>
    <t>社会效益指标</t>
  </si>
  <si>
    <t>培养研究生</t>
  </si>
  <si>
    <t>1个</t>
  </si>
  <si>
    <t>副导师</t>
  </si>
  <si>
    <t>≥1篇</t>
  </si>
  <si>
    <t>1篇</t>
  </si>
  <si>
    <t>＝1个</t>
  </si>
  <si>
    <t>2024年12月底前完成</t>
  </si>
  <si>
    <t>≤20万元</t>
  </si>
  <si>
    <t>20万元</t>
  </si>
  <si>
    <t>经济效益指标</t>
  </si>
  <si>
    <t>新方法增敏提效幅度</t>
  </si>
  <si>
    <t>年初指标值设定偏低</t>
  </si>
  <si>
    <t>可持续影响指标</t>
  </si>
  <si>
    <t>优</t>
  </si>
  <si>
    <t>指标设置不够量化，不具有可测量性</t>
  </si>
  <si>
    <t>服务对象满意度指标</t>
  </si>
  <si>
    <t>方法、技术使用者满意度</t>
  </si>
  <si>
    <t>≥80%</t>
  </si>
  <si>
    <t>81%-100%</t>
  </si>
  <si>
    <t>数量指标（7.5分）</t>
  </si>
  <si>
    <t>研制新流法腺四联苗质量标准</t>
  </si>
  <si>
    <t>新法流腺四联苗试行规程</t>
  </si>
  <si>
    <t>完成FAdV DC株和IBDV BJQ902株病毒培养新工艺研究；完成三批新流法腺四联苗样品的制备及全面检验</t>
  </si>
  <si>
    <t>完成了FAdV DC株和IBDV BJQ902株病毒培养新工艺研究；完成了三批新流法腺四联苗样品的制备及全面检验，均合格。</t>
  </si>
  <si>
    <t>2024年12月31日前完成任务</t>
  </si>
  <si>
    <t>2024年12月31日前完成</t>
  </si>
  <si>
    <t>鸡新城疫、禽流感（H9亚型）、传染性法氏囊病、禽腺病毒病（Ⅰ群，4型）四联苗的新兽药创制</t>
  </si>
  <si>
    <t>≤20万</t>
  </si>
  <si>
    <t>20万</t>
  </si>
  <si>
    <t>效益指标
（40分）</t>
  </si>
  <si>
    <t>促进兽用生物制品自主创新持久度</t>
  </si>
  <si>
    <t>得到提升</t>
  </si>
  <si>
    <t>经济效益指标未能量化，不具备可测量性</t>
  </si>
  <si>
    <t>新法流腺四联苗社会效益</t>
  </si>
  <si>
    <t>疫苗未来应用到养鸡场将产生一定的社会效益</t>
  </si>
  <si>
    <t>目前临床试验证明该疫苗应用效果良好。</t>
  </si>
  <si>
    <t>社会效益指标未能量化，不具备可测量性</t>
  </si>
  <si>
    <t>生态效益指标</t>
  </si>
  <si>
    <t>新法流腺四联苗生态效益</t>
  </si>
  <si>
    <t>不涉及</t>
  </si>
  <si>
    <t xml:space="preserve">满意度指标
</t>
  </si>
  <si>
    <t>相应满意度指标</t>
  </si>
  <si>
    <t>＝1项</t>
  </si>
  <si>
    <t>＝1篇</t>
  </si>
  <si>
    <t>明确作用机制</t>
  </si>
  <si>
    <t>明确毛蕊异黄酮诱导HDPs转录表达的信号通路和分子机制</t>
  </si>
  <si>
    <t>2024年12月底之前完成</t>
  </si>
  <si>
    <t>按计划进度实施完成</t>
  </si>
  <si>
    <r>
      <rPr>
        <sz val="9"/>
        <color rgb="FF000000"/>
        <rFont val="仿宋_GB2312"/>
        <charset val="134"/>
      </rPr>
      <t>新方法</t>
    </r>
    <r>
      <rPr>
        <sz val="9"/>
        <color rgb="FF000000"/>
        <rFont val="宋体"/>
        <charset val="134"/>
      </rPr>
      <t>节</t>
    </r>
    <r>
      <rPr>
        <sz val="9"/>
        <color rgb="FF000000"/>
        <rFont val="仿宋_GB2312"/>
        <charset val="134"/>
      </rPr>
      <t>能降耗</t>
    </r>
    <r>
      <rPr>
        <sz val="9"/>
        <color rgb="FF000000"/>
        <rFont val="宋体"/>
        <charset val="134"/>
      </rPr>
      <t>减</t>
    </r>
    <r>
      <rPr>
        <sz val="9"/>
        <color rgb="FF000000"/>
        <rFont val="仿宋_GB2312"/>
        <charset val="134"/>
      </rPr>
      <t>排</t>
    </r>
  </si>
  <si>
    <t>减少抗生素的使用</t>
  </si>
  <si>
    <t>减少了仔猪生产中抗生素使用引起的风险</t>
  </si>
  <si>
    <t>指标设置不够量化</t>
  </si>
  <si>
    <t>提升学科影响力</t>
  </si>
  <si>
    <t>通过参加国际会议提高了学科影响力</t>
  </si>
  <si>
    <t>≥1套</t>
  </si>
  <si>
    <t>1套</t>
  </si>
  <si>
    <t>发表SCI论文</t>
  </si>
  <si>
    <t>2篇</t>
  </si>
  <si>
    <t>第一标注的SCI论文质量有待提升，今年应深度研究，提升论文档次</t>
  </si>
  <si>
    <t>新技术提质增效幅度</t>
  </si>
  <si>
    <t>新技术检测速度和效率提高6%</t>
  </si>
  <si>
    <t>技术识别效率有待提高，后续将提高新技术的检测灵敏度和准确性</t>
  </si>
  <si>
    <t>2024年12月底完成</t>
  </si>
  <si>
    <t>文章投稿后有一定的审稿周期，今后应尽早完成实验工作，预留审稿时间。</t>
  </si>
  <si>
    <t>≤15万元</t>
  </si>
  <si>
    <t>15万元</t>
  </si>
  <si>
    <t>新技术检测效率12%</t>
  </si>
  <si>
    <t>可视化标签检测稳定性有待提高，后续将提高检测方法的稳定性</t>
  </si>
  <si>
    <t>人才培养</t>
  </si>
  <si>
    <t>≥1人</t>
  </si>
  <si>
    <t>2人</t>
  </si>
  <si>
    <t>1人晋升为副研究员，1人晋升为助理研究员，但缺乏省部级及以上人才称号；后续提高研究深度，提高团队成员的竞争力</t>
  </si>
  <si>
    <t>学科影响力和竞争力可进一步提升，继续通过学术报告和交流的方式扩大影响力和竞争力</t>
  </si>
  <si>
    <t>品种、技术、产品使用者满意度</t>
  </si>
  <si>
    <t>≥90%</t>
  </si>
  <si>
    <t>93%使用者满意</t>
  </si>
  <si>
    <t>适用人群单一，后续构建适用于多场景的可视化识别标签，为不同场景中人群果蔬成熟度识别提供技术服务。</t>
  </si>
  <si>
    <t>可视化材料</t>
  </si>
  <si>
    <t>≥1种</t>
  </si>
  <si>
    <t>制备了1种乙烯特征响应的可视化材料</t>
  </si>
  <si>
    <t>按照任务书执行，按时完成2024年度目标</t>
  </si>
  <si>
    <t>2024年6月确定可视化材料制备策略，9月完成专利撰写和提交，12月完成文章接收</t>
  </si>
  <si>
    <t>培养1名大专和本科生</t>
  </si>
  <si>
    <t>良</t>
  </si>
  <si>
    <t>可持续影响指标未能量化，不具备可测量性。</t>
  </si>
  <si>
    <t>≥1</t>
  </si>
  <si>
    <t>数据库增加量</t>
  </si>
  <si>
    <t>预期完成年度任务考核指标</t>
  </si>
  <si>
    <t>完成年度任务考核指标</t>
  </si>
  <si>
    <t>≥1人次</t>
  </si>
  <si>
    <t>1人次</t>
  </si>
  <si>
    <t>预期对本行业未来可持续发展提供色素稳定技术支撑</t>
  </si>
  <si>
    <t>完成对本行业未来可持续发展提供技术支撑</t>
  </si>
  <si>
    <t>指标设置不够量化，相关成果撰写SCI文章，在审稿中，尚未发表，对学科影响力的提高待实现。</t>
  </si>
  <si>
    <t>多酚类色素检测方法满足使用者技术要求</t>
  </si>
  <si>
    <t>达到满足要求</t>
  </si>
  <si>
    <t>已建立的酚类物质广泛靶向代谢组学检测方法检测平台使用者比较满意。</t>
  </si>
  <si>
    <r>
      <rPr>
        <sz val="9"/>
        <color rgb="FF000000"/>
        <rFont val="等线"/>
        <charset val="134"/>
      </rPr>
      <t>≥</t>
    </r>
    <r>
      <rPr>
        <sz val="9"/>
        <color rgb="FF000000"/>
        <rFont val="宋体"/>
        <charset val="134"/>
      </rPr>
      <t>3%</t>
    </r>
  </si>
  <si>
    <t>≥3%</t>
  </si>
  <si>
    <t>培养研究生1名</t>
  </si>
  <si>
    <t>毕业硕士研究生1名</t>
  </si>
  <si>
    <t>新品种选育</t>
  </si>
  <si>
    <t>新品种比对照改良幅度（雄花花量减少）</t>
  </si>
  <si>
    <t>≥50%</t>
  </si>
  <si>
    <t xml:space="preserve">效益指标
（30分）
</t>
  </si>
  <si>
    <t>社会影响力、农民认可度</t>
  </si>
  <si>
    <t>筛选出能够抑制雄球花形成的相关方案并获得社会认可，产生一定的影响</t>
  </si>
  <si>
    <t>本年度通过使用不同浓度和种类的激素喷施处理侧柏雄球花，筛选出具有抑制雄球花形成作用的CPPU，产生一定的社会影响力。</t>
  </si>
  <si>
    <t>仍有较大的提升空间，后续将通过科普宣传等方式进行影响力提升。</t>
  </si>
  <si>
    <t>解析侧柏雄球花成花关键基因的表达模式与基因定位，获得关键基因的序列信息并进行基因登记，提升学科影响力竞争力</t>
  </si>
  <si>
    <t>进一步对激素处理后关键基因的表达模式与基因定位进行分析，为后续基因功能和调控机制的解析奠定良好的基础。发表SCI论文1篇，基因登记2个，申请植物新品种权1个，提升了学科影响力和竞争力。</t>
  </si>
  <si>
    <t>仍有较大的提升空间，后续力争产生更多的科研成果。</t>
  </si>
  <si>
    <t>调查范围和群体数量较小，后续扩大调查范围。</t>
  </si>
  <si>
    <t>50.11-50.12</t>
  </si>
  <si>
    <t>基因位点定位</t>
  </si>
  <si>
    <t>代谢调控网络解析</t>
  </si>
  <si>
    <t>分子标记挖掘</t>
  </si>
  <si>
    <t>作物优异资源或材料较对照改进</t>
  </si>
  <si>
    <t>2024年底完成年度目标</t>
  </si>
  <si>
    <t>2024年底完成项目改年任务</t>
  </si>
  <si>
    <t>≤30万</t>
  </si>
  <si>
    <r>
      <rPr>
        <sz val="9"/>
        <color theme="1"/>
        <rFont val="宋体"/>
        <charset val="134"/>
      </rPr>
      <t>3</t>
    </r>
    <r>
      <rPr>
        <sz val="9"/>
        <color theme="1"/>
        <rFont val="宋体"/>
        <charset val="134"/>
      </rPr>
      <t>0万</t>
    </r>
  </si>
  <si>
    <t>年度指标设置不够准确</t>
  </si>
  <si>
    <t>初步筛选设施栽培鲜食品种，并获得其性状评价</t>
  </si>
  <si>
    <t>≥10种</t>
  </si>
  <si>
    <t>10种</t>
  </si>
  <si>
    <t>发表科研论文</t>
  </si>
  <si>
    <t>SCI论文已提交，未发表</t>
  </si>
  <si>
    <t>申请技术专利</t>
  </si>
  <si>
    <t>≥20%</t>
  </si>
  <si>
    <t>新植苗木产量未达到期望值</t>
  </si>
  <si>
    <t>维C和糖含量均有不同程度提高</t>
  </si>
  <si>
    <t>枣果提早成熟</t>
  </si>
  <si>
    <t>30-60天</t>
  </si>
  <si>
    <t>有部分经费调整</t>
  </si>
  <si>
    <t>充分利用闲置温室、延长枣果货架期，提高果品价值</t>
  </si>
  <si>
    <t>40天</t>
  </si>
  <si>
    <t>设施栽培第二年，产量还未达到丰产期</t>
  </si>
  <si>
    <t>利用冬季闲散劳动力，扩大就业</t>
  </si>
  <si>
    <t>征对不同形式的设施开展5种栽培模式研究</t>
  </si>
  <si>
    <t>研究出了5种模式</t>
  </si>
  <si>
    <t>充分利用设施空间，延长绿叶期</t>
  </si>
  <si>
    <t>≥30天</t>
  </si>
  <si>
    <t>多个品种、方法、技术使用者满意度</t>
  </si>
  <si>
    <t>北京设施栽培枣树起步晚，应用范围小,缺少满意度说明</t>
  </si>
  <si>
    <t>进一步完善技术体系</t>
  </si>
  <si>
    <t>进一步进行多次重复实验</t>
  </si>
  <si>
    <t>2024年12月完成</t>
  </si>
  <si>
    <t>总金额不变，个别科目有微小调整。进一步严格按照预算执行</t>
  </si>
  <si>
    <t>≥2名</t>
  </si>
  <si>
    <t>2名</t>
  </si>
  <si>
    <t>进一步提高学生综合素质</t>
  </si>
  <si>
    <t>实验安排有待优化，英文论文还未发表；进一步优化实验安排</t>
  </si>
  <si>
    <t>增加</t>
  </si>
  <si>
    <t>还未完全发表</t>
  </si>
  <si>
    <t>发表的中文论文，相关数据还未完全发表；结合实际加快数据共享</t>
  </si>
  <si>
    <t>2024年度完成目标</t>
  </si>
  <si>
    <t>培养研究生、培养人才</t>
  </si>
  <si>
    <t>提高学科影响力，增加良性竞争</t>
  </si>
  <si>
    <t>影响力有限</t>
  </si>
  <si>
    <t>发表的文章水平有待提高；积极准备发表高水平文章</t>
  </si>
  <si>
    <t>满意</t>
  </si>
  <si>
    <t>满意度指标佐证资料有待补充</t>
  </si>
  <si>
    <t>0个</t>
  </si>
  <si>
    <t>催化元件需进一步改造，预期于2025年4月完成专利申请工作。</t>
  </si>
  <si>
    <t>预期于2025年4月完成专利申请工作。</t>
  </si>
  <si>
    <t>数量指标未按期完成</t>
  </si>
  <si>
    <t>构建高效合成绿原酸菌株，为学科发展作贡献</t>
  </si>
  <si>
    <t>已构建高产绿原酸菌株，在绿原酸合成产业具有一定竞争力</t>
  </si>
  <si>
    <t>拟南芥转基因株系</t>
  </si>
  <si>
    <t>＝4个</t>
  </si>
  <si>
    <t>RsFLC2遗传转化载体</t>
  </si>
  <si>
    <t>＝2个</t>
  </si>
  <si>
    <t>获得耐抽薹新种质</t>
  </si>
  <si>
    <t>＝2份</t>
  </si>
  <si>
    <t>2份</t>
  </si>
  <si>
    <t>发表高水平SCI论文</t>
  </si>
  <si>
    <t>1-2篇</t>
  </si>
  <si>
    <t>RsFLC2基因编辑载体转萝卜</t>
  </si>
  <si>
    <t>开展RsFLC2基因编辑载体转萝卜</t>
  </si>
  <si>
    <t>已经开展RsFLC2基因编辑载体转萝卜实验</t>
  </si>
  <si>
    <t>有待进一步开展RsFLC2基因编辑载体转萝卜实验</t>
  </si>
  <si>
    <t>RsFLC2：：GUS报告载体转化拟南芥</t>
  </si>
  <si>
    <t>开展RsFLC2：：GUS报告载体转化拟南芥</t>
  </si>
  <si>
    <t>已经开展RsFLC2：：GUS报告载体转化拟南芥</t>
  </si>
  <si>
    <t>有待进一步开展RsFLC2：：GUS报告载体转化拟南芥</t>
  </si>
  <si>
    <t>转化不同RsFLC2：：GUS报告载体拟南芥对春化响应差异调查</t>
  </si>
  <si>
    <t>开展不同RsFLC2：：GUS报告载体拟南芥对春化响应差异调查</t>
  </si>
  <si>
    <t>已经开展不同RsFLC2：：GUS报告载体拟南芥对春化响应差异调查</t>
  </si>
  <si>
    <t>有待进一步开展不同RsFLC2：：GUS报告载体拟南芥对春化响应差异调查</t>
  </si>
  <si>
    <t>1-12月</t>
  </si>
  <si>
    <t>项目成本控制数</t>
  </si>
  <si>
    <t>提高我国在萝卜领域的学术影响力</t>
  </si>
  <si>
    <t>得到提高</t>
  </si>
  <si>
    <t>投稿中文核心期刊，提高我院在国内萝卜领域的学术影响力</t>
  </si>
  <si>
    <t>指标设置不够量化，有待进一步提升我院在国内萝卜领域的学术影响力</t>
  </si>
  <si>
    <t>种质材料创制</t>
  </si>
  <si>
    <t>2项</t>
  </si>
  <si>
    <t>该指标进行中，尚无准确结果，有待进一步改良</t>
  </si>
  <si>
    <t>该指标不可量化</t>
  </si>
  <si>
    <t>＝3人</t>
  </si>
  <si>
    <t>3人</t>
  </si>
  <si>
    <t>提高番茄雄性不育制种技术水平，降低运作成本</t>
  </si>
  <si>
    <t>初步提高番茄雄性不育制种技术水平，降低运作成本</t>
  </si>
  <si>
    <t>不具有可测量性</t>
  </si>
  <si>
    <t>提高番茄雄性不育机理认知水平</t>
  </si>
  <si>
    <t>提高番茄雄性不育机理认知水平和学术水平</t>
  </si>
  <si>
    <t>发表文章</t>
  </si>
  <si>
    <t xml:space="preserve">目前文章处于Under Review阶段，投在SCI一区期刊《Science Bulletin》，影响因子18.8  
</t>
  </si>
  <si>
    <t>培养博士后青年人才</t>
  </si>
  <si>
    <t>及时完成2024年度任务</t>
  </si>
  <si>
    <t>按照项目任务书完成2024年度任务</t>
  </si>
  <si>
    <t>成本控制</t>
  </si>
  <si>
    <t>支付经费20万元</t>
  </si>
  <si>
    <t>在国际会议上做poster报告</t>
  </si>
  <si>
    <t>=1篇</t>
  </si>
  <si>
    <t>=1项</t>
  </si>
  <si>
    <t>新技术比对照改良幅度</t>
  </si>
  <si>
    <t>减少生物污染，防止土传病害</t>
  </si>
  <si>
    <t>利用微生物菌剂，提高秸秆腐解效率，同时添加生防菌剂，有效防控蔬菜土传病害</t>
  </si>
  <si>
    <t>项目完成时间</t>
  </si>
  <si>
    <t>2024年12月底</t>
  </si>
  <si>
    <t>已于2024年内完成</t>
  </si>
  <si>
    <t>=15万元</t>
  </si>
  <si>
    <t>社会效益指标（30分）</t>
  </si>
  <si>
    <t>人才培育</t>
  </si>
  <si>
    <t>培养了硕士研究生2名</t>
  </si>
  <si>
    <t>可持续影响指标（10分）</t>
  </si>
  <si>
    <t>通过发表文章或发表专利的形式提升学科影响力以及竞争力</t>
  </si>
  <si>
    <t>已初步发表论文一篇，专利一项正在申请中</t>
  </si>
  <si>
    <t>实验尚未结题，所造成的影响涉及范围广度不够，后续研究中继续提升影响力和竞争力</t>
  </si>
  <si>
    <t>研发新方法—文本信息咨询服务模型</t>
  </si>
  <si>
    <t>数据库建设—多模态数据库</t>
  </si>
  <si>
    <t>新技术提质增效</t>
  </si>
  <si>
    <t>利用大语言模型新技术，实现技术问答质量和效率提升</t>
  </si>
  <si>
    <t>新技术有待进一步提质增效</t>
  </si>
  <si>
    <t>促进生产技术提升</t>
  </si>
  <si>
    <t>通过大语言模型，为用户提供随时随地的技术支持，促进了生产技术提升。</t>
  </si>
  <si>
    <t>问答便捷性提升</t>
  </si>
  <si>
    <t>通过大语言模型问答，方便快捷，获得了大量用户好评</t>
  </si>
  <si>
    <t>研究报告</t>
  </si>
  <si>
    <t>=1份</t>
  </si>
  <si>
    <t>研究报告还需进一步完善</t>
  </si>
  <si>
    <t>发展建议</t>
  </si>
  <si>
    <t>发展建议还需进一步凝练</t>
  </si>
  <si>
    <t>学术论文</t>
  </si>
  <si>
    <r>
      <rPr>
        <sz val="9"/>
        <color rgb="FF000000"/>
        <rFont val="宋体"/>
        <charset val="134"/>
      </rPr>
      <t>≥8</t>
    </r>
    <r>
      <rPr>
        <sz val="9"/>
        <color rgb="FF000000"/>
        <rFont val="宋体"/>
        <charset val="134"/>
      </rPr>
      <t>0%</t>
    </r>
  </si>
  <si>
    <t>完成进度</t>
  </si>
  <si>
    <t>延迟3个月</t>
  </si>
  <si>
    <t>项目经费</t>
  </si>
  <si>
    <t>≤10万元</t>
  </si>
  <si>
    <t>=10万元</t>
  </si>
  <si>
    <t>经济效益指标（13分）</t>
  </si>
  <si>
    <t>经济性</t>
  </si>
  <si>
    <t>研究成果在农业生产中节省成本投入的作用有待提高</t>
  </si>
  <si>
    <t>社会效益指标（13分）</t>
  </si>
  <si>
    <t>社会影响度</t>
  </si>
  <si>
    <t>研究成果在农业生产中减排固碳技术模式的宣传有待提高</t>
  </si>
  <si>
    <t>生态效益指标（14分）</t>
  </si>
  <si>
    <t>持久度</t>
  </si>
  <si>
    <t>研究成果在农业生产中促进农业低碳绿色发展的作用有待提高</t>
  </si>
  <si>
    <t>≥1份</t>
  </si>
  <si>
    <t>5份</t>
  </si>
  <si>
    <t>4篇</t>
  </si>
  <si>
    <t>1份</t>
  </si>
  <si>
    <t>政策建议被上级部门采纳</t>
  </si>
  <si>
    <t>初步完成，还需加强研究，加大政策创设，建议已提出，有待取得回函。</t>
  </si>
  <si>
    <t>2024年1月-12月</t>
  </si>
  <si>
    <t>10万元</t>
  </si>
  <si>
    <t>指标不具备可测量性</t>
  </si>
  <si>
    <t>=1</t>
  </si>
  <si>
    <t>=2</t>
  </si>
  <si>
    <t>报告采纳率</t>
  </si>
  <si>
    <t>=100%</t>
  </si>
  <si>
    <t>发表核心期刊以上论文</t>
  </si>
  <si>
    <t>发表在核心期刊及以上</t>
  </si>
  <si>
    <t>社会效益指标（20分）</t>
  </si>
  <si>
    <t>社会影响力</t>
  </si>
  <si>
    <t>社会影响力得到提升</t>
  </si>
  <si>
    <t>对农业火花技术的预判，可以引导资源配置</t>
  </si>
  <si>
    <t>应用范围可以进一步提升，后期进行改进</t>
  </si>
  <si>
    <t>可持续影响指标（20分）</t>
  </si>
  <si>
    <t>对农业学科发展趋势的预判影响力的提升</t>
  </si>
  <si>
    <t>对智慧育种领域中4个方向技术的预先识别</t>
  </si>
  <si>
    <t>主题识别方法可以以进一步提高，后续通过进一步实验对模型进行优化</t>
  </si>
  <si>
    <t>＝1件</t>
  </si>
  <si>
    <t>1件</t>
  </si>
  <si>
    <t>新技术在提质增效方面有一定的增幅</t>
  </si>
  <si>
    <t>现有技术可以提质增效10%左右</t>
  </si>
  <si>
    <t xml:space="preserve">3年的项目目前是实施的第1年，新技术仍需继续改进从而进一步提质增效。
</t>
  </si>
  <si>
    <t>受精卵诱导后发眼率达到50%， 四倍体诱导率25-30%；获得四倍体苗种2500尾；</t>
  </si>
  <si>
    <t>受精卵发眼率为85%；四倍体率为25-30%；获得四倍体苗种3000尾；</t>
  </si>
  <si>
    <r>
      <rPr>
        <sz val="9"/>
        <color rgb="FF000000"/>
        <rFont val="宋体"/>
        <charset val="134"/>
      </rPr>
      <t>≥</t>
    </r>
    <r>
      <rPr>
        <sz val="9"/>
        <color theme="1"/>
        <rFont val="宋体"/>
        <charset val="134"/>
      </rPr>
      <t>1名</t>
    </r>
  </si>
  <si>
    <t>1名</t>
  </si>
  <si>
    <t>收获农民群体的高度认可</t>
  </si>
  <si>
    <t>进一步提升农民的认可程度</t>
  </si>
  <si>
    <t>项目实施第1年，社会影响力部分仍需进一步提升。</t>
  </si>
  <si>
    <t>实现社会影响力的攀升</t>
  </si>
  <si>
    <t>持续扩大社会影响力</t>
  </si>
  <si>
    <t>学科影响力及项目竞争力部分有待进一步提升。</t>
  </si>
  <si>
    <t>服务对象使用满意度较高</t>
  </si>
  <si>
    <t>服务对象满意度有待进一步提升。</t>
  </si>
  <si>
    <t>组装小麦基因组1个</t>
  </si>
  <si>
    <t>明确BS366基因组大小、基因数目及序列特征等各项指标</t>
  </si>
  <si>
    <t>按计划完成年度目标</t>
  </si>
  <si>
    <t>依照年度预算开展实验，不同科目间经费略有调整</t>
  </si>
  <si>
    <r>
      <rPr>
        <sz val="9"/>
        <color rgb="FF000000"/>
        <rFont val="Arial"/>
        <charset val="134"/>
      </rPr>
      <t>≤</t>
    </r>
    <r>
      <rPr>
        <sz val="9"/>
        <color rgb="FF000000"/>
        <rFont val="宋体"/>
        <charset val="134"/>
      </rPr>
      <t>20万元</t>
    </r>
  </si>
  <si>
    <r>
      <rPr>
        <sz val="9"/>
        <color rgb="FF000000"/>
        <rFont val="Arial"/>
        <charset val="134"/>
      </rPr>
      <t>≥</t>
    </r>
    <r>
      <rPr>
        <sz val="9"/>
        <color rgb="FF000000"/>
        <rFont val="宋体"/>
        <charset val="134"/>
      </rPr>
      <t>1名</t>
    </r>
  </si>
  <si>
    <t>使用人员满意度</t>
  </si>
  <si>
    <t>0项</t>
  </si>
  <si>
    <t>课题研究成果尚未公布，尚未获得服务对象的反馈意见</t>
  </si>
  <si>
    <t>投稿中，尚未接收</t>
  </si>
  <si>
    <t>＝1名</t>
  </si>
  <si>
    <t>数量指标（30分）</t>
  </si>
  <si>
    <t>种质资源评价、鉴定</t>
  </si>
  <si>
    <t>≥400份</t>
  </si>
  <si>
    <t>400份</t>
  </si>
  <si>
    <t>在相关领域内提升学科影响力、竞争力</t>
  </si>
  <si>
    <t>在相关领域内有效提升学科影响力、竞争力</t>
  </si>
  <si>
    <t>50.3-50.31</t>
  </si>
  <si>
    <t>发表核心期刊或以上论文、申请国家发明专利</t>
  </si>
  <si>
    <t>申报国家发明专利1-2项，发表1-2篇论文。</t>
  </si>
  <si>
    <r>
      <rPr>
        <sz val="9"/>
        <color theme="1"/>
        <rFont val="宋体"/>
        <charset val="134"/>
      </rPr>
      <t>获得授权专利1项，发表论文</t>
    </r>
    <r>
      <rPr>
        <sz val="9"/>
        <rFont val="宋体"/>
        <charset val="134"/>
      </rPr>
      <t>2</t>
    </r>
    <r>
      <rPr>
        <sz val="9"/>
        <color theme="1"/>
        <rFont val="宋体"/>
        <charset val="134"/>
      </rPr>
      <t>篇。</t>
    </r>
  </si>
  <si>
    <t>质量指标（15分）</t>
  </si>
  <si>
    <t>筛选合适的载体、润湿剂、分散剂、保护剂等助剂。</t>
  </si>
  <si>
    <t>筛选合适的载体并明确其比例。</t>
  </si>
  <si>
    <t>根据所筛选的助剂及配比制备出符合国家标准的可湿性粉剂一个。</t>
  </si>
  <si>
    <t>明确载体、助剂最优配比；制备耐冷嗜冷芽孢杆菌可湿性粉剂。</t>
  </si>
  <si>
    <t>制备耐冷嗜冷芽孢杆菌可湿性粉剂一个。</t>
  </si>
  <si>
    <t>筛选出为白碳黑，分散剂为木质素磺酸钠，湿润剂为十二磺基苯磺酸钠，并制备出可湿性粉剂。</t>
  </si>
  <si>
    <t>时效指标（10分）</t>
  </si>
  <si>
    <t>2024.01-2024.04</t>
  </si>
  <si>
    <t>筛选载体为白碳黑，分散剂为木质素磺酸钠，湿润剂为十二磺基苯磺酸钠。</t>
  </si>
  <si>
    <t>2024.05-2024.08</t>
  </si>
  <si>
    <t>复配助剂配比为4:6，复配助剂的用量为8%，制备耐冷嗜冷芽孢杆菌可湿性粉剂22.5亿/克。</t>
  </si>
  <si>
    <t>2024.09-2024.12</t>
  </si>
  <si>
    <t>发表论文、申报专利。</t>
  </si>
  <si>
    <t>发表论文2篇、获得专利授权1项。</t>
  </si>
  <si>
    <t>项目预算控制数</t>
  </si>
  <si>
    <t>＝30万元</t>
  </si>
  <si>
    <r>
      <rPr>
        <sz val="9"/>
        <color theme="1"/>
        <rFont val="宋体"/>
        <charset val="134"/>
      </rPr>
      <t>3</t>
    </r>
    <r>
      <rPr>
        <sz val="9"/>
        <color theme="1"/>
        <rFont val="宋体"/>
        <charset val="134"/>
      </rPr>
      <t>0</t>
    </r>
    <r>
      <rPr>
        <sz val="9"/>
        <color theme="1"/>
        <rFont val="宋体"/>
        <charset val="134"/>
      </rPr>
      <t>万元</t>
    </r>
  </si>
  <si>
    <t xml:space="preserve">经济效益指标      </t>
  </si>
  <si>
    <t>经济效益</t>
  </si>
  <si>
    <t>活性菌株发酵条件优化和制剂加工，可为后期创制果蔬根结线虫微生物菌剂应用提供料支持，相应产品可投入市场产生良好的经济效益。</t>
  </si>
  <si>
    <t>经济效益有待后续线虫生防菌剂研发进一步加强</t>
  </si>
  <si>
    <t xml:space="preserve">社会效益指标      </t>
  </si>
  <si>
    <t>社会效益</t>
  </si>
  <si>
    <t>基于微生物组的抗根结线虫菌剂研发将在一定程度上提高国内果蔬作物病虫害生物防治领域的研究水平。</t>
  </si>
  <si>
    <t>后续微生物菌剂产品的创制将进一步提高该领域研究水平</t>
  </si>
  <si>
    <t xml:space="preserve">生态效益指标      </t>
  </si>
  <si>
    <t>生态效益</t>
  </si>
  <si>
    <t>基于微生物组的抗根结线虫菌剂研发将在一定程度上减少化学农药和肥料使用量，保护生态环境及其可持续发展。</t>
  </si>
  <si>
    <t>后续微生物菌剂产品的示范推广和应用将进一步提升生态效益</t>
  </si>
  <si>
    <t xml:space="preserve">可持续影响指标    </t>
  </si>
  <si>
    <t>可持续影响</t>
  </si>
  <si>
    <t>活性菌株、高效生防菌株以及功能菌群的发掘利用和效果评价在项目实施期和后期将长期持续为国内根结线虫绿色防控产品创制提供菌株资源。</t>
  </si>
  <si>
    <t>后续微生物菌剂产品的研发应用和示范推广将能更深入加强对农业可持续发展的影响</t>
  </si>
  <si>
    <t>生物炭理化性质及结构特征表征</t>
  </si>
  <si>
    <t>建立氟吡菌酰胺分析方法</t>
  </si>
  <si>
    <t>测定生物炭理化性质及表征结构</t>
  </si>
  <si>
    <t>预期完成4种不同生物炭理化性质测定及结构表征</t>
  </si>
  <si>
    <t>完成生物炭理化性质测定及结构表征</t>
  </si>
  <si>
    <t>分析方法建立</t>
  </si>
  <si>
    <t>预期完成该药剂在UPLC-MS/MS和UPLC-Q TOF MS分析测定方法</t>
  </si>
  <si>
    <t>完成分析方法建立</t>
  </si>
  <si>
    <t>预期2024年完成</t>
  </si>
  <si>
    <t>为氟吡菌酰胺的田间高效安全使用提供技术支撑</t>
  </si>
  <si>
    <t>预期提供该农药在黄瓜植株中迁移转化基础数据</t>
  </si>
  <si>
    <t>该研究已提供该农药在植株中的迁移转化数据</t>
  </si>
  <si>
    <t>指标不够量化，缺少系统数据支撑，有待进一步补充和完善</t>
  </si>
  <si>
    <t>进一步提升公众对杀线虫剂的科学认识与使用水平</t>
  </si>
  <si>
    <t>预期对该药剂农田施用后的行为规律具有科学认识</t>
  </si>
  <si>
    <t>该研究已提供药剂在农田施用后的土壤残留数据</t>
  </si>
  <si>
    <t>指标不够量化，不同人员理解与认识水平有所差异、尚待加强</t>
  </si>
  <si>
    <t>为农田土壤环境的绿色健康可持续发展提供借鉴</t>
  </si>
  <si>
    <t>预期为该药剂在农田施用后的土壤影响研究提供数据</t>
  </si>
  <si>
    <t>该研究可为农田绿色可持续发展提供支撑</t>
  </si>
  <si>
    <t>指标不够量化，农田绿色可持续发展支撑作用尚需逐步加深</t>
  </si>
  <si>
    <t>预期培养青年人才一名</t>
  </si>
  <si>
    <t>项目人员1人晋升高级职称</t>
  </si>
  <si>
    <t>采集豆大蓟马标本</t>
  </si>
  <si>
    <t>5-8个种群</t>
  </si>
  <si>
    <t>采集12个种群</t>
  </si>
  <si>
    <t>敏感性测定</t>
  </si>
  <si>
    <t>测定12个种群敏感性</t>
  </si>
  <si>
    <t>建立室内饲养种群</t>
  </si>
  <si>
    <t>3-4个</t>
  </si>
  <si>
    <t>建立室内敏感种群1个，抗性种群2个</t>
  </si>
  <si>
    <t>保存研究标本</t>
  </si>
  <si>
    <t>≥2000头</t>
  </si>
  <si>
    <t>保存3500头</t>
  </si>
  <si>
    <t>了解豆大蓟马田间抗性水平</t>
  </si>
  <si>
    <t>明确田间豆大蓟马对溴虫氟苯双酰胺敏感性</t>
  </si>
  <si>
    <t>通过室内测定明确海南、广西合浦、广东广州、福建漳州种群已经对溴虫氟苯双酰胺产生了较高抗性，云南耿马、西双版纳，贵州罗甸，山东寿光处于较敏感状态。</t>
  </si>
  <si>
    <t>建立室内饲养体系</t>
  </si>
  <si>
    <t>建立豆大蓟马室内饲养体系</t>
  </si>
  <si>
    <t>建立豆大蓟马室内饲养体系一套</t>
  </si>
  <si>
    <t>项目进展</t>
  </si>
  <si>
    <t>严格按照项目任务书完成2024年度任务</t>
  </si>
  <si>
    <t>完成目标相应成本指标</t>
  </si>
  <si>
    <t>支出经费20万元</t>
  </si>
  <si>
    <t>推广蓟马关键防控技术</t>
  </si>
  <si>
    <t>根据检测情况指导用药，推广防控技术</t>
  </si>
  <si>
    <t>推荐精准施药，有效减少农药使用量，提高防效，减少劳力投入，节约生产成本</t>
  </si>
  <si>
    <t>蓟马防控技术示范推广面积未能量化，不具备可测量性</t>
  </si>
  <si>
    <t>研究成果指导田间合理使用农药，减少用药量</t>
  </si>
  <si>
    <t>指导田间用药，减少环境污染，保护天敌，节约成本</t>
  </si>
  <si>
    <t>合理防控措施，减少农药使用量、节约成本、保护环境</t>
  </si>
  <si>
    <t>生态效益指标未能量化，不具备可测量性</t>
  </si>
  <si>
    <t>本项目年度实施成果明确豆大蓟马的用药水平，指导田间用药，减少用药量</t>
  </si>
  <si>
    <t>抗药性监测为蓟马类害虫研究提供宝贵资料</t>
  </si>
  <si>
    <t>完成12个种群对溴虫氟苯双酰胺抗性监测，为后续该药剂的作用机制研究奠定基础</t>
  </si>
  <si>
    <t>可持续影响指标未能量化，不具备可测量性</t>
  </si>
  <si>
    <t>基地蓟马防控技术指导</t>
  </si>
  <si>
    <t>满意度100%</t>
  </si>
  <si>
    <t>对北京四季阳坤基地进行蓟马防控技术指导，服务满意度100%</t>
  </si>
  <si>
    <t>=15%</t>
  </si>
  <si>
    <t>2024年内完成</t>
  </si>
  <si>
    <t>成本指标
（10分）</t>
  </si>
  <si>
    <t>=20万元</t>
  </si>
  <si>
    <t>社会效益指标（10分）</t>
  </si>
  <si>
    <t>可持续影响指标（30分）</t>
  </si>
  <si>
    <t>提升学科影响力及竞争力</t>
  </si>
  <si>
    <t>通过发表论文等形式提升学科影响力及竞争力</t>
  </si>
  <si>
    <t>本年度仅发表中文核心期刊论文1篇，英文文章处于撰写阶段，后续项目执行过程中将进一步通过发表高水平科研论文、多参加学术交流等形式加强科研成果宣传，进一步提升学科影响力、竞争力。</t>
  </si>
  <si>
    <t>产出指标（50分）</t>
  </si>
  <si>
    <t>数量指标
（15分）</t>
  </si>
  <si>
    <t>SCI论文</t>
  </si>
  <si>
    <t>SCI论文1-2篇</t>
  </si>
  <si>
    <t>SCI论文3篇</t>
  </si>
  <si>
    <t>原因：尚未见刊；改进措施：配合编辑修订，尽早争取见刊</t>
  </si>
  <si>
    <t>申报专利</t>
  </si>
  <si>
    <t>申请专利1-2项</t>
  </si>
  <si>
    <t>申请专利2项</t>
  </si>
  <si>
    <t>学术报告1-2次</t>
  </si>
  <si>
    <t>学术报告2次</t>
  </si>
  <si>
    <t>微流控芯片合格率</t>
  </si>
  <si>
    <t>大于90%</t>
  </si>
  <si>
    <t>微流控芯片合格率95%</t>
  </si>
  <si>
    <t>大于200人</t>
  </si>
  <si>
    <t>SCI论文影响因子</t>
  </si>
  <si>
    <t>IF大于5</t>
  </si>
  <si>
    <t>大于5</t>
  </si>
  <si>
    <t>工作完成时间</t>
  </si>
  <si>
    <t>2024年12月31日前</t>
  </si>
  <si>
    <t>2024年12月31日前完成了年度预期目标</t>
  </si>
  <si>
    <t>严格按照预算内执行</t>
  </si>
  <si>
    <t>完成了项目预算20万</t>
  </si>
  <si>
    <t>时间</t>
  </si>
  <si>
    <t>微流控芯片制备时间小于1小时</t>
  </si>
  <si>
    <t>微流控芯片制备时间约30min</t>
  </si>
  <si>
    <t>指标未能量化</t>
  </si>
  <si>
    <t>培养硕士研究生2-3人</t>
  </si>
  <si>
    <t>培养硕士研究生4人</t>
  </si>
  <si>
    <t>成果持久性</t>
  </si>
  <si>
    <t>为微流控芯片技术的研发奠定基础</t>
  </si>
  <si>
    <t>可为未来微流控芯片技术的发展提供技术支持</t>
  </si>
  <si>
    <r>
      <rPr>
        <sz val="9"/>
        <color rgb="FF000000"/>
        <rFont val="宋体"/>
        <charset val="134"/>
      </rPr>
      <t>发表S</t>
    </r>
    <r>
      <rPr>
        <sz val="9"/>
        <color rgb="FF000000"/>
        <rFont val="宋体"/>
        <charset val="134"/>
      </rPr>
      <t>CI论文</t>
    </r>
  </si>
  <si>
    <t>材料较对照改进幅度</t>
  </si>
  <si>
    <t>控释膜材生物质含量50%以上，且180天生物降解率15%以上。</t>
  </si>
  <si>
    <t>控释膜材生物质含量80%以上，且180天生物降解率20%左右。</t>
  </si>
  <si>
    <t>按时交付</t>
  </si>
  <si>
    <t>=20万</t>
  </si>
  <si>
    <t>新技术实现节约成本</t>
  </si>
  <si>
    <t>新型控释肥的轻简化使用将为社会节约劳动力</t>
  </si>
  <si>
    <t>1年/3年</t>
  </si>
  <si>
    <t>可持续影响指标（14分）</t>
  </si>
  <si>
    <t>提升学科影响力、竞争力</t>
  </si>
  <si>
    <t>通过发表论文及申请专利的方式来提升学科的影响力及竞争力</t>
  </si>
  <si>
    <t>短期研究很难实现学科影响力和竞争力提升，后续会持续推动影响力和竞争力的提升</t>
  </si>
  <si>
    <t>≥1次</t>
  </si>
  <si>
    <t>0.5次</t>
  </si>
  <si>
    <t>由于2024年度试验内容较多，没能腾出大段时间准备高质量学术报告，仅在所内进行汇报</t>
  </si>
  <si>
    <t>比预计发表时间晚1天发表，争取不再晚</t>
  </si>
  <si>
    <t>≥1%</t>
  </si>
  <si>
    <t>≥2%</t>
  </si>
  <si>
    <t>指标不够量化</t>
  </si>
  <si>
    <t>≥2篇</t>
  </si>
  <si>
    <t>完成生物可降解微塑料胁迫下蚯蚓生态毒性效应及作用机制研究的年底报告</t>
  </si>
  <si>
    <t>通过实验完成课题规定的内容</t>
  </si>
  <si>
    <t>课题完成度100%</t>
  </si>
  <si>
    <t>项目执行期内完成</t>
  </si>
  <si>
    <t>2024年底前完成</t>
  </si>
  <si>
    <t>1人</t>
  </si>
  <si>
    <t>为地膜材料选择和地膜使用提供依据</t>
  </si>
  <si>
    <t>高</t>
  </si>
  <si>
    <t>项目实施效果在后续成果应用中体现</t>
  </si>
  <si>
    <t>定性</t>
  </si>
  <si>
    <t>年度指标设置不具体，刚开展影响力微弱</t>
  </si>
  <si>
    <t>1.明晰小麦耐受肥液浓度基线；2.测试无人机液体肥喷肥参数1套；3.发表文章1篇</t>
  </si>
  <si>
    <t>1.完成小麦耐受肥液浓度基线试验1项
2.初步完成无人机液体肥喷肥参数1套
3.发表文章1篇</t>
  </si>
  <si>
    <t>文章已发表，但不是第一项目号。将结合2025年试验数据重新发表一篇第一项目号的文章</t>
  </si>
  <si>
    <t>1.明确不同配方液体肥对小麦产量和氮吸收的影响。2.采用无人机喷肥，最高可以达到喷肥作业＞2亩/架次。</t>
  </si>
  <si>
    <t>1.明确不同配方液体肥对小麦产量和氮吸收的影响。采用大疆T40无人机喷肥，单次作业最高可以达到喷肥作业40s/亩。</t>
  </si>
  <si>
    <t>项目进度</t>
  </si>
  <si>
    <t>款项进度</t>
  </si>
  <si>
    <t>2024年12月底完成后支出</t>
  </si>
  <si>
    <t>支出10.0万元</t>
  </si>
  <si>
    <t>预算10.0万元</t>
  </si>
  <si>
    <t>≤10.0万元</t>
  </si>
  <si>
    <t>发挥我国无人机装备优势，解决以 UAN 为主的液体肥产品在我国主粮作物生产中的规模化应用难题</t>
  </si>
  <si>
    <t>应用液体肥技术展开田间验证，节氮15%不减产。</t>
  </si>
  <si>
    <t>小麦追肥采用液体肥并分次施肥可以提高增产14.6~23.3%，追肥节氮10~20%。</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</si>
</sst>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0_ "/>
  </numFmts>
  <fonts count="46">
    <font>
      <sz val="11"/>
      <color theme="1"/>
      <name val="等线"/>
      <charset val="134"/>
      <scheme val="minor"/>
    </font>
    <font>
      <b/>
      <sz val="9"/>
      <color theme="1"/>
      <name val="宋体"/>
      <charset val="134"/>
    </font>
    <font>
      <sz val="9"/>
      <color rgb="FF000000"/>
      <name val="宋体"/>
      <charset val="134"/>
    </font>
    <font>
      <sz val="9"/>
      <color theme="1"/>
      <name val="宋体"/>
      <charset val="134"/>
    </font>
    <font>
      <sz val="9"/>
      <color theme="1"/>
      <name val="等线"/>
      <charset val="134"/>
      <scheme val="minor"/>
    </font>
    <font>
      <sz val="9"/>
      <name val="等线"/>
      <charset val="134"/>
      <scheme val="minor"/>
    </font>
    <font>
      <sz val="9"/>
      <color rgb="FF000000"/>
      <name val="仿宋_GB2312"/>
      <charset val="134"/>
    </font>
    <font>
      <b/>
      <sz val="9"/>
      <name val="宋体"/>
      <charset val="134"/>
    </font>
    <font>
      <sz val="9"/>
      <name val="宋体"/>
      <charset val="134"/>
    </font>
    <font>
      <sz val="10.5"/>
      <color rgb="FF000000"/>
      <name val="宋体"/>
      <charset val="134"/>
    </font>
    <font>
      <sz val="10"/>
      <color theme="1"/>
      <name val="宋体"/>
      <charset val="134"/>
    </font>
    <font>
      <sz val="10"/>
      <color rgb="FF000000"/>
      <name val="宋体"/>
      <charset val="134"/>
    </font>
    <font>
      <sz val="9"/>
      <color rgb="FF000000"/>
      <name val="Arial"/>
      <charset val="134"/>
    </font>
    <font>
      <sz val="11"/>
      <name val="宋体"/>
      <charset val="134"/>
    </font>
    <font>
      <sz val="14"/>
      <color theme="1"/>
      <name val="黑体"/>
      <charset val="134"/>
    </font>
    <font>
      <sz val="16"/>
      <color theme="1"/>
      <name val="黑体"/>
      <charset val="134"/>
    </font>
    <font>
      <b/>
      <sz val="11"/>
      <color theme="1"/>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theme="1"/>
      <name val="等线"/>
      <charset val="134"/>
      <scheme val="minor"/>
    </font>
    <font>
      <sz val="9"/>
      <color rgb="FF000000"/>
      <name val="等线"/>
      <charset val="134"/>
    </font>
    <font>
      <b/>
      <sz val="11"/>
      <color theme="1"/>
      <name val="Times New Roman"/>
      <charset val="134"/>
    </font>
    <font>
      <sz val="9"/>
      <name val="宋体"/>
      <charset val="134"/>
    </font>
    <font>
      <b/>
      <sz val="9"/>
      <name val="宋体"/>
      <charset val="134"/>
    </font>
    <font>
      <b/>
      <sz val="9"/>
      <name val="Tahoma"/>
      <charset val="134"/>
    </font>
    <font>
      <sz val="9"/>
      <name val="Tahoma"/>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3" borderId="16"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7" applyNumberFormat="0" applyFill="0" applyAlignment="0" applyProtection="0">
      <alignment vertical="center"/>
    </xf>
    <xf numFmtId="0" fontId="26" fillId="0" borderId="17" applyNumberFormat="0" applyFill="0" applyAlignment="0" applyProtection="0">
      <alignment vertical="center"/>
    </xf>
    <xf numFmtId="0" fontId="27" fillId="0" borderId="18" applyNumberFormat="0" applyFill="0" applyAlignment="0" applyProtection="0">
      <alignment vertical="center"/>
    </xf>
    <xf numFmtId="0" fontId="27" fillId="0" borderId="0" applyNumberFormat="0" applyFill="0" applyBorder="0" applyAlignment="0" applyProtection="0">
      <alignment vertical="center"/>
    </xf>
    <xf numFmtId="0" fontId="28" fillId="4" borderId="19" applyNumberFormat="0" applyAlignment="0" applyProtection="0">
      <alignment vertical="center"/>
    </xf>
    <xf numFmtId="0" fontId="29" fillId="5" borderId="20" applyNumberFormat="0" applyAlignment="0" applyProtection="0">
      <alignment vertical="center"/>
    </xf>
    <xf numFmtId="0" fontId="30" fillId="5" borderId="19" applyNumberFormat="0" applyAlignment="0" applyProtection="0">
      <alignment vertical="center"/>
    </xf>
    <xf numFmtId="0" fontId="31" fillId="6" borderId="21" applyNumberFormat="0" applyAlignment="0" applyProtection="0">
      <alignment vertical="center"/>
    </xf>
    <xf numFmtId="0" fontId="32" fillId="0" borderId="22" applyNumberFormat="0" applyFill="0" applyAlignment="0" applyProtection="0">
      <alignment vertical="center"/>
    </xf>
    <xf numFmtId="0" fontId="33" fillId="0" borderId="23"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39" fillId="0" borderId="0">
      <alignment vertical="center"/>
    </xf>
  </cellStyleXfs>
  <cellXfs count="185">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 fillId="0" borderId="3" xfId="0" applyFont="1" applyBorder="1" applyAlignment="1">
      <alignment horizontal="center" vertical="center" wrapText="1"/>
    </xf>
    <xf numFmtId="9" fontId="3"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5" fillId="0" borderId="1" xfId="0" applyFont="1" applyBorder="1" applyAlignment="1">
      <alignment horizontal="center" vertical="center"/>
    </xf>
    <xf numFmtId="0" fontId="2" fillId="0" borderId="1" xfId="0" applyFont="1" applyBorder="1" applyAlignment="1">
      <alignment horizontal="left" vertical="center" wrapText="1"/>
    </xf>
    <xf numFmtId="0" fontId="1" fillId="0" borderId="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2" fillId="0" borderId="2"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6"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2" fillId="2" borderId="1" xfId="0" applyFont="1" applyFill="1" applyBorder="1" applyAlignment="1">
      <alignment horizontal="left" vertical="center" wrapText="1"/>
    </xf>
    <xf numFmtId="0" fontId="4" fillId="0" borderId="1" xfId="0" applyFont="1" applyBorder="1" applyAlignment="1">
      <alignment horizontal="center"/>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9" fontId="3" fillId="2" borderId="8" xfId="0" applyNumberFormat="1" applyFont="1" applyFill="1" applyBorder="1" applyAlignment="1">
      <alignment horizontal="center" vertical="center" wrapText="1"/>
    </xf>
    <xf numFmtId="9" fontId="3" fillId="2" borderId="9" xfId="0" applyNumberFormat="1" applyFont="1" applyFill="1" applyBorder="1" applyAlignment="1">
      <alignment horizontal="center" vertical="center" wrapText="1"/>
    </xf>
    <xf numFmtId="9" fontId="3" fillId="2" borderId="10" xfId="0" applyNumberFormat="1" applyFont="1" applyFill="1" applyBorder="1" applyAlignment="1">
      <alignment horizontal="center" vertical="center" wrapText="1"/>
    </xf>
    <xf numFmtId="0" fontId="2" fillId="0" borderId="7" xfId="0" applyFont="1" applyBorder="1" applyAlignment="1">
      <alignment horizontal="left" vertical="center" wrapText="1"/>
    </xf>
    <xf numFmtId="9" fontId="3" fillId="2" borderId="11" xfId="0" applyNumberFormat="1" applyFont="1" applyFill="1" applyBorder="1" applyAlignment="1">
      <alignment horizontal="center" vertical="center" wrapText="1"/>
    </xf>
    <xf numFmtId="9" fontId="3" fillId="2" borderId="12" xfId="0" applyNumberFormat="1" applyFont="1" applyFill="1" applyBorder="1" applyAlignment="1">
      <alignment horizontal="center" vertical="center" wrapText="1"/>
    </xf>
    <xf numFmtId="9" fontId="3" fillId="2" borderId="13" xfId="0" applyNumberFormat="1" applyFont="1" applyFill="1" applyBorder="1" applyAlignment="1">
      <alignment horizontal="center" vertical="center" wrapText="1"/>
    </xf>
    <xf numFmtId="0" fontId="9" fillId="0" borderId="1" xfId="49" applyFont="1" applyBorder="1" applyAlignment="1">
      <alignment horizontal="center" vertical="center"/>
    </xf>
    <xf numFmtId="9" fontId="2" fillId="0" borderId="4" xfId="0" applyNumberFormat="1" applyFont="1" applyBorder="1" applyAlignment="1">
      <alignment horizontal="center" vertical="center" wrapText="1"/>
    </xf>
    <xf numFmtId="9" fontId="8" fillId="0" borderId="1" xfId="0" applyNumberFormat="1" applyFont="1" applyBorder="1" applyAlignment="1">
      <alignment horizontal="center" vertical="center" wrapText="1"/>
    </xf>
    <xf numFmtId="58" fontId="2"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57" fontId="3" fillId="0" borderId="8"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0" xfId="0" applyFont="1" applyAlignment="1">
      <alignment horizontal="center" vertical="center" wrapText="1"/>
    </xf>
    <xf numFmtId="0" fontId="2"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center" vertical="center" wrapText="1"/>
    </xf>
    <xf numFmtId="49" fontId="3" fillId="0" borderId="4"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0" fillId="0" borderId="1" xfId="0" applyFont="1" applyBorder="1" applyAlignment="1">
      <alignment horizontal="center" vertical="center"/>
    </xf>
    <xf numFmtId="49" fontId="11" fillId="0" borderId="4" xfId="0" applyNumberFormat="1" applyFont="1" applyBorder="1" applyAlignment="1">
      <alignment horizontal="center" vertical="center" wrapText="1"/>
    </xf>
    <xf numFmtId="49" fontId="11" fillId="0" borderId="5" xfId="0" applyNumberFormat="1" applyFont="1" applyBorder="1" applyAlignment="1">
      <alignment horizontal="center" vertical="center" wrapText="1"/>
    </xf>
    <xf numFmtId="49" fontId="11" fillId="0" borderId="6" xfId="0" applyNumberFormat="1" applyFont="1" applyBorder="1" applyAlignment="1">
      <alignment horizontal="center" vertical="center" wrapText="1"/>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1" fillId="0" borderId="1" xfId="0" applyFont="1" applyBorder="1" applyAlignment="1">
      <alignment horizontal="center" vertical="center" wrapText="1"/>
    </xf>
    <xf numFmtId="49" fontId="10" fillId="0" borderId="5" xfId="0" applyNumberFormat="1" applyFont="1" applyBorder="1" applyAlignment="1">
      <alignment horizontal="center" vertical="center" wrapText="1"/>
    </xf>
    <xf numFmtId="0" fontId="10" fillId="0" borderId="2" xfId="0" applyFont="1" applyBorder="1" applyAlignment="1">
      <alignment horizontal="center" vertical="center" wrapText="1"/>
    </xf>
    <xf numFmtId="49" fontId="11" fillId="0" borderId="8" xfId="0" applyNumberFormat="1" applyFont="1" applyBorder="1" applyAlignment="1">
      <alignment horizontal="center" vertical="center" wrapText="1"/>
    </xf>
    <xf numFmtId="49" fontId="11" fillId="0" borderId="9" xfId="0" applyNumberFormat="1" applyFont="1" applyBorder="1" applyAlignment="1">
      <alignment horizontal="center" vertical="center" wrapText="1"/>
    </xf>
    <xf numFmtId="49" fontId="11" fillId="0" borderId="10" xfId="0" applyNumberFormat="1" applyFont="1" applyBorder="1" applyAlignment="1">
      <alignment horizontal="center" vertical="center" wrapText="1"/>
    </xf>
    <xf numFmtId="49" fontId="10" fillId="0" borderId="8" xfId="0" applyNumberFormat="1" applyFont="1" applyBorder="1" applyAlignment="1">
      <alignment horizontal="center" vertical="center" wrapText="1"/>
    </xf>
    <xf numFmtId="49" fontId="10" fillId="0" borderId="10" xfId="0" applyNumberFormat="1" applyFont="1" applyBorder="1" applyAlignment="1">
      <alignment horizontal="center" vertical="center" wrapText="1"/>
    </xf>
    <xf numFmtId="0" fontId="10" fillId="0" borderId="3" xfId="0" applyFont="1" applyBorder="1" applyAlignment="1">
      <alignment horizontal="center" vertical="center" wrapText="1"/>
    </xf>
    <xf numFmtId="49" fontId="11" fillId="0" borderId="14" xfId="0" applyNumberFormat="1" applyFont="1" applyBorder="1" applyAlignment="1">
      <alignment horizontal="center" vertical="center" wrapText="1"/>
    </xf>
    <xf numFmtId="49" fontId="11" fillId="0" borderId="0" xfId="0" applyNumberFormat="1" applyFont="1" applyAlignment="1">
      <alignment horizontal="center" vertical="center" wrapText="1"/>
    </xf>
    <xf numFmtId="49" fontId="11" fillId="0" borderId="15" xfId="0" applyNumberFormat="1" applyFont="1" applyBorder="1" applyAlignment="1">
      <alignment horizontal="center" vertical="center" wrapText="1"/>
    </xf>
    <xf numFmtId="49" fontId="10" fillId="0" borderId="14" xfId="0" applyNumberFormat="1" applyFont="1" applyBorder="1" applyAlignment="1">
      <alignment horizontal="center" vertical="center" wrapText="1"/>
    </xf>
    <xf numFmtId="49" fontId="10" fillId="0" borderId="15" xfId="0" applyNumberFormat="1" applyFont="1" applyBorder="1" applyAlignment="1">
      <alignment horizontal="center" vertical="center" wrapText="1"/>
    </xf>
    <xf numFmtId="0" fontId="10" fillId="0" borderId="7" xfId="0" applyFont="1" applyBorder="1" applyAlignment="1">
      <alignment horizontal="center" vertical="center" wrapText="1"/>
    </xf>
    <xf numFmtId="49" fontId="11" fillId="0" borderId="11" xfId="0" applyNumberFormat="1" applyFont="1" applyBorder="1" applyAlignment="1">
      <alignment horizontal="center" vertical="center" wrapText="1"/>
    </xf>
    <xf numFmtId="49" fontId="11" fillId="0" borderId="12" xfId="0" applyNumberFormat="1" applyFont="1" applyBorder="1" applyAlignment="1">
      <alignment horizontal="center" vertical="center" wrapText="1"/>
    </xf>
    <xf numFmtId="49" fontId="11" fillId="0" borderId="13" xfId="0" applyNumberFormat="1" applyFont="1" applyBorder="1" applyAlignment="1">
      <alignment horizontal="center" vertical="center" wrapText="1"/>
    </xf>
    <xf numFmtId="49" fontId="10" fillId="0" borderId="11" xfId="0" applyNumberFormat="1" applyFont="1" applyBorder="1" applyAlignment="1">
      <alignment horizontal="center" vertical="center" wrapText="1"/>
    </xf>
    <xf numFmtId="49" fontId="10" fillId="0" borderId="13" xfId="0" applyNumberFormat="1" applyFont="1" applyBorder="1" applyAlignment="1">
      <alignment horizontal="center" vertical="center" wrapText="1"/>
    </xf>
    <xf numFmtId="0" fontId="10" fillId="0" borderId="1" xfId="0" applyFont="1" applyBorder="1" applyAlignment="1">
      <alignment horizontal="center" vertical="center" wrapText="1"/>
    </xf>
    <xf numFmtId="57" fontId="2" fillId="0" borderId="1" xfId="0" applyNumberFormat="1" applyFont="1" applyBorder="1" applyAlignment="1">
      <alignment horizontal="center" vertical="center" wrapText="1"/>
    </xf>
    <xf numFmtId="57" fontId="3" fillId="0" borderId="1"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2" fillId="0" borderId="1" xfId="49" applyFont="1" applyBorder="1" applyAlignment="1">
      <alignment horizontal="left" vertical="center"/>
    </xf>
    <xf numFmtId="0" fontId="6" fillId="0" borderId="1" xfId="49" applyFont="1" applyBorder="1" applyAlignment="1">
      <alignment horizontal="left" vertical="center"/>
    </xf>
    <xf numFmtId="0" fontId="2" fillId="0" borderId="3" xfId="0" applyFont="1" applyBorder="1" applyAlignment="1">
      <alignment horizontal="left" vertical="center" wrapText="1"/>
    </xf>
    <xf numFmtId="0" fontId="2" fillId="0" borderId="1" xfId="0" applyFont="1" applyBorder="1" applyAlignment="1">
      <alignment vertical="center" wrapText="1"/>
    </xf>
    <xf numFmtId="0" fontId="13" fillId="0" borderId="1" xfId="49" applyFont="1" applyBorder="1" applyAlignment="1">
      <alignment horizontal="center" vertical="center" wrapText="1"/>
    </xf>
    <xf numFmtId="176" fontId="3" fillId="0" borderId="4" xfId="0" applyNumberFormat="1" applyFont="1" applyBorder="1" applyAlignment="1">
      <alignment horizontal="center" vertical="center" wrapText="1"/>
    </xf>
    <xf numFmtId="176" fontId="3" fillId="0" borderId="6" xfId="0" applyNumberFormat="1" applyFont="1" applyBorder="1" applyAlignment="1">
      <alignment horizontal="center" vertical="center" wrapText="1"/>
    </xf>
    <xf numFmtId="0" fontId="1" fillId="0" borderId="1" xfId="0" applyFont="1" applyBorder="1" applyAlignment="1">
      <alignment vertical="center" wrapText="1"/>
    </xf>
    <xf numFmtId="0" fontId="3" fillId="0" borderId="1" xfId="0" applyFont="1" applyBorder="1" applyAlignment="1">
      <alignment vertical="center" wrapText="1"/>
    </xf>
    <xf numFmtId="0" fontId="3" fillId="0" borderId="2" xfId="0" applyFont="1" applyBorder="1" applyAlignment="1">
      <alignment horizontal="center" vertical="center"/>
    </xf>
    <xf numFmtId="49" fontId="2" fillId="0" borderId="8"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0" fontId="3" fillId="0" borderId="3" xfId="0" applyFont="1" applyBorder="1" applyAlignment="1">
      <alignment horizontal="center" vertical="center"/>
    </xf>
    <xf numFmtId="49" fontId="2" fillId="0" borderId="14"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0" borderId="7" xfId="0" applyFont="1" applyBorder="1" applyAlignment="1">
      <alignment horizontal="center" vertical="center"/>
    </xf>
    <xf numFmtId="49" fontId="2" fillId="0" borderId="1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9" fontId="2" fillId="2" borderId="1" xfId="0" applyNumberFormat="1"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0" fillId="0" borderId="0" xfId="0" applyFill="1"/>
    <xf numFmtId="0" fontId="14" fillId="0" borderId="0" xfId="0" applyFont="1" applyFill="1" applyAlignment="1">
      <alignment horizontal="justify" vertical="center"/>
    </xf>
    <xf numFmtId="0" fontId="15" fillId="0" borderId="0" xfId="0" applyFont="1" applyFill="1" applyAlignment="1">
      <alignment horizontal="center" vertical="center" wrapText="1"/>
    </xf>
    <xf numFmtId="0" fontId="16"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1" xfId="0" applyFont="1" applyFill="1" applyBorder="1" applyAlignment="1">
      <alignment horizontal="justify" vertical="center" wrapText="1"/>
    </xf>
    <xf numFmtId="177" fontId="8" fillId="0" borderId="1" xfId="0" applyNumberFormat="1" applyFont="1" applyFill="1" applyBorder="1" applyAlignment="1">
      <alignment horizontal="right" vertical="center" wrapText="1"/>
    </xf>
    <xf numFmtId="0" fontId="1" fillId="0" borderId="11"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2" fillId="0" borderId="1"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18" fillId="0" borderId="0" xfId="0" applyFont="1" applyFill="1" applyAlignment="1">
      <alignment vertical="center" wrapText="1"/>
    </xf>
    <xf numFmtId="0" fontId="19" fillId="0" borderId="0" xfId="0" applyFont="1" applyFill="1" applyAlignment="1">
      <alignment horizontal="left" vertical="top" wrapText="1"/>
    </xf>
    <xf numFmtId="10" fontId="3" fillId="0" borderId="1" xfId="0"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4" xfId="0" applyFont="1" applyFill="1" applyBorder="1" applyAlignment="1" quotePrefix="1">
      <alignment horizontal="center" vertical="center" wrapText="1"/>
    </xf>
    <xf numFmtId="0" fontId="2" fillId="0" borderId="4" xfId="0" applyFont="1" applyBorder="1" applyAlignment="1" quotePrefix="1">
      <alignment horizontal="center" vertical="center" wrapText="1"/>
    </xf>
    <xf numFmtId="0" fontId="2" fillId="0" borderId="1" xfId="0" applyFont="1" applyBorder="1" applyAlignment="1" quotePrefix="1">
      <alignment horizontal="center" vertical="center" wrapText="1"/>
    </xf>
    <xf numFmtId="0" fontId="3" fillId="0" borderId="1"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www.wps.cn/officeDocument/2023/relationships/customStorage" Target="customStorage/customStorage.xml"/><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4"/>
  <sheetViews>
    <sheetView tabSelected="1" topLeftCell="A18" workbookViewId="0">
      <selection activeCell="L42" sqref="L42:N42"/>
    </sheetView>
  </sheetViews>
  <sheetFormatPr defaultColWidth="9" defaultRowHeight="14"/>
  <cols>
    <col min="1" max="3" width="9" style="149"/>
    <col min="4" max="4" width="18.2166666666667" style="149" customWidth="1"/>
    <col min="5" max="5" width="2.10833333333333" style="149" customWidth="1"/>
    <col min="6" max="8" width="11.2166666666667" style="149" customWidth="1"/>
    <col min="9" max="9" width="10.2166666666667" style="149" customWidth="1"/>
    <col min="10" max="13" width="9" style="149"/>
    <col min="14" max="14" width="5.83333333333333" style="149" customWidth="1"/>
    <col min="15" max="16384" width="9" style="149"/>
  </cols>
  <sheetData>
    <row r="1" ht="17.5" spans="1:1">
      <c r="A1" s="150" t="s">
        <v>0</v>
      </c>
    </row>
    <row r="2" ht="20.55" customHeight="1" spans="1:14">
      <c r="A2" s="151" t="s">
        <v>1</v>
      </c>
      <c r="B2" s="151"/>
      <c r="C2" s="151"/>
      <c r="D2" s="151"/>
      <c r="E2" s="151"/>
      <c r="F2" s="151"/>
      <c r="G2" s="151"/>
      <c r="H2" s="151"/>
      <c r="I2" s="151"/>
      <c r="J2" s="151"/>
      <c r="K2" s="151"/>
      <c r="L2" s="151"/>
      <c r="M2" s="151"/>
      <c r="N2" s="151"/>
    </row>
    <row r="3" spans="1:14">
      <c r="A3" s="152" t="s">
        <v>2</v>
      </c>
      <c r="B3" s="152"/>
      <c r="C3" s="152"/>
      <c r="D3" s="152"/>
      <c r="E3" s="152"/>
      <c r="F3" s="152"/>
      <c r="G3" s="152"/>
      <c r="H3" s="152"/>
      <c r="I3" s="152"/>
      <c r="J3" s="152"/>
      <c r="K3" s="152"/>
      <c r="L3" s="152"/>
      <c r="M3" s="152"/>
      <c r="N3" s="152"/>
    </row>
    <row r="4" spans="1:14">
      <c r="A4" s="153" t="s">
        <v>3</v>
      </c>
      <c r="B4" s="153"/>
      <c r="C4" s="154" t="s">
        <v>4</v>
      </c>
      <c r="D4" s="154"/>
      <c r="E4" s="154"/>
      <c r="F4" s="154"/>
      <c r="G4" s="154"/>
      <c r="H4" s="154"/>
      <c r="I4" s="154"/>
      <c r="J4" s="154"/>
      <c r="K4" s="154"/>
      <c r="L4" s="154"/>
      <c r="M4" s="154"/>
      <c r="N4" s="154"/>
    </row>
    <row r="5" spans="1:14">
      <c r="A5" s="153" t="s">
        <v>5</v>
      </c>
      <c r="B5" s="153"/>
      <c r="C5" s="154" t="s">
        <v>6</v>
      </c>
      <c r="D5" s="154"/>
      <c r="E5" s="154"/>
      <c r="F5" s="154"/>
      <c r="G5" s="154"/>
      <c r="H5" s="153" t="s">
        <v>7</v>
      </c>
      <c r="I5" s="154" t="s">
        <v>6</v>
      </c>
      <c r="J5" s="154"/>
      <c r="K5" s="154"/>
      <c r="L5" s="154"/>
      <c r="M5" s="154"/>
      <c r="N5" s="154"/>
    </row>
    <row r="6" spans="1:14">
      <c r="A6" s="155" t="s">
        <v>8</v>
      </c>
      <c r="B6" s="156"/>
      <c r="C6" s="153"/>
      <c r="D6" s="153"/>
      <c r="E6" s="153"/>
      <c r="F6" s="153" t="s">
        <v>9</v>
      </c>
      <c r="G6" s="153" t="s">
        <v>10</v>
      </c>
      <c r="H6" s="153" t="s">
        <v>11</v>
      </c>
      <c r="I6" s="153" t="s">
        <v>12</v>
      </c>
      <c r="J6" s="153"/>
      <c r="K6" s="153"/>
      <c r="L6" s="153"/>
      <c r="M6" s="153" t="s">
        <v>13</v>
      </c>
      <c r="N6" s="153" t="s">
        <v>14</v>
      </c>
    </row>
    <row r="7" spans="1:14">
      <c r="A7" s="157"/>
      <c r="B7" s="158"/>
      <c r="C7" s="159" t="s">
        <v>15</v>
      </c>
      <c r="D7" s="159"/>
      <c r="E7" s="159"/>
      <c r="F7" s="160">
        <v>710</v>
      </c>
      <c r="G7" s="160">
        <v>710</v>
      </c>
      <c r="H7" s="160">
        <v>709.997645</v>
      </c>
      <c r="I7" s="153">
        <v>10</v>
      </c>
      <c r="J7" s="153"/>
      <c r="K7" s="153"/>
      <c r="L7" s="153"/>
      <c r="M7" s="181">
        <f>H7/G7</f>
        <v>0.999996683098592</v>
      </c>
      <c r="N7" s="182">
        <f>M7*10</f>
        <v>9.99996683098592</v>
      </c>
    </row>
    <row r="8" spans="1:14">
      <c r="A8" s="157"/>
      <c r="B8" s="158"/>
      <c r="C8" s="153" t="s">
        <v>16</v>
      </c>
      <c r="D8" s="153"/>
      <c r="E8" s="153"/>
      <c r="F8" s="160">
        <v>710</v>
      </c>
      <c r="G8" s="160">
        <v>710</v>
      </c>
      <c r="H8" s="160">
        <v>709.997645</v>
      </c>
      <c r="I8" s="154" t="s">
        <v>17</v>
      </c>
      <c r="J8" s="154"/>
      <c r="K8" s="154"/>
      <c r="L8" s="154"/>
      <c r="M8" s="154" t="s">
        <v>17</v>
      </c>
      <c r="N8" s="154" t="s">
        <v>17</v>
      </c>
    </row>
    <row r="9" spans="1:14">
      <c r="A9" s="157"/>
      <c r="B9" s="158"/>
      <c r="C9" s="153" t="s">
        <v>18</v>
      </c>
      <c r="D9" s="153"/>
      <c r="E9" s="153"/>
      <c r="F9" s="154">
        <v>0</v>
      </c>
      <c r="G9" s="154">
        <v>0</v>
      </c>
      <c r="H9" s="154">
        <v>0</v>
      </c>
      <c r="I9" s="154" t="s">
        <v>17</v>
      </c>
      <c r="J9" s="154"/>
      <c r="K9" s="154"/>
      <c r="L9" s="154"/>
      <c r="M9" s="154" t="s">
        <v>17</v>
      </c>
      <c r="N9" s="154" t="s">
        <v>17</v>
      </c>
    </row>
    <row r="10" spans="1:14">
      <c r="A10" s="161"/>
      <c r="B10" s="162"/>
      <c r="C10" s="153" t="s">
        <v>19</v>
      </c>
      <c r="D10" s="153"/>
      <c r="E10" s="153"/>
      <c r="F10" s="154">
        <v>0</v>
      </c>
      <c r="G10" s="154">
        <v>0</v>
      </c>
      <c r="H10" s="154">
        <v>0</v>
      </c>
      <c r="I10" s="154" t="s">
        <v>17</v>
      </c>
      <c r="J10" s="154"/>
      <c r="K10" s="154"/>
      <c r="L10" s="154"/>
      <c r="M10" s="154" t="s">
        <v>17</v>
      </c>
      <c r="N10" s="154" t="s">
        <v>17</v>
      </c>
    </row>
    <row r="11" spans="1:14">
      <c r="A11" s="153" t="s">
        <v>20</v>
      </c>
      <c r="B11" s="153" t="s">
        <v>21</v>
      </c>
      <c r="C11" s="153"/>
      <c r="D11" s="153"/>
      <c r="E11" s="153"/>
      <c r="F11" s="153"/>
      <c r="G11" s="153"/>
      <c r="H11" s="153" t="s">
        <v>22</v>
      </c>
      <c r="I11" s="153"/>
      <c r="J11" s="153"/>
      <c r="K11" s="153"/>
      <c r="L11" s="153"/>
      <c r="M11" s="153"/>
      <c r="N11" s="153"/>
    </row>
    <row r="12" ht="282.6" customHeight="1" spans="1:14">
      <c r="A12" s="153"/>
      <c r="B12" s="163" t="s">
        <v>23</v>
      </c>
      <c r="C12" s="163"/>
      <c r="D12" s="163"/>
      <c r="E12" s="163"/>
      <c r="F12" s="163"/>
      <c r="G12" s="163"/>
      <c r="H12" s="163" t="s">
        <v>24</v>
      </c>
      <c r="I12" s="163"/>
      <c r="J12" s="163"/>
      <c r="K12" s="163"/>
      <c r="L12" s="163"/>
      <c r="M12" s="163"/>
      <c r="N12" s="163"/>
    </row>
    <row r="13" ht="31.95" customHeight="1" spans="1:14">
      <c r="A13" s="164" t="s">
        <v>25</v>
      </c>
      <c r="B13" s="153" t="s">
        <v>26</v>
      </c>
      <c r="C13" s="153" t="s">
        <v>27</v>
      </c>
      <c r="D13" s="153" t="s">
        <v>28</v>
      </c>
      <c r="E13" s="153" t="s">
        <v>29</v>
      </c>
      <c r="F13" s="153"/>
      <c r="G13" s="153"/>
      <c r="H13" s="153" t="s">
        <v>30</v>
      </c>
      <c r="I13" s="153"/>
      <c r="J13" s="153" t="s">
        <v>12</v>
      </c>
      <c r="K13" s="153" t="s">
        <v>14</v>
      </c>
      <c r="L13" s="153" t="s">
        <v>31</v>
      </c>
      <c r="M13" s="153"/>
      <c r="N13" s="153"/>
    </row>
    <row r="14" ht="13.95" customHeight="1" spans="1:14">
      <c r="A14" s="165"/>
      <c r="B14" s="153" t="s">
        <v>32</v>
      </c>
      <c r="C14" s="164" t="s">
        <v>33</v>
      </c>
      <c r="D14" s="166" t="s">
        <v>34</v>
      </c>
      <c r="E14" s="185" t="s">
        <v>35</v>
      </c>
      <c r="F14" s="168"/>
      <c r="G14" s="169"/>
      <c r="H14" s="154" t="s">
        <v>36</v>
      </c>
      <c r="I14" s="154"/>
      <c r="J14" s="154">
        <v>2</v>
      </c>
      <c r="K14" s="154">
        <v>2</v>
      </c>
      <c r="L14" s="154"/>
      <c r="M14" s="154"/>
      <c r="N14" s="154"/>
    </row>
    <row r="15" spans="1:14">
      <c r="A15" s="165"/>
      <c r="B15" s="153"/>
      <c r="C15" s="165"/>
      <c r="D15" s="166" t="s">
        <v>37</v>
      </c>
      <c r="E15" s="185" t="s">
        <v>38</v>
      </c>
      <c r="F15" s="168"/>
      <c r="G15" s="169"/>
      <c r="H15" s="154">
        <v>0</v>
      </c>
      <c r="I15" s="154"/>
      <c r="J15" s="154">
        <v>2</v>
      </c>
      <c r="K15" s="154">
        <v>0</v>
      </c>
      <c r="L15" s="154" t="s">
        <v>39</v>
      </c>
      <c r="M15" s="154"/>
      <c r="N15" s="154"/>
    </row>
    <row r="16" spans="1:14">
      <c r="A16" s="165"/>
      <c r="B16" s="153"/>
      <c r="C16" s="165"/>
      <c r="D16" s="166" t="s">
        <v>40</v>
      </c>
      <c r="E16" s="170" t="s">
        <v>41</v>
      </c>
      <c r="F16" s="170"/>
      <c r="G16" s="170"/>
      <c r="H16" s="154" t="s">
        <v>42</v>
      </c>
      <c r="I16" s="154"/>
      <c r="J16" s="154">
        <v>2</v>
      </c>
      <c r="K16" s="154">
        <v>2</v>
      </c>
      <c r="L16" s="154"/>
      <c r="M16" s="154"/>
      <c r="N16" s="154"/>
    </row>
    <row r="17" ht="13.95" customHeight="1" spans="1:14">
      <c r="A17" s="165"/>
      <c r="B17" s="153"/>
      <c r="C17" s="165"/>
      <c r="D17" s="166" t="s">
        <v>43</v>
      </c>
      <c r="E17" s="185" t="s">
        <v>44</v>
      </c>
      <c r="F17" s="168"/>
      <c r="G17" s="169"/>
      <c r="H17" s="154" t="s">
        <v>45</v>
      </c>
      <c r="I17" s="154"/>
      <c r="J17" s="154">
        <v>1</v>
      </c>
      <c r="K17" s="154">
        <v>1</v>
      </c>
      <c r="L17" s="154"/>
      <c r="M17" s="154"/>
      <c r="N17" s="154"/>
    </row>
    <row r="18" spans="1:14">
      <c r="A18" s="165"/>
      <c r="B18" s="153"/>
      <c r="C18" s="165"/>
      <c r="D18" s="166" t="s">
        <v>46</v>
      </c>
      <c r="E18" s="170" t="s">
        <v>47</v>
      </c>
      <c r="F18" s="170"/>
      <c r="G18" s="170"/>
      <c r="H18" s="154" t="s">
        <v>48</v>
      </c>
      <c r="I18" s="154"/>
      <c r="J18" s="154">
        <v>1</v>
      </c>
      <c r="K18" s="154">
        <v>0.5</v>
      </c>
      <c r="L18" s="154" t="s">
        <v>49</v>
      </c>
      <c r="M18" s="154"/>
      <c r="N18" s="154"/>
    </row>
    <row r="19" spans="1:14">
      <c r="A19" s="165"/>
      <c r="B19" s="153"/>
      <c r="C19" s="165"/>
      <c r="D19" s="166" t="s">
        <v>50</v>
      </c>
      <c r="E19" s="170" t="s">
        <v>51</v>
      </c>
      <c r="F19" s="170"/>
      <c r="G19" s="170"/>
      <c r="H19" s="154" t="s">
        <v>52</v>
      </c>
      <c r="I19" s="154"/>
      <c r="J19" s="154">
        <v>1</v>
      </c>
      <c r="K19" s="154">
        <v>1</v>
      </c>
      <c r="L19" s="154"/>
      <c r="M19" s="154"/>
      <c r="N19" s="154"/>
    </row>
    <row r="20" ht="13.95" customHeight="1" spans="1:14">
      <c r="A20" s="165"/>
      <c r="B20" s="153"/>
      <c r="C20" s="165"/>
      <c r="D20" s="166" t="s">
        <v>53</v>
      </c>
      <c r="E20" s="185" t="s">
        <v>54</v>
      </c>
      <c r="F20" s="168"/>
      <c r="G20" s="169"/>
      <c r="H20" s="154" t="s">
        <v>55</v>
      </c>
      <c r="I20" s="154"/>
      <c r="J20" s="154">
        <v>1</v>
      </c>
      <c r="K20" s="154">
        <v>1</v>
      </c>
      <c r="L20" s="154"/>
      <c r="M20" s="154"/>
      <c r="N20" s="154"/>
    </row>
    <row r="21" spans="1:14">
      <c r="A21" s="165"/>
      <c r="B21" s="153"/>
      <c r="C21" s="165"/>
      <c r="D21" s="166" t="s">
        <v>56</v>
      </c>
      <c r="E21" s="185" t="s">
        <v>57</v>
      </c>
      <c r="F21" s="168"/>
      <c r="G21" s="169"/>
      <c r="H21" s="154" t="s">
        <v>58</v>
      </c>
      <c r="I21" s="154"/>
      <c r="J21" s="154">
        <v>1</v>
      </c>
      <c r="K21" s="154">
        <v>0.5</v>
      </c>
      <c r="L21" s="154" t="s">
        <v>59</v>
      </c>
      <c r="M21" s="154"/>
      <c r="N21" s="154"/>
    </row>
    <row r="22" ht="25" customHeight="1" spans="1:14">
      <c r="A22" s="165"/>
      <c r="B22" s="153"/>
      <c r="C22" s="165"/>
      <c r="D22" s="166" t="s">
        <v>60</v>
      </c>
      <c r="E22" s="185" t="s">
        <v>61</v>
      </c>
      <c r="F22" s="168"/>
      <c r="G22" s="169"/>
      <c r="H22" s="154" t="s">
        <v>62</v>
      </c>
      <c r="I22" s="154"/>
      <c r="J22" s="154">
        <v>1</v>
      </c>
      <c r="K22" s="154">
        <v>0.8</v>
      </c>
      <c r="L22" s="154" t="s">
        <v>63</v>
      </c>
      <c r="M22" s="154"/>
      <c r="N22" s="154"/>
    </row>
    <row r="23" ht="13.95" customHeight="1" spans="1:14">
      <c r="A23" s="165"/>
      <c r="B23" s="153"/>
      <c r="C23" s="165"/>
      <c r="D23" s="166" t="s">
        <v>64</v>
      </c>
      <c r="E23" s="185" t="s">
        <v>65</v>
      </c>
      <c r="F23" s="168"/>
      <c r="G23" s="169"/>
      <c r="H23" s="154" t="s">
        <v>66</v>
      </c>
      <c r="I23" s="154"/>
      <c r="J23" s="154">
        <v>1</v>
      </c>
      <c r="K23" s="154">
        <v>1</v>
      </c>
      <c r="L23" s="154"/>
      <c r="M23" s="154"/>
      <c r="N23" s="154"/>
    </row>
    <row r="24" spans="1:14">
      <c r="A24" s="165"/>
      <c r="B24" s="153"/>
      <c r="C24" s="165"/>
      <c r="D24" s="166" t="s">
        <v>67</v>
      </c>
      <c r="E24" s="185" t="s">
        <v>68</v>
      </c>
      <c r="F24" s="168"/>
      <c r="G24" s="169"/>
      <c r="H24" s="154" t="s">
        <v>45</v>
      </c>
      <c r="I24" s="154"/>
      <c r="J24" s="154">
        <v>1</v>
      </c>
      <c r="K24" s="154">
        <v>1</v>
      </c>
      <c r="L24" s="154"/>
      <c r="M24" s="154"/>
      <c r="N24" s="154"/>
    </row>
    <row r="25" spans="1:14">
      <c r="A25" s="165"/>
      <c r="B25" s="153"/>
      <c r="C25" s="171"/>
      <c r="D25" s="166" t="s">
        <v>69</v>
      </c>
      <c r="E25" s="185" t="s">
        <v>70</v>
      </c>
      <c r="F25" s="168"/>
      <c r="G25" s="169"/>
      <c r="H25" s="154" t="s">
        <v>71</v>
      </c>
      <c r="I25" s="154"/>
      <c r="J25" s="154">
        <v>1</v>
      </c>
      <c r="K25" s="154">
        <v>1</v>
      </c>
      <c r="L25" s="154"/>
      <c r="M25" s="154"/>
      <c r="N25" s="154"/>
    </row>
    <row r="26" ht="13.95" customHeight="1" spans="1:14">
      <c r="A26" s="165"/>
      <c r="B26" s="153"/>
      <c r="C26" s="164" t="s">
        <v>72</v>
      </c>
      <c r="D26" s="172" t="s">
        <v>73</v>
      </c>
      <c r="E26" s="170" t="s">
        <v>74</v>
      </c>
      <c r="F26" s="170"/>
      <c r="G26" s="170"/>
      <c r="H26" s="173">
        <v>0.02</v>
      </c>
      <c r="I26" s="154"/>
      <c r="J26" s="154">
        <v>3</v>
      </c>
      <c r="K26" s="154">
        <v>3</v>
      </c>
      <c r="L26" s="154"/>
      <c r="M26" s="154"/>
      <c r="N26" s="154"/>
    </row>
    <row r="27" spans="1:14">
      <c r="A27" s="165"/>
      <c r="B27" s="153"/>
      <c r="C27" s="165"/>
      <c r="D27" s="166" t="s">
        <v>75</v>
      </c>
      <c r="E27" s="170" t="s">
        <v>76</v>
      </c>
      <c r="F27" s="170"/>
      <c r="G27" s="170"/>
      <c r="H27" s="154" t="s">
        <v>77</v>
      </c>
      <c r="I27" s="154"/>
      <c r="J27" s="154">
        <v>3</v>
      </c>
      <c r="K27" s="154">
        <v>3</v>
      </c>
      <c r="L27" s="154"/>
      <c r="M27" s="154"/>
      <c r="N27" s="154"/>
    </row>
    <row r="28" spans="1:14">
      <c r="A28" s="165"/>
      <c r="B28" s="153"/>
      <c r="C28" s="165"/>
      <c r="D28" s="166" t="s">
        <v>78</v>
      </c>
      <c r="E28" s="170" t="s">
        <v>79</v>
      </c>
      <c r="F28" s="170"/>
      <c r="G28" s="170"/>
      <c r="H28" s="154" t="s">
        <v>80</v>
      </c>
      <c r="I28" s="154"/>
      <c r="J28" s="154">
        <v>3</v>
      </c>
      <c r="K28" s="154">
        <v>3</v>
      </c>
      <c r="L28" s="154"/>
      <c r="M28" s="154"/>
      <c r="N28" s="154"/>
    </row>
    <row r="29" ht="13.95" customHeight="1" spans="1:14">
      <c r="A29" s="165"/>
      <c r="B29" s="153"/>
      <c r="C29" s="165"/>
      <c r="D29" s="166" t="s">
        <v>81</v>
      </c>
      <c r="E29" s="174" t="s">
        <v>82</v>
      </c>
      <c r="F29" s="175"/>
      <c r="G29" s="176"/>
      <c r="H29" s="173">
        <v>0.15</v>
      </c>
      <c r="I29" s="154"/>
      <c r="J29" s="154">
        <v>2</v>
      </c>
      <c r="K29" s="154">
        <v>2</v>
      </c>
      <c r="L29" s="154"/>
      <c r="M29" s="154"/>
      <c r="N29" s="154"/>
    </row>
    <row r="30" spans="1:14">
      <c r="A30" s="165"/>
      <c r="B30" s="153"/>
      <c r="C30" s="165"/>
      <c r="D30" s="166" t="s">
        <v>83</v>
      </c>
      <c r="E30" s="170" t="s">
        <v>84</v>
      </c>
      <c r="F30" s="170"/>
      <c r="G30" s="170"/>
      <c r="H30" s="154" t="s">
        <v>85</v>
      </c>
      <c r="I30" s="154"/>
      <c r="J30" s="154">
        <v>2</v>
      </c>
      <c r="K30" s="154">
        <v>1.5</v>
      </c>
      <c r="L30" s="154" t="s">
        <v>86</v>
      </c>
      <c r="M30" s="154"/>
      <c r="N30" s="154"/>
    </row>
    <row r="31" spans="1:14">
      <c r="A31" s="165"/>
      <c r="B31" s="153"/>
      <c r="C31" s="171"/>
      <c r="D31" s="166" t="s">
        <v>87</v>
      </c>
      <c r="E31" s="174" t="s">
        <v>82</v>
      </c>
      <c r="F31" s="175"/>
      <c r="G31" s="176"/>
      <c r="H31" s="173">
        <v>0.28</v>
      </c>
      <c r="I31" s="154"/>
      <c r="J31" s="154">
        <v>2</v>
      </c>
      <c r="K31" s="154">
        <v>2</v>
      </c>
      <c r="L31" s="154"/>
      <c r="M31" s="154"/>
      <c r="N31" s="154"/>
    </row>
    <row r="32" ht="22.5" customHeight="1" spans="1:14">
      <c r="A32" s="165"/>
      <c r="B32" s="153"/>
      <c r="C32" s="164" t="s">
        <v>88</v>
      </c>
      <c r="D32" s="172" t="s">
        <v>89</v>
      </c>
      <c r="E32" s="170" t="s">
        <v>90</v>
      </c>
      <c r="F32" s="170"/>
      <c r="G32" s="170"/>
      <c r="H32" s="177">
        <v>1</v>
      </c>
      <c r="I32" s="176"/>
      <c r="J32" s="154">
        <v>10</v>
      </c>
      <c r="K32" s="154">
        <v>10</v>
      </c>
      <c r="L32" s="154"/>
      <c r="M32" s="154"/>
      <c r="N32" s="154"/>
    </row>
    <row r="33" ht="24" spans="1:14">
      <c r="A33" s="165"/>
      <c r="B33" s="153"/>
      <c r="C33" s="153" t="s">
        <v>91</v>
      </c>
      <c r="D33" s="172" t="s">
        <v>92</v>
      </c>
      <c r="E33" s="167" t="s">
        <v>93</v>
      </c>
      <c r="F33" s="168"/>
      <c r="G33" s="169"/>
      <c r="H33" s="154" t="s">
        <v>94</v>
      </c>
      <c r="I33" s="154"/>
      <c r="J33" s="154">
        <v>10</v>
      </c>
      <c r="K33" s="154">
        <v>10</v>
      </c>
      <c r="L33" s="154"/>
      <c r="M33" s="154"/>
      <c r="N33" s="154"/>
    </row>
    <row r="34" ht="17.4" customHeight="1" spans="1:14">
      <c r="A34" s="165"/>
      <c r="B34" s="153" t="s">
        <v>95</v>
      </c>
      <c r="C34" s="164" t="s">
        <v>96</v>
      </c>
      <c r="D34" s="166" t="s">
        <v>97</v>
      </c>
      <c r="E34" s="154" t="s">
        <v>98</v>
      </c>
      <c r="F34" s="154"/>
      <c r="G34" s="154"/>
      <c r="H34" s="173">
        <v>0.09</v>
      </c>
      <c r="I34" s="183"/>
      <c r="J34" s="154">
        <v>5</v>
      </c>
      <c r="K34" s="154">
        <v>4.5</v>
      </c>
      <c r="L34" s="154" t="s">
        <v>99</v>
      </c>
      <c r="M34" s="154"/>
      <c r="N34" s="154"/>
    </row>
    <row r="35" ht="17.4" customHeight="1" spans="1:14">
      <c r="A35" s="165"/>
      <c r="B35" s="153"/>
      <c r="C35" s="171"/>
      <c r="D35" s="172" t="s">
        <v>100</v>
      </c>
      <c r="E35" s="174" t="s">
        <v>82</v>
      </c>
      <c r="F35" s="175"/>
      <c r="G35" s="176"/>
      <c r="H35" s="173">
        <v>0.12</v>
      </c>
      <c r="I35" s="154"/>
      <c r="J35" s="154">
        <v>5</v>
      </c>
      <c r="K35" s="154">
        <v>5</v>
      </c>
      <c r="L35" s="174"/>
      <c r="M35" s="175"/>
      <c r="N35" s="176"/>
    </row>
    <row r="36" ht="19.2" customHeight="1" spans="1:14">
      <c r="A36" s="165"/>
      <c r="B36" s="153"/>
      <c r="C36" s="164" t="s">
        <v>101</v>
      </c>
      <c r="D36" s="172" t="s">
        <v>102</v>
      </c>
      <c r="E36" s="170" t="s">
        <v>90</v>
      </c>
      <c r="F36" s="170"/>
      <c r="G36" s="170"/>
      <c r="H36" s="173">
        <v>1</v>
      </c>
      <c r="I36" s="154"/>
      <c r="J36" s="154">
        <v>5</v>
      </c>
      <c r="K36" s="154">
        <v>5</v>
      </c>
      <c r="L36" s="154"/>
      <c r="M36" s="154"/>
      <c r="N36" s="154"/>
    </row>
    <row r="37" spans="1:14">
      <c r="A37" s="165"/>
      <c r="B37" s="153"/>
      <c r="C37" s="165"/>
      <c r="D37" s="172" t="s">
        <v>103</v>
      </c>
      <c r="E37" s="167" t="s">
        <v>104</v>
      </c>
      <c r="F37" s="168"/>
      <c r="G37" s="169"/>
      <c r="H37" s="174" t="s">
        <v>105</v>
      </c>
      <c r="I37" s="176"/>
      <c r="J37" s="154">
        <v>5</v>
      </c>
      <c r="K37" s="154">
        <v>5</v>
      </c>
      <c r="L37" s="174"/>
      <c r="M37" s="175"/>
      <c r="N37" s="176"/>
    </row>
    <row r="38" spans="1:14">
      <c r="A38" s="165"/>
      <c r="B38" s="153"/>
      <c r="C38" s="171"/>
      <c r="D38" s="172" t="s">
        <v>106</v>
      </c>
      <c r="E38" s="167" t="s">
        <v>107</v>
      </c>
      <c r="F38" s="168"/>
      <c r="G38" s="169"/>
      <c r="H38" s="174" t="s">
        <v>108</v>
      </c>
      <c r="I38" s="176"/>
      <c r="J38" s="154">
        <v>5</v>
      </c>
      <c r="K38" s="154">
        <v>5</v>
      </c>
      <c r="L38" s="174"/>
      <c r="M38" s="175"/>
      <c r="N38" s="176"/>
    </row>
    <row r="39" ht="36" spans="1:14">
      <c r="A39" s="165"/>
      <c r="B39" s="153"/>
      <c r="C39" s="153" t="s">
        <v>109</v>
      </c>
      <c r="D39" s="166" t="s">
        <v>110</v>
      </c>
      <c r="E39" s="170" t="s">
        <v>111</v>
      </c>
      <c r="F39" s="170"/>
      <c r="G39" s="170"/>
      <c r="H39" s="173">
        <v>0.16</v>
      </c>
      <c r="I39" s="154"/>
      <c r="J39" s="154">
        <v>5</v>
      </c>
      <c r="K39" s="154">
        <v>4</v>
      </c>
      <c r="L39" s="154" t="s">
        <v>112</v>
      </c>
      <c r="M39" s="154"/>
      <c r="N39" s="154"/>
    </row>
    <row r="40" spans="1:14">
      <c r="A40" s="165"/>
      <c r="B40" s="164" t="s">
        <v>113</v>
      </c>
      <c r="C40" s="153" t="s">
        <v>114</v>
      </c>
      <c r="D40" s="172" t="s">
        <v>115</v>
      </c>
      <c r="E40" s="154" t="s">
        <v>90</v>
      </c>
      <c r="F40" s="154"/>
      <c r="G40" s="154"/>
      <c r="H40" s="173">
        <v>0.9</v>
      </c>
      <c r="I40" s="154"/>
      <c r="J40" s="154">
        <v>10</v>
      </c>
      <c r="K40" s="154">
        <v>9</v>
      </c>
      <c r="L40" s="154" t="s">
        <v>116</v>
      </c>
      <c r="M40" s="154"/>
      <c r="N40" s="154"/>
    </row>
    <row r="41" ht="25.95" customHeight="1" spans="1:14">
      <c r="A41" s="171"/>
      <c r="B41" s="171"/>
      <c r="C41" s="153"/>
      <c r="D41" s="172"/>
      <c r="E41" s="154"/>
      <c r="F41" s="154"/>
      <c r="G41" s="154"/>
      <c r="H41" s="154"/>
      <c r="I41" s="154"/>
      <c r="J41" s="154"/>
      <c r="K41" s="154"/>
      <c r="L41" s="154"/>
      <c r="M41" s="154"/>
      <c r="N41" s="154"/>
    </row>
    <row r="42" spans="1:14">
      <c r="A42" s="178" t="s">
        <v>117</v>
      </c>
      <c r="B42" s="178"/>
      <c r="C42" s="178"/>
      <c r="D42" s="178"/>
      <c r="E42" s="178"/>
      <c r="F42" s="178"/>
      <c r="G42" s="178"/>
      <c r="H42" s="178"/>
      <c r="I42" s="178"/>
      <c r="J42" s="170">
        <f>SUM(J14:J41)+I7</f>
        <v>100</v>
      </c>
      <c r="K42" s="184">
        <f>SUM(K14:K41)+N7</f>
        <v>93.7999668309859</v>
      </c>
      <c r="L42" s="154"/>
      <c r="M42" s="154"/>
      <c r="N42" s="154"/>
    </row>
    <row r="43" spans="1:14">
      <c r="A43" s="179"/>
      <c r="B43" s="179"/>
      <c r="C43" s="179"/>
      <c r="D43" s="179"/>
      <c r="E43" s="179"/>
      <c r="F43" s="179"/>
      <c r="G43" s="179"/>
      <c r="H43" s="179"/>
      <c r="I43" s="179"/>
      <c r="J43" s="179"/>
      <c r="K43" s="179"/>
      <c r="L43" s="179"/>
      <c r="M43" s="179"/>
      <c r="N43" s="179"/>
    </row>
    <row r="44" ht="127.2" customHeight="1" spans="1:14">
      <c r="A44" s="180" t="s">
        <v>118</v>
      </c>
      <c r="B44" s="180"/>
      <c r="C44" s="180"/>
      <c r="D44" s="180"/>
      <c r="E44" s="180"/>
      <c r="F44" s="180"/>
      <c r="G44" s="180"/>
      <c r="H44" s="180"/>
      <c r="I44" s="180"/>
      <c r="J44" s="180"/>
      <c r="K44" s="180"/>
      <c r="L44" s="180"/>
      <c r="M44" s="180"/>
      <c r="N44" s="180"/>
    </row>
  </sheetData>
  <mergeCells count="122">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4:G34"/>
    <mergeCell ref="H34:I34"/>
    <mergeCell ref="L34:N34"/>
    <mergeCell ref="E35:G35"/>
    <mergeCell ref="H35:I35"/>
    <mergeCell ref="L35:N35"/>
    <mergeCell ref="E36:G36"/>
    <mergeCell ref="H36:I36"/>
    <mergeCell ref="L36:N36"/>
    <mergeCell ref="E37:G37"/>
    <mergeCell ref="H37:I37"/>
    <mergeCell ref="L37:N37"/>
    <mergeCell ref="E38:G38"/>
    <mergeCell ref="H38:I38"/>
    <mergeCell ref="L38:N38"/>
    <mergeCell ref="E39:G39"/>
    <mergeCell ref="H39:I39"/>
    <mergeCell ref="L39:N39"/>
    <mergeCell ref="A42:I42"/>
    <mergeCell ref="L42:N42"/>
    <mergeCell ref="A44:N44"/>
    <mergeCell ref="A11:A12"/>
    <mergeCell ref="A13:A41"/>
    <mergeCell ref="B14:B33"/>
    <mergeCell ref="B34:B39"/>
    <mergeCell ref="B40:B41"/>
    <mergeCell ref="C14:C25"/>
    <mergeCell ref="C26:C31"/>
    <mergeCell ref="C34:C35"/>
    <mergeCell ref="C36:C38"/>
    <mergeCell ref="C40:C41"/>
    <mergeCell ref="D40:D41"/>
    <mergeCell ref="J40:J41"/>
    <mergeCell ref="K40:K41"/>
    <mergeCell ref="A6:B10"/>
    <mergeCell ref="L40:N41"/>
    <mergeCell ref="E40:G41"/>
    <mergeCell ref="H40:I41"/>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92"/>
  <sheetViews>
    <sheetView topLeftCell="A111" workbookViewId="0">
      <selection activeCell="C127" sqref="$A127:$XFD127"/>
    </sheetView>
  </sheetViews>
  <sheetFormatPr defaultColWidth="9" defaultRowHeight="14"/>
  <cols>
    <col min="3" max="3" width="20" customWidth="1"/>
  </cols>
  <sheetData>
    <row r="1" spans="1:14">
      <c r="A1" s="1" t="s">
        <v>26</v>
      </c>
      <c r="B1" s="1" t="s">
        <v>27</v>
      </c>
      <c r="C1" s="1" t="s">
        <v>28</v>
      </c>
      <c r="D1" s="1" t="s">
        <v>29</v>
      </c>
      <c r="E1" s="1"/>
      <c r="F1" s="1"/>
      <c r="G1" s="1" t="s">
        <v>30</v>
      </c>
      <c r="H1" s="1"/>
      <c r="I1" s="1" t="s">
        <v>12</v>
      </c>
      <c r="J1" s="1" t="s">
        <v>14</v>
      </c>
      <c r="K1" s="1" t="s">
        <v>31</v>
      </c>
      <c r="L1" s="1"/>
      <c r="M1" s="1"/>
      <c r="N1" t="s">
        <v>119</v>
      </c>
    </row>
    <row r="2" spans="1:13">
      <c r="A2" s="1" t="s">
        <v>32</v>
      </c>
      <c r="B2" s="2" t="s">
        <v>33</v>
      </c>
      <c r="C2" s="3" t="s">
        <v>50</v>
      </c>
      <c r="D2" s="3" t="s">
        <v>120</v>
      </c>
      <c r="E2" s="3"/>
      <c r="F2" s="3"/>
      <c r="G2" s="4">
        <v>1</v>
      </c>
      <c r="H2" s="4"/>
      <c r="I2" s="4">
        <v>5</v>
      </c>
      <c r="J2" s="4">
        <v>5</v>
      </c>
      <c r="K2" s="4"/>
      <c r="L2" s="4"/>
      <c r="M2" s="4"/>
    </row>
    <row r="3" spans="1:13">
      <c r="A3" s="1"/>
      <c r="B3" s="5"/>
      <c r="C3" s="3" t="s">
        <v>121</v>
      </c>
      <c r="D3" s="3" t="s">
        <v>120</v>
      </c>
      <c r="E3" s="3"/>
      <c r="F3" s="3"/>
      <c r="G3" s="4">
        <v>1</v>
      </c>
      <c r="H3" s="4"/>
      <c r="I3" s="4">
        <v>10</v>
      </c>
      <c r="J3" s="4">
        <v>10</v>
      </c>
      <c r="K3" s="4"/>
      <c r="L3" s="4"/>
      <c r="M3" s="4"/>
    </row>
    <row r="4" ht="24" spans="1:13">
      <c r="A4" s="1"/>
      <c r="B4" s="2" t="s">
        <v>72</v>
      </c>
      <c r="C4" s="3" t="s">
        <v>122</v>
      </c>
      <c r="D4" s="3" t="s">
        <v>123</v>
      </c>
      <c r="E4" s="3"/>
      <c r="F4" s="3"/>
      <c r="G4" s="6">
        <v>0.1</v>
      </c>
      <c r="H4" s="4"/>
      <c r="I4" s="4">
        <v>15</v>
      </c>
      <c r="J4" s="4">
        <v>15</v>
      </c>
      <c r="K4" s="4"/>
      <c r="L4" s="4"/>
      <c r="M4" s="4"/>
    </row>
    <row r="5" ht="24" spans="1:13">
      <c r="A5" s="1"/>
      <c r="B5" s="2" t="s">
        <v>88</v>
      </c>
      <c r="C5" s="3" t="s">
        <v>124</v>
      </c>
      <c r="D5" s="7">
        <v>1</v>
      </c>
      <c r="E5" s="3"/>
      <c r="F5" s="3"/>
      <c r="G5" s="6">
        <v>1</v>
      </c>
      <c r="H5" s="4"/>
      <c r="I5" s="4">
        <v>10</v>
      </c>
      <c r="J5" s="4">
        <v>10</v>
      </c>
      <c r="K5" s="4"/>
      <c r="L5" s="4"/>
      <c r="M5" s="4"/>
    </row>
    <row r="6" ht="24" spans="1:13">
      <c r="A6" s="1"/>
      <c r="B6" s="1" t="s">
        <v>91</v>
      </c>
      <c r="C6" s="3" t="s">
        <v>125</v>
      </c>
      <c r="D6" s="3" t="s">
        <v>126</v>
      </c>
      <c r="E6" s="3"/>
      <c r="F6" s="3"/>
      <c r="G6" s="4" t="s">
        <v>127</v>
      </c>
      <c r="H6" s="4"/>
      <c r="I6" s="4">
        <v>10</v>
      </c>
      <c r="J6" s="4">
        <v>10</v>
      </c>
      <c r="K6" s="4"/>
      <c r="L6" s="4"/>
      <c r="M6" s="4"/>
    </row>
    <row r="7" ht="24" spans="1:13">
      <c r="A7" s="1" t="s">
        <v>128</v>
      </c>
      <c r="B7" s="1" t="s">
        <v>129</v>
      </c>
      <c r="C7" s="3" t="s">
        <v>130</v>
      </c>
      <c r="D7" s="3" t="s">
        <v>76</v>
      </c>
      <c r="E7" s="3"/>
      <c r="F7" s="3"/>
      <c r="G7" s="4" t="s">
        <v>131</v>
      </c>
      <c r="H7" s="4"/>
      <c r="I7" s="4">
        <v>40</v>
      </c>
      <c r="J7" s="4">
        <v>28</v>
      </c>
      <c r="K7" s="4" t="s">
        <v>132</v>
      </c>
      <c r="L7" s="4"/>
      <c r="M7" s="4"/>
    </row>
    <row r="9" spans="1:14">
      <c r="A9" s="1" t="s">
        <v>26</v>
      </c>
      <c r="B9" s="1" t="s">
        <v>27</v>
      </c>
      <c r="C9" s="1" t="s">
        <v>28</v>
      </c>
      <c r="D9" s="1" t="s">
        <v>29</v>
      </c>
      <c r="E9" s="1"/>
      <c r="F9" s="1"/>
      <c r="G9" s="1" t="s">
        <v>30</v>
      </c>
      <c r="H9" s="1"/>
      <c r="I9" s="1" t="s">
        <v>12</v>
      </c>
      <c r="J9" s="1" t="s">
        <v>14</v>
      </c>
      <c r="K9" s="1" t="s">
        <v>31</v>
      </c>
      <c r="L9" s="1"/>
      <c r="M9" s="1"/>
      <c r="N9">
        <v>50.03</v>
      </c>
    </row>
    <row r="10" spans="1:13">
      <c r="A10" s="1" t="s">
        <v>32</v>
      </c>
      <c r="B10" s="2" t="s">
        <v>33</v>
      </c>
      <c r="C10" s="8" t="s">
        <v>69</v>
      </c>
      <c r="D10" s="3" t="s">
        <v>133</v>
      </c>
      <c r="E10" s="3"/>
      <c r="F10" s="3"/>
      <c r="G10" s="4" t="s">
        <v>134</v>
      </c>
      <c r="H10" s="4"/>
      <c r="I10" s="47">
        <v>7</v>
      </c>
      <c r="J10" s="47">
        <v>7</v>
      </c>
      <c r="K10" s="4"/>
      <c r="L10" s="4"/>
      <c r="M10" s="4"/>
    </row>
    <row r="11" spans="1:13">
      <c r="A11" s="1"/>
      <c r="B11" s="5"/>
      <c r="C11" s="8" t="s">
        <v>34</v>
      </c>
      <c r="D11" s="186" t="s">
        <v>135</v>
      </c>
      <c r="E11" s="10"/>
      <c r="F11" s="11"/>
      <c r="G11" s="12" t="s">
        <v>131</v>
      </c>
      <c r="H11" s="13"/>
      <c r="I11" s="47">
        <v>8</v>
      </c>
      <c r="J11" s="47">
        <v>8</v>
      </c>
      <c r="K11" s="12"/>
      <c r="L11" s="48"/>
      <c r="M11" s="13"/>
    </row>
    <row r="12" ht="24" spans="1:13">
      <c r="A12" s="1"/>
      <c r="B12" s="2" t="s">
        <v>72</v>
      </c>
      <c r="C12" s="8" t="s">
        <v>81</v>
      </c>
      <c r="D12" s="7" t="s">
        <v>82</v>
      </c>
      <c r="E12" s="3"/>
      <c r="F12" s="3"/>
      <c r="G12" s="6">
        <v>0.22</v>
      </c>
      <c r="H12" s="4"/>
      <c r="I12" s="4">
        <v>15</v>
      </c>
      <c r="J12" s="4">
        <v>15</v>
      </c>
      <c r="K12" s="4"/>
      <c r="L12" s="4"/>
      <c r="M12" s="4"/>
    </row>
    <row r="13" ht="24" spans="1:13">
      <c r="A13" s="1"/>
      <c r="B13" s="2" t="s">
        <v>88</v>
      </c>
      <c r="C13" s="14" t="s">
        <v>124</v>
      </c>
      <c r="D13" s="3" t="s">
        <v>136</v>
      </c>
      <c r="E13" s="3"/>
      <c r="F13" s="3"/>
      <c r="G13" s="4" t="s">
        <v>136</v>
      </c>
      <c r="H13" s="4"/>
      <c r="I13" s="4">
        <v>10</v>
      </c>
      <c r="J13" s="4">
        <v>10</v>
      </c>
      <c r="K13" s="4"/>
      <c r="L13" s="4"/>
      <c r="M13" s="4"/>
    </row>
    <row r="14" ht="24" spans="1:13">
      <c r="A14" s="1"/>
      <c r="B14" s="1" t="s">
        <v>91</v>
      </c>
      <c r="C14" s="15" t="s">
        <v>125</v>
      </c>
      <c r="D14" s="9" t="s">
        <v>137</v>
      </c>
      <c r="E14" s="10"/>
      <c r="F14" s="11"/>
      <c r="G14" s="4" t="s">
        <v>138</v>
      </c>
      <c r="H14" s="4"/>
      <c r="I14" s="4">
        <v>10</v>
      </c>
      <c r="J14" s="4">
        <v>10</v>
      </c>
      <c r="K14" s="4"/>
      <c r="L14" s="4"/>
      <c r="M14" s="4"/>
    </row>
    <row r="15" ht="24" spans="1:13">
      <c r="A15" s="1" t="s">
        <v>95</v>
      </c>
      <c r="B15" s="1" t="s">
        <v>139</v>
      </c>
      <c r="C15" s="15" t="s">
        <v>140</v>
      </c>
      <c r="D15" s="6" t="s">
        <v>82</v>
      </c>
      <c r="E15" s="4"/>
      <c r="F15" s="4"/>
      <c r="G15" s="6">
        <v>0.37</v>
      </c>
      <c r="H15" s="4"/>
      <c r="I15" s="4">
        <v>15</v>
      </c>
      <c r="J15" s="4">
        <v>13.5</v>
      </c>
      <c r="K15" s="4" t="s">
        <v>141</v>
      </c>
      <c r="L15" s="4"/>
      <c r="M15" s="4"/>
    </row>
    <row r="16" ht="24" spans="1:13">
      <c r="A16" s="1"/>
      <c r="B16" s="1" t="s">
        <v>142</v>
      </c>
      <c r="C16" s="8" t="s">
        <v>110</v>
      </c>
      <c r="D16" s="4" t="s">
        <v>143</v>
      </c>
      <c r="E16" s="4"/>
      <c r="F16" s="4"/>
      <c r="G16" s="4" t="s">
        <v>143</v>
      </c>
      <c r="H16" s="4"/>
      <c r="I16" s="4">
        <v>15</v>
      </c>
      <c r="J16" s="4">
        <v>14</v>
      </c>
      <c r="K16" s="4" t="s">
        <v>144</v>
      </c>
      <c r="L16" s="4"/>
      <c r="M16" s="4"/>
    </row>
    <row r="17" spans="1:13">
      <c r="A17" s="2" t="s">
        <v>113</v>
      </c>
      <c r="B17" s="1" t="s">
        <v>145</v>
      </c>
      <c r="C17" s="15" t="s">
        <v>146</v>
      </c>
      <c r="D17" s="6" t="s">
        <v>147</v>
      </c>
      <c r="E17" s="4"/>
      <c r="F17" s="4"/>
      <c r="G17" s="4" t="s">
        <v>148</v>
      </c>
      <c r="H17" s="4"/>
      <c r="I17" s="4">
        <v>10</v>
      </c>
      <c r="J17" s="4">
        <v>10</v>
      </c>
      <c r="K17" s="4"/>
      <c r="L17" s="4"/>
      <c r="M17" s="4"/>
    </row>
    <row r="18" spans="1:13">
      <c r="A18" s="16"/>
      <c r="B18" s="1"/>
      <c r="C18" s="15"/>
      <c r="D18" s="4"/>
      <c r="E18" s="4"/>
      <c r="F18" s="4"/>
      <c r="G18" s="4"/>
      <c r="H18" s="4"/>
      <c r="I18" s="4"/>
      <c r="J18" s="4"/>
      <c r="K18" s="4"/>
      <c r="L18" s="4"/>
      <c r="M18" s="4"/>
    </row>
    <row r="20" spans="1:14">
      <c r="A20" s="1" t="s">
        <v>26</v>
      </c>
      <c r="B20" s="1" t="s">
        <v>27</v>
      </c>
      <c r="C20" s="1" t="s">
        <v>28</v>
      </c>
      <c r="D20" s="1" t="s">
        <v>29</v>
      </c>
      <c r="E20" s="1"/>
      <c r="F20" s="1"/>
      <c r="G20" s="1" t="s">
        <v>30</v>
      </c>
      <c r="H20" s="1"/>
      <c r="I20" s="1" t="s">
        <v>12</v>
      </c>
      <c r="J20" s="1" t="s">
        <v>14</v>
      </c>
      <c r="K20" s="1" t="s">
        <v>31</v>
      </c>
      <c r="L20" s="1"/>
      <c r="M20" s="1"/>
      <c r="N20">
        <v>50.04</v>
      </c>
    </row>
    <row r="21" spans="1:13">
      <c r="A21" s="1" t="s">
        <v>32</v>
      </c>
      <c r="B21" s="2" t="s">
        <v>149</v>
      </c>
      <c r="C21" s="17" t="s">
        <v>150</v>
      </c>
      <c r="D21" s="18" t="s">
        <v>76</v>
      </c>
      <c r="E21" s="19"/>
      <c r="F21" s="20"/>
      <c r="G21" s="21" t="s">
        <v>131</v>
      </c>
      <c r="H21" s="22"/>
      <c r="I21" s="49">
        <v>7.5</v>
      </c>
      <c r="J21" s="49">
        <v>7.5</v>
      </c>
      <c r="K21" s="21"/>
      <c r="L21" s="50"/>
      <c r="M21" s="22"/>
    </row>
    <row r="22" spans="1:13">
      <c r="A22" s="1"/>
      <c r="B22" s="16"/>
      <c r="C22" s="23"/>
      <c r="D22" s="24"/>
      <c r="E22" s="25"/>
      <c r="F22" s="26"/>
      <c r="G22" s="27"/>
      <c r="H22" s="28"/>
      <c r="I22" s="51"/>
      <c r="J22" s="51"/>
      <c r="K22" s="27"/>
      <c r="L22" s="52"/>
      <c r="M22" s="28"/>
    </row>
    <row r="23" ht="24" spans="1:13">
      <c r="A23" s="1"/>
      <c r="B23" s="5" t="s">
        <v>149</v>
      </c>
      <c r="C23" s="15" t="s">
        <v>151</v>
      </c>
      <c r="D23" s="9" t="s">
        <v>76</v>
      </c>
      <c r="E23" s="10"/>
      <c r="F23" s="11"/>
      <c r="G23" s="12" t="s">
        <v>131</v>
      </c>
      <c r="H23" s="13"/>
      <c r="I23" s="4">
        <v>7.5</v>
      </c>
      <c r="J23" s="4">
        <v>7.5</v>
      </c>
      <c r="K23" s="27"/>
      <c r="L23" s="52"/>
      <c r="M23" s="28"/>
    </row>
    <row r="24" ht="48" spans="1:13">
      <c r="A24" s="1"/>
      <c r="B24" s="2" t="s">
        <v>72</v>
      </c>
      <c r="C24" s="29" t="s">
        <v>152</v>
      </c>
      <c r="D24" s="30" t="s">
        <v>152</v>
      </c>
      <c r="E24" s="31"/>
      <c r="F24" s="32"/>
      <c r="G24" s="33" t="s">
        <v>153</v>
      </c>
      <c r="H24" s="34"/>
      <c r="I24" s="49">
        <v>15</v>
      </c>
      <c r="J24" s="49">
        <v>15</v>
      </c>
      <c r="K24" s="4"/>
      <c r="L24" s="4"/>
      <c r="M24" s="4"/>
    </row>
    <row r="25" ht="24" spans="1:13">
      <c r="A25" s="1"/>
      <c r="B25" s="2" t="s">
        <v>88</v>
      </c>
      <c r="C25" s="15" t="s">
        <v>154</v>
      </c>
      <c r="D25" s="3" t="s">
        <v>155</v>
      </c>
      <c r="E25" s="3"/>
      <c r="F25" s="3"/>
      <c r="G25" s="4" t="s">
        <v>155</v>
      </c>
      <c r="H25" s="4"/>
      <c r="I25" s="4">
        <v>10</v>
      </c>
      <c r="J25" s="4">
        <v>10</v>
      </c>
      <c r="K25" s="4"/>
      <c r="L25" s="4"/>
      <c r="M25" s="4"/>
    </row>
    <row r="26" ht="48" spans="1:13">
      <c r="A26" s="1"/>
      <c r="B26" s="1" t="s">
        <v>91</v>
      </c>
      <c r="C26" s="15" t="s">
        <v>156</v>
      </c>
      <c r="D26" s="9" t="s">
        <v>157</v>
      </c>
      <c r="E26" s="10"/>
      <c r="F26" s="11"/>
      <c r="G26" s="4" t="s">
        <v>158</v>
      </c>
      <c r="H26" s="4"/>
      <c r="I26" s="4">
        <v>10</v>
      </c>
      <c r="J26" s="4">
        <v>10</v>
      </c>
      <c r="K26" s="4"/>
      <c r="L26" s="4"/>
      <c r="M26" s="4"/>
    </row>
    <row r="27" ht="24" spans="1:13">
      <c r="A27" s="1" t="s">
        <v>159</v>
      </c>
      <c r="B27" s="1" t="s">
        <v>139</v>
      </c>
      <c r="C27" s="15" t="s">
        <v>160</v>
      </c>
      <c r="D27" s="4" t="s">
        <v>161</v>
      </c>
      <c r="E27" s="4"/>
      <c r="F27" s="4"/>
      <c r="G27" s="4" t="s">
        <v>161</v>
      </c>
      <c r="H27" s="4"/>
      <c r="I27" s="4">
        <v>20</v>
      </c>
      <c r="J27" s="4">
        <v>15</v>
      </c>
      <c r="K27" s="4" t="s">
        <v>162</v>
      </c>
      <c r="L27" s="4"/>
      <c r="M27" s="4"/>
    </row>
    <row r="28" ht="24" spans="1:13">
      <c r="A28" s="1"/>
      <c r="B28" s="1" t="s">
        <v>129</v>
      </c>
      <c r="C28" s="15" t="s">
        <v>163</v>
      </c>
      <c r="D28" s="3" t="s">
        <v>164</v>
      </c>
      <c r="E28" s="3"/>
      <c r="F28" s="3"/>
      <c r="G28" s="4" t="s">
        <v>165</v>
      </c>
      <c r="H28" s="4"/>
      <c r="I28" s="4">
        <v>20</v>
      </c>
      <c r="J28" s="4">
        <v>14</v>
      </c>
      <c r="K28" s="4" t="s">
        <v>166</v>
      </c>
      <c r="L28" s="4"/>
      <c r="M28" s="4"/>
    </row>
    <row r="29" ht="24" spans="1:13">
      <c r="A29" s="1"/>
      <c r="B29" s="1" t="s">
        <v>167</v>
      </c>
      <c r="C29" s="15" t="s">
        <v>168</v>
      </c>
      <c r="D29" s="4" t="s">
        <v>169</v>
      </c>
      <c r="E29" s="4"/>
      <c r="F29" s="4"/>
      <c r="G29" s="4" t="s">
        <v>169</v>
      </c>
      <c r="H29" s="4"/>
      <c r="I29" s="4">
        <v>0</v>
      </c>
      <c r="J29" s="4">
        <v>0</v>
      </c>
      <c r="K29" s="4"/>
      <c r="L29" s="4"/>
      <c r="M29" s="4"/>
    </row>
    <row r="30" ht="24" spans="1:13">
      <c r="A30" s="1"/>
      <c r="B30" s="1" t="s">
        <v>142</v>
      </c>
      <c r="C30" s="15" t="s">
        <v>110</v>
      </c>
      <c r="D30" s="4" t="s">
        <v>169</v>
      </c>
      <c r="E30" s="4"/>
      <c r="F30" s="4"/>
      <c r="G30" s="4" t="s">
        <v>169</v>
      </c>
      <c r="H30" s="4"/>
      <c r="I30" s="4">
        <v>0</v>
      </c>
      <c r="J30" s="4">
        <v>0</v>
      </c>
      <c r="K30" s="4"/>
      <c r="L30" s="4"/>
      <c r="M30" s="4"/>
    </row>
    <row r="31" spans="1:13">
      <c r="A31" s="2" t="s">
        <v>170</v>
      </c>
      <c r="B31" s="1" t="s">
        <v>145</v>
      </c>
      <c r="C31" s="15" t="s">
        <v>171</v>
      </c>
      <c r="D31" s="4" t="s">
        <v>169</v>
      </c>
      <c r="E31" s="4"/>
      <c r="F31" s="4"/>
      <c r="G31" s="4" t="s">
        <v>169</v>
      </c>
      <c r="H31" s="4"/>
      <c r="I31" s="4">
        <v>10</v>
      </c>
      <c r="J31" s="4">
        <v>0</v>
      </c>
      <c r="K31" s="4"/>
      <c r="L31" s="4"/>
      <c r="M31" s="4"/>
    </row>
    <row r="32" spans="1:13">
      <c r="A32" s="16"/>
      <c r="B32" s="1"/>
      <c r="C32" s="15"/>
      <c r="D32" s="4"/>
      <c r="E32" s="4"/>
      <c r="F32" s="4"/>
      <c r="G32" s="4"/>
      <c r="H32" s="4"/>
      <c r="I32" s="4"/>
      <c r="J32" s="4"/>
      <c r="K32" s="4"/>
      <c r="L32" s="4"/>
      <c r="M32" s="4"/>
    </row>
    <row r="34" spans="1:14">
      <c r="A34" s="1" t="s">
        <v>26</v>
      </c>
      <c r="B34" s="1" t="s">
        <v>27</v>
      </c>
      <c r="C34" s="1" t="s">
        <v>28</v>
      </c>
      <c r="D34" s="1" t="s">
        <v>29</v>
      </c>
      <c r="E34" s="1"/>
      <c r="F34" s="1"/>
      <c r="G34" s="1" t="s">
        <v>30</v>
      </c>
      <c r="H34" s="1"/>
      <c r="I34" s="1" t="s">
        <v>12</v>
      </c>
      <c r="J34" s="1" t="s">
        <v>14</v>
      </c>
      <c r="K34" s="1" t="s">
        <v>31</v>
      </c>
      <c r="L34" s="1"/>
      <c r="M34" s="1"/>
      <c r="N34">
        <v>50.05</v>
      </c>
    </row>
    <row r="35" spans="1:13">
      <c r="A35" s="1" t="s">
        <v>32</v>
      </c>
      <c r="B35" s="2" t="s">
        <v>33</v>
      </c>
      <c r="C35" s="8" t="s">
        <v>46</v>
      </c>
      <c r="D35" s="186" t="s">
        <v>172</v>
      </c>
      <c r="E35" s="10"/>
      <c r="F35" s="11"/>
      <c r="G35" s="4" t="s">
        <v>85</v>
      </c>
      <c r="H35" s="4"/>
      <c r="I35" s="4">
        <v>7</v>
      </c>
      <c r="J35" s="4">
        <v>7</v>
      </c>
      <c r="K35" s="4"/>
      <c r="L35" s="4"/>
      <c r="M35" s="4"/>
    </row>
    <row r="36" spans="1:13">
      <c r="A36" s="1"/>
      <c r="B36" s="5"/>
      <c r="C36" s="8" t="s">
        <v>69</v>
      </c>
      <c r="D36" s="186" t="s">
        <v>173</v>
      </c>
      <c r="E36" s="10"/>
      <c r="F36" s="11"/>
      <c r="G36" s="4" t="s">
        <v>134</v>
      </c>
      <c r="H36" s="4"/>
      <c r="I36" s="4">
        <v>8</v>
      </c>
      <c r="J36" s="4">
        <v>8</v>
      </c>
      <c r="K36" s="4"/>
      <c r="L36" s="4"/>
      <c r="M36" s="4"/>
    </row>
    <row r="37" ht="42" customHeight="1" spans="1:13">
      <c r="A37" s="1"/>
      <c r="B37" s="2" t="s">
        <v>72</v>
      </c>
      <c r="C37" s="8" t="s">
        <v>174</v>
      </c>
      <c r="D37" s="3" t="s">
        <v>175</v>
      </c>
      <c r="E37" s="3"/>
      <c r="F37" s="3"/>
      <c r="G37" s="4" t="s">
        <v>175</v>
      </c>
      <c r="H37" s="4"/>
      <c r="I37" s="4">
        <v>15</v>
      </c>
      <c r="J37" s="4">
        <v>15</v>
      </c>
      <c r="K37" s="4"/>
      <c r="L37" s="4"/>
      <c r="M37" s="4"/>
    </row>
    <row r="38" ht="24" spans="1:13">
      <c r="A38" s="1"/>
      <c r="B38" s="2" t="s">
        <v>88</v>
      </c>
      <c r="C38" s="8" t="s">
        <v>124</v>
      </c>
      <c r="D38" s="3" t="s">
        <v>176</v>
      </c>
      <c r="E38" s="3"/>
      <c r="F38" s="3"/>
      <c r="G38" s="12" t="s">
        <v>177</v>
      </c>
      <c r="H38" s="13"/>
      <c r="I38" s="4">
        <v>10</v>
      </c>
      <c r="J38" s="4">
        <v>10</v>
      </c>
      <c r="K38" s="4"/>
      <c r="L38" s="4"/>
      <c r="M38" s="4"/>
    </row>
    <row r="39" ht="24" spans="1:13">
      <c r="A39" s="1"/>
      <c r="B39" s="1" t="s">
        <v>91</v>
      </c>
      <c r="C39" s="8" t="s">
        <v>125</v>
      </c>
      <c r="D39" s="9" t="s">
        <v>137</v>
      </c>
      <c r="E39" s="10"/>
      <c r="F39" s="11"/>
      <c r="G39" s="4" t="s">
        <v>138</v>
      </c>
      <c r="H39" s="4"/>
      <c r="I39" s="4">
        <v>10</v>
      </c>
      <c r="J39" s="4">
        <v>10</v>
      </c>
      <c r="K39" s="4"/>
      <c r="L39" s="4"/>
      <c r="M39" s="4"/>
    </row>
    <row r="40" ht="24" spans="1:13">
      <c r="A40" s="1"/>
      <c r="B40" s="1" t="s">
        <v>129</v>
      </c>
      <c r="C40" s="35" t="s">
        <v>178</v>
      </c>
      <c r="D40" s="3" t="s">
        <v>179</v>
      </c>
      <c r="E40" s="3"/>
      <c r="F40" s="3"/>
      <c r="G40" s="4" t="s">
        <v>180</v>
      </c>
      <c r="H40" s="4"/>
      <c r="I40" s="4">
        <v>20</v>
      </c>
      <c r="J40" s="4">
        <v>16</v>
      </c>
      <c r="K40" s="4" t="s">
        <v>181</v>
      </c>
      <c r="L40" s="4"/>
      <c r="M40" s="4"/>
    </row>
    <row r="41" ht="24" spans="1:13">
      <c r="A41" s="1"/>
      <c r="B41" s="1" t="s">
        <v>142</v>
      </c>
      <c r="C41" s="8" t="s">
        <v>110</v>
      </c>
      <c r="D41" s="3" t="s">
        <v>182</v>
      </c>
      <c r="E41" s="3"/>
      <c r="F41" s="3"/>
      <c r="G41" s="4" t="s">
        <v>183</v>
      </c>
      <c r="H41" s="4"/>
      <c r="I41" s="4">
        <v>20</v>
      </c>
      <c r="J41" s="4">
        <v>16</v>
      </c>
      <c r="K41" s="4" t="s">
        <v>181</v>
      </c>
      <c r="L41" s="4"/>
      <c r="M41" s="4"/>
    </row>
    <row r="43" spans="1:14">
      <c r="A43" s="36" t="s">
        <v>26</v>
      </c>
      <c r="B43" s="36" t="s">
        <v>27</v>
      </c>
      <c r="C43" s="36" t="s">
        <v>28</v>
      </c>
      <c r="D43" s="36" t="s">
        <v>29</v>
      </c>
      <c r="E43" s="36"/>
      <c r="F43" s="36"/>
      <c r="G43" s="36" t="s">
        <v>30</v>
      </c>
      <c r="H43" s="36"/>
      <c r="I43" s="36" t="s">
        <v>12</v>
      </c>
      <c r="J43" s="36" t="s">
        <v>14</v>
      </c>
      <c r="K43" s="36" t="s">
        <v>31</v>
      </c>
      <c r="L43" s="36"/>
      <c r="M43" s="36"/>
      <c r="N43">
        <v>50.06</v>
      </c>
    </row>
    <row r="44" spans="1:13">
      <c r="A44" s="36" t="s">
        <v>32</v>
      </c>
      <c r="B44" s="37" t="s">
        <v>33</v>
      </c>
      <c r="C44" s="38" t="s">
        <v>53</v>
      </c>
      <c r="D44" s="39" t="s">
        <v>184</v>
      </c>
      <c r="E44" s="39"/>
      <c r="F44" s="39"/>
      <c r="G44" s="39" t="s">
        <v>185</v>
      </c>
      <c r="H44" s="39"/>
      <c r="I44" s="39">
        <v>7</v>
      </c>
      <c r="J44" s="39">
        <v>7</v>
      </c>
      <c r="K44" s="39"/>
      <c r="L44" s="39"/>
      <c r="M44" s="39"/>
    </row>
    <row r="45" spans="1:13">
      <c r="A45" s="36"/>
      <c r="B45" s="40"/>
      <c r="C45" s="38" t="s">
        <v>34</v>
      </c>
      <c r="D45" s="39" t="s">
        <v>120</v>
      </c>
      <c r="E45" s="39"/>
      <c r="F45" s="39"/>
      <c r="G45" s="39" t="s">
        <v>85</v>
      </c>
      <c r="H45" s="39"/>
      <c r="I45" s="39">
        <v>4</v>
      </c>
      <c r="J45" s="39">
        <v>4</v>
      </c>
      <c r="K45" s="39"/>
      <c r="L45" s="39"/>
      <c r="M45" s="39"/>
    </row>
    <row r="46" ht="28.95" customHeight="1" spans="1:13">
      <c r="A46" s="36"/>
      <c r="B46" s="41"/>
      <c r="C46" s="38" t="s">
        <v>186</v>
      </c>
      <c r="D46" s="39" t="s">
        <v>133</v>
      </c>
      <c r="E46" s="39"/>
      <c r="F46" s="39"/>
      <c r="G46" s="39" t="s">
        <v>187</v>
      </c>
      <c r="H46" s="39"/>
      <c r="I46" s="39">
        <v>4</v>
      </c>
      <c r="J46" s="39">
        <v>3</v>
      </c>
      <c r="K46" s="39" t="s">
        <v>188</v>
      </c>
      <c r="L46" s="39"/>
      <c r="M46" s="39"/>
    </row>
    <row r="47" ht="31.5" customHeight="1" spans="1:13">
      <c r="A47" s="36"/>
      <c r="B47" s="37" t="s">
        <v>72</v>
      </c>
      <c r="C47" s="38" t="s">
        <v>189</v>
      </c>
      <c r="D47" s="39" t="s">
        <v>123</v>
      </c>
      <c r="E47" s="39"/>
      <c r="F47" s="39"/>
      <c r="G47" s="39" t="s">
        <v>190</v>
      </c>
      <c r="H47" s="39"/>
      <c r="I47" s="39">
        <v>15</v>
      </c>
      <c r="J47" s="39">
        <v>12</v>
      </c>
      <c r="K47" s="39" t="s">
        <v>191</v>
      </c>
      <c r="L47" s="39"/>
      <c r="M47" s="39"/>
    </row>
    <row r="48" ht="24" spans="1:13">
      <c r="A48" s="36"/>
      <c r="B48" s="37" t="s">
        <v>88</v>
      </c>
      <c r="C48" s="38" t="s">
        <v>124</v>
      </c>
      <c r="D48" s="42" t="s">
        <v>192</v>
      </c>
      <c r="E48" s="42"/>
      <c r="F48" s="42"/>
      <c r="G48" s="42" t="s">
        <v>192</v>
      </c>
      <c r="H48" s="42"/>
      <c r="I48" s="39">
        <v>10</v>
      </c>
      <c r="J48" s="39">
        <v>8</v>
      </c>
      <c r="K48" s="39" t="s">
        <v>193</v>
      </c>
      <c r="L48" s="39"/>
      <c r="M48" s="39"/>
    </row>
    <row r="49" ht="24" spans="1:13">
      <c r="A49" s="36"/>
      <c r="B49" s="36" t="s">
        <v>91</v>
      </c>
      <c r="C49" s="38" t="s">
        <v>125</v>
      </c>
      <c r="D49" s="43" t="s">
        <v>194</v>
      </c>
      <c r="E49" s="44"/>
      <c r="F49" s="45"/>
      <c r="G49" s="39" t="s">
        <v>195</v>
      </c>
      <c r="H49" s="39"/>
      <c r="I49" s="39">
        <v>10</v>
      </c>
      <c r="J49" s="39">
        <v>10</v>
      </c>
      <c r="K49" s="39"/>
      <c r="L49" s="39"/>
      <c r="M49" s="39"/>
    </row>
    <row r="50" ht="24" spans="1:13">
      <c r="A50" s="36" t="s">
        <v>95</v>
      </c>
      <c r="B50" s="36" t="s">
        <v>139</v>
      </c>
      <c r="C50" s="38" t="s">
        <v>140</v>
      </c>
      <c r="D50" s="39" t="s">
        <v>82</v>
      </c>
      <c r="E50" s="39"/>
      <c r="F50" s="39"/>
      <c r="G50" s="39" t="s">
        <v>196</v>
      </c>
      <c r="H50" s="39"/>
      <c r="I50" s="39">
        <v>10</v>
      </c>
      <c r="J50" s="39">
        <v>8</v>
      </c>
      <c r="K50" s="39" t="s">
        <v>197</v>
      </c>
      <c r="L50" s="39"/>
      <c r="M50" s="39"/>
    </row>
    <row r="51" ht="24" spans="1:13">
      <c r="A51" s="36"/>
      <c r="B51" s="36" t="s">
        <v>129</v>
      </c>
      <c r="C51" s="38" t="s">
        <v>198</v>
      </c>
      <c r="D51" s="39" t="s">
        <v>199</v>
      </c>
      <c r="E51" s="39"/>
      <c r="F51" s="39"/>
      <c r="G51" s="39" t="s">
        <v>200</v>
      </c>
      <c r="H51" s="39"/>
      <c r="I51" s="39">
        <v>10</v>
      </c>
      <c r="J51" s="39">
        <v>8</v>
      </c>
      <c r="K51" s="38" t="s">
        <v>201</v>
      </c>
      <c r="L51" s="38"/>
      <c r="M51" s="38"/>
    </row>
    <row r="52" ht="24" spans="1:13">
      <c r="A52" s="36"/>
      <c r="B52" s="36" t="s">
        <v>142</v>
      </c>
      <c r="C52" s="38" t="s">
        <v>110</v>
      </c>
      <c r="D52" s="39" t="s">
        <v>143</v>
      </c>
      <c r="E52" s="39"/>
      <c r="F52" s="39"/>
      <c r="G52" s="39" t="s">
        <v>143</v>
      </c>
      <c r="H52" s="39"/>
      <c r="I52" s="39">
        <v>10</v>
      </c>
      <c r="J52" s="39">
        <v>8</v>
      </c>
      <c r="K52" s="39" t="s">
        <v>202</v>
      </c>
      <c r="L52" s="39"/>
      <c r="M52" s="39"/>
    </row>
    <row r="53" spans="1:13">
      <c r="A53" s="37" t="s">
        <v>113</v>
      </c>
      <c r="B53" s="36" t="s">
        <v>145</v>
      </c>
      <c r="C53" s="38" t="s">
        <v>203</v>
      </c>
      <c r="D53" s="39" t="s">
        <v>204</v>
      </c>
      <c r="E53" s="39"/>
      <c r="F53" s="39"/>
      <c r="G53" s="39" t="s">
        <v>205</v>
      </c>
      <c r="H53" s="39"/>
      <c r="I53" s="39">
        <v>10</v>
      </c>
      <c r="J53" s="39">
        <v>7</v>
      </c>
      <c r="K53" s="39" t="s">
        <v>206</v>
      </c>
      <c r="L53" s="39"/>
      <c r="M53" s="39"/>
    </row>
    <row r="54" ht="22.05" customHeight="1" spans="1:13">
      <c r="A54" s="41"/>
      <c r="B54" s="36"/>
      <c r="C54" s="38"/>
      <c r="D54" s="39"/>
      <c r="E54" s="39"/>
      <c r="F54" s="39"/>
      <c r="G54" s="39"/>
      <c r="H54" s="39"/>
      <c r="I54" s="39"/>
      <c r="J54" s="39"/>
      <c r="K54" s="39"/>
      <c r="L54" s="39"/>
      <c r="M54" s="39"/>
    </row>
    <row r="56" spans="1:14">
      <c r="A56" s="1" t="s">
        <v>26</v>
      </c>
      <c r="B56" s="1" t="s">
        <v>27</v>
      </c>
      <c r="C56" s="1" t="s">
        <v>28</v>
      </c>
      <c r="D56" s="1" t="s">
        <v>29</v>
      </c>
      <c r="E56" s="1"/>
      <c r="F56" s="1"/>
      <c r="G56" s="1" t="s">
        <v>30</v>
      </c>
      <c r="H56" s="1"/>
      <c r="I56" s="1" t="s">
        <v>12</v>
      </c>
      <c r="J56" s="1" t="s">
        <v>14</v>
      </c>
      <c r="K56" s="1" t="s">
        <v>31</v>
      </c>
      <c r="L56" s="1"/>
      <c r="M56" s="1"/>
      <c r="N56">
        <v>50.07</v>
      </c>
    </row>
    <row r="57" ht="30" customHeight="1" spans="1:13">
      <c r="A57" s="1" t="s">
        <v>32</v>
      </c>
      <c r="B57" s="2" t="s">
        <v>33</v>
      </c>
      <c r="C57" s="15" t="s">
        <v>207</v>
      </c>
      <c r="D57" s="3" t="s">
        <v>208</v>
      </c>
      <c r="E57" s="3"/>
      <c r="F57" s="3"/>
      <c r="G57" s="4" t="s">
        <v>209</v>
      </c>
      <c r="H57" s="4"/>
      <c r="I57" s="4">
        <v>7</v>
      </c>
      <c r="J57" s="4">
        <v>7</v>
      </c>
      <c r="K57" s="4"/>
      <c r="L57" s="4"/>
      <c r="M57" s="4"/>
    </row>
    <row r="58" spans="1:13">
      <c r="A58" s="1"/>
      <c r="B58" s="5"/>
      <c r="C58" s="15" t="s">
        <v>186</v>
      </c>
      <c r="D58" s="3" t="s">
        <v>133</v>
      </c>
      <c r="E58" s="3"/>
      <c r="F58" s="3"/>
      <c r="G58" s="4">
        <v>1</v>
      </c>
      <c r="H58" s="4"/>
      <c r="I58" s="4">
        <v>4</v>
      </c>
      <c r="J58" s="4">
        <v>4</v>
      </c>
      <c r="K58" s="4"/>
      <c r="L58" s="4"/>
      <c r="M58" s="4"/>
    </row>
    <row r="59" spans="1:13">
      <c r="A59" s="1"/>
      <c r="B59" s="16"/>
      <c r="C59" s="15" t="s">
        <v>34</v>
      </c>
      <c r="D59" s="3" t="s">
        <v>120</v>
      </c>
      <c r="E59" s="3"/>
      <c r="F59" s="3"/>
      <c r="G59" s="4">
        <v>1</v>
      </c>
      <c r="H59" s="4"/>
      <c r="I59" s="4">
        <v>4</v>
      </c>
      <c r="J59" s="4">
        <v>4</v>
      </c>
      <c r="K59" s="4"/>
      <c r="L59" s="4"/>
      <c r="M59" s="4"/>
    </row>
    <row r="60" ht="24" spans="1:13">
      <c r="A60" s="1"/>
      <c r="B60" s="2" t="s">
        <v>72</v>
      </c>
      <c r="C60" s="46" t="s">
        <v>189</v>
      </c>
      <c r="D60" s="3" t="s">
        <v>189</v>
      </c>
      <c r="E60" s="3"/>
      <c r="F60" s="3"/>
      <c r="G60" s="4" t="s">
        <v>190</v>
      </c>
      <c r="H60" s="4"/>
      <c r="I60" s="4">
        <v>15</v>
      </c>
      <c r="J60" s="4">
        <v>15</v>
      </c>
      <c r="K60" s="4"/>
      <c r="L60" s="4"/>
      <c r="M60" s="4"/>
    </row>
    <row r="61" ht="24" spans="1:13">
      <c r="A61" s="1"/>
      <c r="B61" s="2" t="s">
        <v>88</v>
      </c>
      <c r="C61" s="15" t="s">
        <v>124</v>
      </c>
      <c r="D61" s="3" t="s">
        <v>210</v>
      </c>
      <c r="E61" s="3"/>
      <c r="F61" s="3"/>
      <c r="G61" s="4" t="s">
        <v>211</v>
      </c>
      <c r="H61" s="4"/>
      <c r="I61" s="4">
        <v>10</v>
      </c>
      <c r="J61" s="4">
        <v>10</v>
      </c>
      <c r="K61" s="4"/>
      <c r="L61" s="4"/>
      <c r="M61" s="4"/>
    </row>
    <row r="62" ht="24" spans="1:13">
      <c r="A62" s="1"/>
      <c r="B62" s="1" t="s">
        <v>91</v>
      </c>
      <c r="C62" s="15" t="s">
        <v>125</v>
      </c>
      <c r="D62" s="9" t="s">
        <v>194</v>
      </c>
      <c r="E62" s="10"/>
      <c r="F62" s="11"/>
      <c r="G62" s="4" t="s">
        <v>195</v>
      </c>
      <c r="H62" s="4"/>
      <c r="I62" s="4">
        <v>10</v>
      </c>
      <c r="J62" s="4">
        <v>10</v>
      </c>
      <c r="K62" s="4"/>
      <c r="L62" s="4"/>
      <c r="M62" s="4"/>
    </row>
    <row r="63" ht="24" spans="1:13">
      <c r="A63" s="1" t="s">
        <v>95</v>
      </c>
      <c r="B63" s="1" t="s">
        <v>139</v>
      </c>
      <c r="C63" s="15" t="s">
        <v>140</v>
      </c>
      <c r="D63" s="6" t="s">
        <v>82</v>
      </c>
      <c r="E63" s="4"/>
      <c r="F63" s="4"/>
      <c r="G63" s="4" t="s">
        <v>196</v>
      </c>
      <c r="H63" s="4"/>
      <c r="I63" s="4">
        <v>10</v>
      </c>
      <c r="J63" s="4">
        <v>10</v>
      </c>
      <c r="K63" s="4"/>
      <c r="L63" s="4"/>
      <c r="M63" s="4"/>
    </row>
    <row r="64" ht="24" spans="1:13">
      <c r="A64" s="1"/>
      <c r="B64" s="1" t="s">
        <v>129</v>
      </c>
      <c r="C64" s="15" t="s">
        <v>198</v>
      </c>
      <c r="D64" s="3" t="s">
        <v>199</v>
      </c>
      <c r="E64" s="3"/>
      <c r="F64" s="3"/>
      <c r="G64" s="4" t="s">
        <v>212</v>
      </c>
      <c r="H64" s="4"/>
      <c r="I64" s="4">
        <v>10</v>
      </c>
      <c r="J64" s="4">
        <v>10</v>
      </c>
      <c r="K64" s="4"/>
      <c r="L64" s="4"/>
      <c r="M64" s="4"/>
    </row>
    <row r="65" ht="24" spans="1:13">
      <c r="A65" s="1"/>
      <c r="B65" s="1" t="s">
        <v>142</v>
      </c>
      <c r="C65" s="15" t="s">
        <v>110</v>
      </c>
      <c r="D65" s="4" t="s">
        <v>213</v>
      </c>
      <c r="E65" s="4"/>
      <c r="F65" s="4"/>
      <c r="G65" s="4" t="s">
        <v>213</v>
      </c>
      <c r="H65" s="4"/>
      <c r="I65" s="4">
        <v>10</v>
      </c>
      <c r="J65" s="4">
        <v>9</v>
      </c>
      <c r="K65" s="4" t="s">
        <v>214</v>
      </c>
      <c r="L65" s="4"/>
      <c r="M65" s="4"/>
    </row>
    <row r="66" spans="1:13">
      <c r="A66" s="2" t="s">
        <v>113</v>
      </c>
      <c r="B66" s="1" t="s">
        <v>145</v>
      </c>
      <c r="C66" s="15" t="s">
        <v>203</v>
      </c>
      <c r="D66" s="6" t="s">
        <v>204</v>
      </c>
      <c r="E66" s="4"/>
      <c r="F66" s="4"/>
      <c r="G66" s="4" t="s">
        <v>205</v>
      </c>
      <c r="H66" s="4"/>
      <c r="I66" s="4">
        <v>10</v>
      </c>
      <c r="J66" s="4">
        <v>4</v>
      </c>
      <c r="K66" s="4" t="s">
        <v>206</v>
      </c>
      <c r="L66" s="4"/>
      <c r="M66" s="4"/>
    </row>
    <row r="67" ht="25.5" customHeight="1" spans="1:13">
      <c r="A67" s="16"/>
      <c r="B67" s="1"/>
      <c r="C67" s="15"/>
      <c r="D67" s="4"/>
      <c r="E67" s="4"/>
      <c r="F67" s="4"/>
      <c r="G67" s="4"/>
      <c r="H67" s="4"/>
      <c r="I67" s="4"/>
      <c r="J67" s="4"/>
      <c r="K67" s="4"/>
      <c r="L67" s="4"/>
      <c r="M67" s="4"/>
    </row>
    <row r="69" spans="1:14">
      <c r="A69" s="1" t="s">
        <v>26</v>
      </c>
      <c r="B69" s="1" t="s">
        <v>27</v>
      </c>
      <c r="C69" s="1" t="s">
        <v>28</v>
      </c>
      <c r="D69" s="1" t="s">
        <v>29</v>
      </c>
      <c r="E69" s="1"/>
      <c r="F69" s="1"/>
      <c r="G69" s="1" t="s">
        <v>30</v>
      </c>
      <c r="H69" s="1"/>
      <c r="I69" s="1" t="s">
        <v>12</v>
      </c>
      <c r="J69" s="1" t="s">
        <v>14</v>
      </c>
      <c r="K69" s="1" t="s">
        <v>31</v>
      </c>
      <c r="L69" s="1"/>
      <c r="M69" s="1"/>
      <c r="N69">
        <v>50.08</v>
      </c>
    </row>
    <row r="70" ht="24" spans="1:13">
      <c r="A70" s="1" t="s">
        <v>32</v>
      </c>
      <c r="B70" s="2" t="s">
        <v>33</v>
      </c>
      <c r="C70" s="15" t="s">
        <v>46</v>
      </c>
      <c r="D70" s="3" t="s">
        <v>215</v>
      </c>
      <c r="E70" s="3"/>
      <c r="F70" s="3"/>
      <c r="G70" s="4">
        <v>1</v>
      </c>
      <c r="H70" s="4"/>
      <c r="I70" s="4">
        <v>15</v>
      </c>
      <c r="J70" s="4">
        <v>15</v>
      </c>
      <c r="K70" s="4"/>
      <c r="L70" s="4"/>
      <c r="M70" s="4"/>
    </row>
    <row r="71" ht="24" spans="1:13">
      <c r="A71" s="1"/>
      <c r="B71" s="2" t="s">
        <v>72</v>
      </c>
      <c r="C71" s="15" t="s">
        <v>216</v>
      </c>
      <c r="D71" s="3" t="s">
        <v>215</v>
      </c>
      <c r="E71" s="3"/>
      <c r="F71" s="3"/>
      <c r="G71" s="4">
        <v>1</v>
      </c>
      <c r="H71" s="4"/>
      <c r="I71" s="4">
        <v>15</v>
      </c>
      <c r="J71" s="4">
        <v>15</v>
      </c>
      <c r="K71" s="4"/>
      <c r="L71" s="4"/>
      <c r="M71" s="4"/>
    </row>
    <row r="72" ht="24" spans="1:13">
      <c r="A72" s="1"/>
      <c r="B72" s="2" t="s">
        <v>88</v>
      </c>
      <c r="C72" s="15" t="s">
        <v>124</v>
      </c>
      <c r="D72" s="3" t="s">
        <v>217</v>
      </c>
      <c r="E72" s="3"/>
      <c r="F72" s="3"/>
      <c r="G72" s="4" t="s">
        <v>218</v>
      </c>
      <c r="H72" s="4"/>
      <c r="I72" s="4">
        <v>10</v>
      </c>
      <c r="J72" s="4">
        <v>10</v>
      </c>
      <c r="K72" s="4"/>
      <c r="L72" s="4"/>
      <c r="M72" s="4"/>
    </row>
    <row r="73" ht="24" spans="1:13">
      <c r="A73" s="1"/>
      <c r="B73" s="1" t="s">
        <v>91</v>
      </c>
      <c r="C73" s="15" t="s">
        <v>125</v>
      </c>
      <c r="D73" s="9" t="s">
        <v>137</v>
      </c>
      <c r="E73" s="10"/>
      <c r="F73" s="11"/>
      <c r="G73" s="4" t="s">
        <v>138</v>
      </c>
      <c r="H73" s="4"/>
      <c r="I73" s="4">
        <v>10</v>
      </c>
      <c r="J73" s="4">
        <v>10</v>
      </c>
      <c r="K73" s="4"/>
      <c r="L73" s="4"/>
      <c r="M73" s="4"/>
    </row>
    <row r="74" ht="24" spans="1:13">
      <c r="A74" s="1"/>
      <c r="B74" s="1" t="s">
        <v>129</v>
      </c>
      <c r="C74" s="15" t="s">
        <v>130</v>
      </c>
      <c r="D74" s="3" t="s">
        <v>219</v>
      </c>
      <c r="E74" s="3"/>
      <c r="F74" s="3"/>
      <c r="G74" s="4" t="s">
        <v>220</v>
      </c>
      <c r="H74" s="4"/>
      <c r="I74" s="4">
        <v>15</v>
      </c>
      <c r="J74" s="4">
        <v>15</v>
      </c>
      <c r="K74" s="4"/>
      <c r="L74" s="4"/>
      <c r="M74" s="4"/>
    </row>
    <row r="75" ht="24" spans="1:13">
      <c r="A75" s="1"/>
      <c r="B75" s="1" t="s">
        <v>142</v>
      </c>
      <c r="C75" s="15" t="s">
        <v>110</v>
      </c>
      <c r="D75" s="4" t="s">
        <v>221</v>
      </c>
      <c r="E75" s="4"/>
      <c r="F75" s="4"/>
      <c r="G75" s="4" t="s">
        <v>222</v>
      </c>
      <c r="H75" s="4"/>
      <c r="I75" s="4">
        <v>15</v>
      </c>
      <c r="J75" s="4">
        <v>12</v>
      </c>
      <c r="K75" s="4" t="s">
        <v>223</v>
      </c>
      <c r="L75" s="4"/>
      <c r="M75" s="4"/>
    </row>
    <row r="76" spans="1:13">
      <c r="A76" s="2" t="s">
        <v>113</v>
      </c>
      <c r="B76" s="1" t="s">
        <v>145</v>
      </c>
      <c r="C76" s="15" t="s">
        <v>115</v>
      </c>
      <c r="D76" s="4" t="s">
        <v>224</v>
      </c>
      <c r="E76" s="4"/>
      <c r="F76" s="4"/>
      <c r="G76" s="4" t="s">
        <v>225</v>
      </c>
      <c r="H76" s="4"/>
      <c r="I76" s="4">
        <v>10</v>
      </c>
      <c r="J76" s="4">
        <v>8</v>
      </c>
      <c r="K76" s="4" t="s">
        <v>226</v>
      </c>
      <c r="L76" s="4"/>
      <c r="M76" s="4"/>
    </row>
    <row r="77" spans="1:13">
      <c r="A77" s="16"/>
      <c r="B77" s="1"/>
      <c r="C77" s="15"/>
      <c r="D77" s="4"/>
      <c r="E77" s="4"/>
      <c r="F77" s="4"/>
      <c r="G77" s="4"/>
      <c r="H77" s="4"/>
      <c r="I77" s="4"/>
      <c r="J77" s="4"/>
      <c r="K77" s="4"/>
      <c r="L77" s="4"/>
      <c r="M77" s="4"/>
    </row>
    <row r="79" spans="1:14">
      <c r="A79" s="1" t="s">
        <v>26</v>
      </c>
      <c r="B79" s="1" t="s">
        <v>27</v>
      </c>
      <c r="C79" s="1" t="s">
        <v>28</v>
      </c>
      <c r="D79" s="1" t="s">
        <v>29</v>
      </c>
      <c r="E79" s="1"/>
      <c r="F79" s="1"/>
      <c r="G79" s="1" t="s">
        <v>30</v>
      </c>
      <c r="H79" s="1"/>
      <c r="I79" s="1" t="s">
        <v>12</v>
      </c>
      <c r="J79" s="1" t="s">
        <v>14</v>
      </c>
      <c r="K79" s="1" t="s">
        <v>31</v>
      </c>
      <c r="L79" s="1"/>
      <c r="M79" s="1"/>
      <c r="N79">
        <v>50.09</v>
      </c>
    </row>
    <row r="80" ht="24" spans="1:13">
      <c r="A80" s="1" t="s">
        <v>32</v>
      </c>
      <c r="B80" s="2" t="s">
        <v>33</v>
      </c>
      <c r="C80" s="15" t="s">
        <v>56</v>
      </c>
      <c r="D80" s="53" t="s">
        <v>133</v>
      </c>
      <c r="E80" s="53"/>
      <c r="F80" s="53"/>
      <c r="G80" s="54" t="s">
        <v>134</v>
      </c>
      <c r="H80" s="54"/>
      <c r="I80" s="4">
        <v>15</v>
      </c>
      <c r="J80" s="4">
        <v>15</v>
      </c>
      <c r="K80" s="4"/>
      <c r="L80" s="4"/>
      <c r="M80" s="4"/>
    </row>
    <row r="81" ht="24" spans="1:13">
      <c r="A81" s="1"/>
      <c r="B81" s="2" t="s">
        <v>72</v>
      </c>
      <c r="C81" s="15" t="s">
        <v>189</v>
      </c>
      <c r="D81" s="3" t="s">
        <v>227</v>
      </c>
      <c r="E81" s="3"/>
      <c r="F81" s="3"/>
      <c r="G81" s="4" t="s">
        <v>228</v>
      </c>
      <c r="H81" s="4"/>
      <c r="I81" s="4">
        <v>15</v>
      </c>
      <c r="J81" s="4">
        <v>15</v>
      </c>
      <c r="K81" s="4"/>
      <c r="L81" s="4"/>
      <c r="M81" s="4"/>
    </row>
    <row r="82" ht="24" spans="1:13">
      <c r="A82" s="1"/>
      <c r="B82" s="2" t="s">
        <v>88</v>
      </c>
      <c r="C82" s="15" t="s">
        <v>124</v>
      </c>
      <c r="D82" s="53" t="s">
        <v>192</v>
      </c>
      <c r="E82" s="53"/>
      <c r="F82" s="53"/>
      <c r="G82" s="54" t="s">
        <v>192</v>
      </c>
      <c r="H82" s="54"/>
      <c r="I82" s="4">
        <v>10</v>
      </c>
      <c r="J82" s="4">
        <v>10</v>
      </c>
      <c r="K82" s="4"/>
      <c r="L82" s="4"/>
      <c r="M82" s="4"/>
    </row>
    <row r="83" ht="24" spans="1:13">
      <c r="A83" s="1"/>
      <c r="B83" s="1" t="s">
        <v>91</v>
      </c>
      <c r="C83" s="15" t="s">
        <v>125</v>
      </c>
      <c r="D83" s="55" t="s">
        <v>137</v>
      </c>
      <c r="E83" s="56"/>
      <c r="F83" s="57"/>
      <c r="G83" s="54" t="s">
        <v>138</v>
      </c>
      <c r="H83" s="54"/>
      <c r="I83" s="4">
        <v>10</v>
      </c>
      <c r="J83" s="4">
        <v>10</v>
      </c>
      <c r="K83" s="4"/>
      <c r="L83" s="4"/>
      <c r="M83" s="4"/>
    </row>
    <row r="84" ht="24" spans="1:13">
      <c r="A84" s="1"/>
      <c r="B84" s="1" t="s">
        <v>129</v>
      </c>
      <c r="C84" s="15" t="s">
        <v>229</v>
      </c>
      <c r="D84" s="53" t="s">
        <v>229</v>
      </c>
      <c r="E84" s="53"/>
      <c r="F84" s="53"/>
      <c r="G84" s="54" t="s">
        <v>230</v>
      </c>
      <c r="H84" s="54"/>
      <c r="I84" s="4">
        <v>30</v>
      </c>
      <c r="J84" s="4">
        <v>30</v>
      </c>
      <c r="K84" s="4"/>
      <c r="L84" s="4"/>
      <c r="M84" s="4"/>
    </row>
    <row r="85" spans="1:13">
      <c r="A85" s="2" t="s">
        <v>113</v>
      </c>
      <c r="B85" s="2" t="s">
        <v>145</v>
      </c>
      <c r="C85" s="29" t="s">
        <v>115</v>
      </c>
      <c r="D85" s="58">
        <v>1</v>
      </c>
      <c r="E85" s="59"/>
      <c r="F85" s="60"/>
      <c r="G85" s="58">
        <v>1</v>
      </c>
      <c r="H85" s="60"/>
      <c r="I85" s="49">
        <v>10</v>
      </c>
      <c r="J85" s="49">
        <v>10</v>
      </c>
      <c r="K85" s="21"/>
      <c r="L85" s="50"/>
      <c r="M85" s="22"/>
    </row>
    <row r="86" spans="1:13">
      <c r="A86" s="16"/>
      <c r="B86" s="16"/>
      <c r="C86" s="61"/>
      <c r="D86" s="62"/>
      <c r="E86" s="63"/>
      <c r="F86" s="64"/>
      <c r="G86" s="62"/>
      <c r="H86" s="64"/>
      <c r="I86" s="51"/>
      <c r="J86" s="51"/>
      <c r="K86" s="27"/>
      <c r="L86" s="52"/>
      <c r="M86" s="28"/>
    </row>
    <row r="88" spans="1:14">
      <c r="A88" s="1" t="s">
        <v>26</v>
      </c>
      <c r="B88" s="1" t="s">
        <v>27</v>
      </c>
      <c r="C88" s="1" t="s">
        <v>28</v>
      </c>
      <c r="D88" s="1" t="s">
        <v>29</v>
      </c>
      <c r="E88" s="1"/>
      <c r="F88" s="1"/>
      <c r="G88" s="1" t="s">
        <v>30</v>
      </c>
      <c r="H88" s="1"/>
      <c r="I88" s="1" t="s">
        <v>12</v>
      </c>
      <c r="J88" s="1" t="s">
        <v>14</v>
      </c>
      <c r="K88" s="1" t="s">
        <v>31</v>
      </c>
      <c r="L88" s="1"/>
      <c r="M88" s="1"/>
      <c r="N88">
        <v>50.1</v>
      </c>
    </row>
    <row r="89" ht="24" spans="1:13">
      <c r="A89" s="1" t="s">
        <v>32</v>
      </c>
      <c r="B89" s="2" t="s">
        <v>33</v>
      </c>
      <c r="C89" s="15" t="s">
        <v>231</v>
      </c>
      <c r="D89" s="3" t="s">
        <v>76</v>
      </c>
      <c r="E89" s="3"/>
      <c r="F89" s="3"/>
      <c r="G89" s="4" t="s">
        <v>131</v>
      </c>
      <c r="H89" s="4"/>
      <c r="I89" s="4">
        <v>15</v>
      </c>
      <c r="J89" s="4">
        <v>15</v>
      </c>
      <c r="K89" s="4"/>
      <c r="L89" s="4"/>
      <c r="M89" s="4"/>
    </row>
    <row r="90" ht="24" spans="1:13">
      <c r="A90" s="1"/>
      <c r="B90" s="2" t="s">
        <v>72</v>
      </c>
      <c r="C90" s="15" t="s">
        <v>232</v>
      </c>
      <c r="D90" s="3" t="s">
        <v>233</v>
      </c>
      <c r="E90" s="3"/>
      <c r="F90" s="3"/>
      <c r="G90" s="4" t="s">
        <v>233</v>
      </c>
      <c r="H90" s="4"/>
      <c r="I90" s="4">
        <v>15</v>
      </c>
      <c r="J90" s="4">
        <v>15</v>
      </c>
      <c r="K90" s="4"/>
      <c r="L90" s="4"/>
      <c r="M90" s="4"/>
    </row>
    <row r="91" ht="24" spans="1:13">
      <c r="A91" s="1"/>
      <c r="B91" s="2" t="s">
        <v>88</v>
      </c>
      <c r="C91" s="15" t="s">
        <v>124</v>
      </c>
      <c r="D91" s="7">
        <v>1</v>
      </c>
      <c r="E91" s="3"/>
      <c r="F91" s="3"/>
      <c r="G91" s="6">
        <v>1</v>
      </c>
      <c r="H91" s="4"/>
      <c r="I91" s="4">
        <v>10</v>
      </c>
      <c r="J91" s="4">
        <v>10</v>
      </c>
      <c r="K91" s="4"/>
      <c r="L91" s="4"/>
      <c r="M91" s="4"/>
    </row>
    <row r="92" ht="24" spans="1:13">
      <c r="A92" s="1"/>
      <c r="B92" s="1" t="s">
        <v>91</v>
      </c>
      <c r="C92" s="15" t="s">
        <v>125</v>
      </c>
      <c r="D92" s="9" t="s">
        <v>137</v>
      </c>
      <c r="E92" s="10"/>
      <c r="F92" s="11"/>
      <c r="G92" s="4" t="s">
        <v>137</v>
      </c>
      <c r="H92" s="4"/>
      <c r="I92" s="4">
        <v>10</v>
      </c>
      <c r="J92" s="4">
        <v>10</v>
      </c>
      <c r="K92" s="4"/>
      <c r="L92" s="4"/>
      <c r="M92" s="4"/>
    </row>
    <row r="93" ht="24" spans="1:13">
      <c r="A93" s="1" t="s">
        <v>234</v>
      </c>
      <c r="B93" s="1" t="s">
        <v>129</v>
      </c>
      <c r="C93" s="15" t="s">
        <v>235</v>
      </c>
      <c r="D93" s="3" t="s">
        <v>236</v>
      </c>
      <c r="E93" s="3"/>
      <c r="F93" s="3"/>
      <c r="G93" s="4" t="s">
        <v>237</v>
      </c>
      <c r="H93" s="4"/>
      <c r="I93" s="4">
        <v>15</v>
      </c>
      <c r="J93" s="4">
        <v>12</v>
      </c>
      <c r="K93" s="4" t="s">
        <v>238</v>
      </c>
      <c r="L93" s="4"/>
      <c r="M93" s="4"/>
    </row>
    <row r="94" ht="24" spans="1:13">
      <c r="A94" s="1"/>
      <c r="B94" s="1" t="s">
        <v>142</v>
      </c>
      <c r="C94" s="15" t="s">
        <v>110</v>
      </c>
      <c r="D94" s="4" t="s">
        <v>239</v>
      </c>
      <c r="E94" s="4"/>
      <c r="F94" s="4"/>
      <c r="G94" s="4" t="s">
        <v>240</v>
      </c>
      <c r="H94" s="4"/>
      <c r="I94" s="4">
        <v>15</v>
      </c>
      <c r="J94" s="4">
        <v>12</v>
      </c>
      <c r="K94" s="4" t="s">
        <v>241</v>
      </c>
      <c r="L94" s="4"/>
      <c r="M94" s="4"/>
    </row>
    <row r="95" spans="1:13">
      <c r="A95" s="2" t="s">
        <v>113</v>
      </c>
      <c r="B95" s="1" t="s">
        <v>145</v>
      </c>
      <c r="C95" s="15" t="s">
        <v>115</v>
      </c>
      <c r="D95" s="6">
        <v>0.9</v>
      </c>
      <c r="E95" s="4"/>
      <c r="F95" s="4"/>
      <c r="G95" s="6">
        <v>0.9</v>
      </c>
      <c r="H95" s="4"/>
      <c r="I95" s="4">
        <v>10</v>
      </c>
      <c r="J95" s="4">
        <v>8</v>
      </c>
      <c r="K95" s="4" t="s">
        <v>242</v>
      </c>
      <c r="L95" s="4"/>
      <c r="M95" s="4"/>
    </row>
    <row r="96" spans="1:13">
      <c r="A96" s="16"/>
      <c r="B96" s="1"/>
      <c r="C96" s="15"/>
      <c r="D96" s="4"/>
      <c r="E96" s="4"/>
      <c r="F96" s="4"/>
      <c r="G96" s="4"/>
      <c r="H96" s="4"/>
      <c r="I96" s="4"/>
      <c r="J96" s="4"/>
      <c r="K96" s="4"/>
      <c r="L96" s="4"/>
      <c r="M96" s="4"/>
    </row>
    <row r="98" spans="1:14">
      <c r="A98" s="1" t="s">
        <v>26</v>
      </c>
      <c r="B98" s="1" t="s">
        <v>27</v>
      </c>
      <c r="C98" s="1" t="s">
        <v>28</v>
      </c>
      <c r="D98" s="1" t="s">
        <v>29</v>
      </c>
      <c r="E98" s="1"/>
      <c r="F98" s="1"/>
      <c r="G98" s="1" t="s">
        <v>30</v>
      </c>
      <c r="H98" s="1"/>
      <c r="I98" s="1" t="s">
        <v>12</v>
      </c>
      <c r="J98" s="1" t="s">
        <v>14</v>
      </c>
      <c r="K98" s="1" t="s">
        <v>31</v>
      </c>
      <c r="L98" s="1"/>
      <c r="M98" s="1"/>
      <c r="N98" t="s">
        <v>243</v>
      </c>
    </row>
    <row r="99" spans="1:13">
      <c r="A99" s="1" t="s">
        <v>32</v>
      </c>
      <c r="B99" s="2" t="s">
        <v>33</v>
      </c>
      <c r="C99" s="15" t="s">
        <v>244</v>
      </c>
      <c r="D99" s="3" t="s">
        <v>215</v>
      </c>
      <c r="E99" s="3"/>
      <c r="F99" s="3"/>
      <c r="G99" s="4">
        <v>3</v>
      </c>
      <c r="H99" s="4"/>
      <c r="I99" s="4">
        <v>5</v>
      </c>
      <c r="J99" s="4">
        <v>5</v>
      </c>
      <c r="K99" s="4"/>
      <c r="L99" s="4"/>
      <c r="M99" s="4"/>
    </row>
    <row r="100" spans="1:13">
      <c r="A100" s="1"/>
      <c r="B100" s="5"/>
      <c r="C100" s="15" t="s">
        <v>245</v>
      </c>
      <c r="D100" s="3" t="s">
        <v>215</v>
      </c>
      <c r="E100" s="3"/>
      <c r="F100" s="3"/>
      <c r="G100" s="4">
        <v>1</v>
      </c>
      <c r="H100" s="4"/>
      <c r="I100" s="4">
        <v>5</v>
      </c>
      <c r="J100" s="4">
        <v>5</v>
      </c>
      <c r="K100" s="4"/>
      <c r="L100" s="4"/>
      <c r="M100" s="4"/>
    </row>
    <row r="101" spans="1:13">
      <c r="A101" s="1"/>
      <c r="B101" s="16"/>
      <c r="C101" s="15" t="s">
        <v>246</v>
      </c>
      <c r="D101" s="3" t="s">
        <v>215</v>
      </c>
      <c r="E101" s="3"/>
      <c r="F101" s="3"/>
      <c r="G101" s="4">
        <v>1</v>
      </c>
      <c r="H101" s="4"/>
      <c r="I101" s="4">
        <v>5</v>
      </c>
      <c r="J101" s="4">
        <v>5</v>
      </c>
      <c r="K101" s="4"/>
      <c r="L101" s="4"/>
      <c r="M101" s="4"/>
    </row>
    <row r="102" ht="24" spans="1:13">
      <c r="A102" s="1"/>
      <c r="B102" s="2" t="s">
        <v>72</v>
      </c>
      <c r="C102" s="15" t="s">
        <v>247</v>
      </c>
      <c r="D102" s="7" t="s">
        <v>123</v>
      </c>
      <c r="E102" s="3"/>
      <c r="F102" s="3"/>
      <c r="G102" s="6">
        <v>0.05</v>
      </c>
      <c r="H102" s="4"/>
      <c r="I102" s="4">
        <v>15</v>
      </c>
      <c r="J102" s="4">
        <v>15</v>
      </c>
      <c r="K102" s="4"/>
      <c r="L102" s="4"/>
      <c r="M102" s="4"/>
    </row>
    <row r="103" ht="34.5" customHeight="1" spans="1:13">
      <c r="A103" s="1"/>
      <c r="B103" s="2" t="s">
        <v>88</v>
      </c>
      <c r="C103" s="15" t="s">
        <v>124</v>
      </c>
      <c r="D103" s="3" t="s">
        <v>248</v>
      </c>
      <c r="E103" s="3"/>
      <c r="F103" s="3"/>
      <c r="G103" s="4" t="s">
        <v>249</v>
      </c>
      <c r="H103" s="4"/>
      <c r="I103" s="4">
        <v>10</v>
      </c>
      <c r="J103" s="4">
        <v>10</v>
      </c>
      <c r="K103" s="4"/>
      <c r="L103" s="4"/>
      <c r="M103" s="4"/>
    </row>
    <row r="104" ht="24" spans="1:13">
      <c r="A104" s="1"/>
      <c r="B104" s="1" t="s">
        <v>91</v>
      </c>
      <c r="C104" s="15" t="s">
        <v>125</v>
      </c>
      <c r="D104" s="9" t="s">
        <v>250</v>
      </c>
      <c r="E104" s="10"/>
      <c r="F104" s="11"/>
      <c r="G104" s="4" t="s">
        <v>251</v>
      </c>
      <c r="H104" s="4"/>
      <c r="I104" s="4">
        <v>10</v>
      </c>
      <c r="J104" s="4">
        <v>10</v>
      </c>
      <c r="K104" s="4"/>
      <c r="L104" s="4"/>
      <c r="M104" s="4"/>
    </row>
    <row r="105" ht="24" spans="1:13">
      <c r="A105" s="1"/>
      <c r="B105" s="1" t="s">
        <v>142</v>
      </c>
      <c r="C105" s="15" t="s">
        <v>110</v>
      </c>
      <c r="D105" s="4" t="s">
        <v>213</v>
      </c>
      <c r="E105" s="4"/>
      <c r="F105" s="4"/>
      <c r="G105" s="4" t="s">
        <v>213</v>
      </c>
      <c r="H105" s="4"/>
      <c r="I105" s="4">
        <v>40</v>
      </c>
      <c r="J105" s="4">
        <v>35</v>
      </c>
      <c r="K105" s="4" t="s">
        <v>252</v>
      </c>
      <c r="L105" s="4"/>
      <c r="M105" s="4"/>
    </row>
    <row r="107" ht="13.95" customHeight="1" spans="1:14">
      <c r="A107" s="1" t="s">
        <v>26</v>
      </c>
      <c r="B107" s="1" t="s">
        <v>27</v>
      </c>
      <c r="C107" s="1" t="s">
        <v>28</v>
      </c>
      <c r="D107" s="1" t="s">
        <v>29</v>
      </c>
      <c r="E107" s="1"/>
      <c r="F107" s="1"/>
      <c r="G107" s="1" t="s">
        <v>30</v>
      </c>
      <c r="H107" s="1"/>
      <c r="I107" s="1" t="s">
        <v>12</v>
      </c>
      <c r="J107" s="1" t="s">
        <v>14</v>
      </c>
      <c r="K107" s="1" t="s">
        <v>31</v>
      </c>
      <c r="L107" s="1"/>
      <c r="M107" s="1"/>
      <c r="N107">
        <v>50.13</v>
      </c>
    </row>
    <row r="108" ht="24" spans="1:13">
      <c r="A108" s="1" t="s">
        <v>32</v>
      </c>
      <c r="B108" s="2" t="s">
        <v>33</v>
      </c>
      <c r="C108" s="15" t="s">
        <v>253</v>
      </c>
      <c r="D108" s="3" t="s">
        <v>254</v>
      </c>
      <c r="E108" s="3"/>
      <c r="F108" s="3"/>
      <c r="G108" s="4" t="s">
        <v>255</v>
      </c>
      <c r="H108" s="4"/>
      <c r="I108" s="4">
        <v>5</v>
      </c>
      <c r="J108" s="4">
        <v>5</v>
      </c>
      <c r="K108" s="4"/>
      <c r="L108" s="4"/>
      <c r="M108" s="4"/>
    </row>
    <row r="109" spans="1:13">
      <c r="A109" s="1"/>
      <c r="B109" s="5"/>
      <c r="C109" s="15" t="s">
        <v>53</v>
      </c>
      <c r="D109" s="3" t="s">
        <v>76</v>
      </c>
      <c r="E109" s="3"/>
      <c r="F109" s="3"/>
      <c r="G109" s="4" t="s">
        <v>131</v>
      </c>
      <c r="H109" s="4"/>
      <c r="I109" s="4">
        <v>3</v>
      </c>
      <c r="J109" s="4">
        <v>3</v>
      </c>
      <c r="K109" s="4"/>
      <c r="L109" s="4"/>
      <c r="M109" s="4"/>
    </row>
    <row r="110" spans="1:13">
      <c r="A110" s="1"/>
      <c r="B110" s="5"/>
      <c r="C110" s="15" t="s">
        <v>256</v>
      </c>
      <c r="D110" s="3" t="s">
        <v>133</v>
      </c>
      <c r="E110" s="3"/>
      <c r="F110" s="3"/>
      <c r="G110" s="3" t="s">
        <v>134</v>
      </c>
      <c r="H110" s="3"/>
      <c r="I110" s="4">
        <v>3</v>
      </c>
      <c r="J110" s="4">
        <v>2</v>
      </c>
      <c r="K110" s="3" t="s">
        <v>257</v>
      </c>
      <c r="L110" s="3"/>
      <c r="M110" s="3"/>
    </row>
    <row r="111" spans="1:13">
      <c r="A111" s="1"/>
      <c r="B111" s="5"/>
      <c r="C111" s="15" t="s">
        <v>258</v>
      </c>
      <c r="D111" s="3" t="s">
        <v>76</v>
      </c>
      <c r="E111" s="3"/>
      <c r="F111" s="3"/>
      <c r="G111" s="3" t="s">
        <v>131</v>
      </c>
      <c r="H111" s="3"/>
      <c r="I111" s="4">
        <v>4</v>
      </c>
      <c r="J111" s="4">
        <v>4</v>
      </c>
      <c r="K111" s="3"/>
      <c r="L111" s="3"/>
      <c r="M111" s="3"/>
    </row>
    <row r="112" spans="1:13">
      <c r="A112" s="1"/>
      <c r="B112" s="2" t="s">
        <v>72</v>
      </c>
      <c r="C112" s="8" t="s">
        <v>50</v>
      </c>
      <c r="D112" s="3" t="s">
        <v>184</v>
      </c>
      <c r="E112" s="3"/>
      <c r="F112" s="3"/>
      <c r="G112" s="4" t="s">
        <v>185</v>
      </c>
      <c r="H112" s="4"/>
      <c r="I112" s="4">
        <v>5</v>
      </c>
      <c r="J112" s="4">
        <v>5</v>
      </c>
      <c r="K112" s="4"/>
      <c r="L112" s="4"/>
      <c r="M112" s="4"/>
    </row>
    <row r="113" spans="1:13">
      <c r="A113" s="1"/>
      <c r="B113" s="5"/>
      <c r="C113" s="65" t="s">
        <v>81</v>
      </c>
      <c r="D113" s="7" t="s">
        <v>259</v>
      </c>
      <c r="E113" s="3"/>
      <c r="F113" s="3"/>
      <c r="G113" s="6">
        <v>0.15</v>
      </c>
      <c r="H113" s="4"/>
      <c r="I113" s="4">
        <v>5</v>
      </c>
      <c r="J113" s="4">
        <v>3.75</v>
      </c>
      <c r="K113" s="4" t="s">
        <v>260</v>
      </c>
      <c r="L113" s="4"/>
      <c r="M113" s="4"/>
    </row>
    <row r="114" spans="1:13">
      <c r="A114" s="1"/>
      <c r="B114" s="16"/>
      <c r="C114" s="65" t="s">
        <v>189</v>
      </c>
      <c r="D114" s="7" t="s">
        <v>259</v>
      </c>
      <c r="E114" s="3"/>
      <c r="F114" s="3"/>
      <c r="G114" s="6">
        <v>0.22</v>
      </c>
      <c r="H114" s="4"/>
      <c r="I114" s="4">
        <v>5</v>
      </c>
      <c r="J114" s="4">
        <v>5.5</v>
      </c>
      <c r="K114" s="4" t="s">
        <v>261</v>
      </c>
      <c r="L114" s="4"/>
      <c r="M114" s="4"/>
    </row>
    <row r="115" spans="1:13">
      <c r="A115" s="1"/>
      <c r="B115" s="5"/>
      <c r="C115" s="15" t="s">
        <v>262</v>
      </c>
      <c r="D115" s="3" t="s">
        <v>263</v>
      </c>
      <c r="E115" s="3"/>
      <c r="F115" s="3"/>
      <c r="G115" s="4">
        <v>42</v>
      </c>
      <c r="H115" s="4"/>
      <c r="I115" s="4">
        <v>4</v>
      </c>
      <c r="J115" s="4">
        <v>4</v>
      </c>
      <c r="K115" s="4"/>
      <c r="L115" s="4"/>
      <c r="M115" s="4"/>
    </row>
    <row r="116" spans="1:13">
      <c r="A116" s="1"/>
      <c r="B116" s="16"/>
      <c r="C116" s="15" t="s">
        <v>124</v>
      </c>
      <c r="D116" s="7" t="s">
        <v>192</v>
      </c>
      <c r="E116" s="3"/>
      <c r="F116" s="3"/>
      <c r="G116" s="6" t="s">
        <v>192</v>
      </c>
      <c r="H116" s="4"/>
      <c r="I116" s="4">
        <v>6</v>
      </c>
      <c r="J116" s="4">
        <v>6</v>
      </c>
      <c r="K116" s="4"/>
      <c r="L116" s="4"/>
      <c r="M116" s="4"/>
    </row>
    <row r="117" ht="24" spans="1:13">
      <c r="A117" s="1"/>
      <c r="B117" s="1" t="s">
        <v>91</v>
      </c>
      <c r="C117" s="15" t="s">
        <v>125</v>
      </c>
      <c r="D117" s="66" t="s">
        <v>137</v>
      </c>
      <c r="E117" s="10"/>
      <c r="F117" s="11"/>
      <c r="G117" s="6" t="s">
        <v>138</v>
      </c>
      <c r="H117" s="4"/>
      <c r="I117" s="4">
        <v>10</v>
      </c>
      <c r="J117" s="4">
        <v>9</v>
      </c>
      <c r="K117" s="4" t="s">
        <v>264</v>
      </c>
      <c r="L117" s="4"/>
      <c r="M117" s="4"/>
    </row>
    <row r="118" ht="24" spans="1:13">
      <c r="A118" s="1" t="s">
        <v>95</v>
      </c>
      <c r="B118" s="1" t="s">
        <v>139</v>
      </c>
      <c r="C118" s="15" t="s">
        <v>265</v>
      </c>
      <c r="D118" s="4" t="s">
        <v>263</v>
      </c>
      <c r="E118" s="4"/>
      <c r="F118" s="4"/>
      <c r="G118" s="4" t="s">
        <v>266</v>
      </c>
      <c r="H118" s="4"/>
      <c r="I118" s="4">
        <v>10</v>
      </c>
      <c r="J118" s="4">
        <v>8</v>
      </c>
      <c r="K118" s="4" t="s">
        <v>267</v>
      </c>
      <c r="L118" s="4"/>
      <c r="M118" s="4"/>
    </row>
    <row r="119" ht="24" spans="1:13">
      <c r="A119" s="1"/>
      <c r="B119" s="1" t="s">
        <v>129</v>
      </c>
      <c r="C119" s="15" t="s">
        <v>268</v>
      </c>
      <c r="D119" s="3" t="s">
        <v>269</v>
      </c>
      <c r="E119" s="3"/>
      <c r="F119" s="3"/>
      <c r="G119" s="4" t="s">
        <v>270</v>
      </c>
      <c r="H119" s="4"/>
      <c r="I119" s="4">
        <v>11</v>
      </c>
      <c r="J119" s="4">
        <v>11</v>
      </c>
      <c r="K119" s="4"/>
      <c r="L119" s="4"/>
      <c r="M119" s="4"/>
    </row>
    <row r="120" ht="24" spans="1:13">
      <c r="A120" s="1"/>
      <c r="B120" s="1" t="s">
        <v>167</v>
      </c>
      <c r="C120" s="15" t="s">
        <v>271</v>
      </c>
      <c r="D120" s="4" t="s">
        <v>272</v>
      </c>
      <c r="E120" s="4"/>
      <c r="F120" s="4"/>
      <c r="G120" s="4" t="s">
        <v>266</v>
      </c>
      <c r="H120" s="4"/>
      <c r="I120" s="4">
        <v>9</v>
      </c>
      <c r="J120" s="4">
        <v>9</v>
      </c>
      <c r="K120" s="4"/>
      <c r="L120" s="4"/>
      <c r="M120" s="4"/>
    </row>
    <row r="121" spans="1:13">
      <c r="A121" s="2" t="s">
        <v>113</v>
      </c>
      <c r="B121" s="1" t="s">
        <v>145</v>
      </c>
      <c r="C121" s="15" t="s">
        <v>273</v>
      </c>
      <c r="D121" s="6" t="s">
        <v>147</v>
      </c>
      <c r="E121" s="4"/>
      <c r="F121" s="4"/>
      <c r="G121" s="6">
        <v>0.9</v>
      </c>
      <c r="H121" s="4"/>
      <c r="I121" s="4">
        <v>10</v>
      </c>
      <c r="J121" s="4">
        <v>8</v>
      </c>
      <c r="K121" s="4" t="s">
        <v>274</v>
      </c>
      <c r="L121" s="4"/>
      <c r="M121" s="4"/>
    </row>
    <row r="122" spans="1:13">
      <c r="A122" s="16"/>
      <c r="B122" s="1"/>
      <c r="C122" s="15"/>
      <c r="D122" s="4"/>
      <c r="E122" s="4"/>
      <c r="F122" s="4"/>
      <c r="G122" s="4"/>
      <c r="H122" s="4"/>
      <c r="I122" s="4"/>
      <c r="J122" s="4"/>
      <c r="K122" s="4"/>
      <c r="L122" s="4"/>
      <c r="M122" s="4"/>
    </row>
    <row r="124" spans="1:14">
      <c r="A124" s="1" t="s">
        <v>26</v>
      </c>
      <c r="B124" s="1" t="s">
        <v>27</v>
      </c>
      <c r="C124" s="1" t="s">
        <v>28</v>
      </c>
      <c r="D124" s="1" t="s">
        <v>29</v>
      </c>
      <c r="E124" s="1"/>
      <c r="F124" s="1"/>
      <c r="G124" s="1" t="s">
        <v>30</v>
      </c>
      <c r="H124" s="1"/>
      <c r="I124" s="1" t="s">
        <v>12</v>
      </c>
      <c r="J124" s="1" t="s">
        <v>14</v>
      </c>
      <c r="K124" s="1" t="s">
        <v>31</v>
      </c>
      <c r="L124" s="1"/>
      <c r="M124" s="1"/>
      <c r="N124">
        <v>50.14</v>
      </c>
    </row>
    <row r="125" spans="1:13">
      <c r="A125" s="1" t="s">
        <v>32</v>
      </c>
      <c r="B125" s="2" t="s">
        <v>33</v>
      </c>
      <c r="C125" s="15" t="s">
        <v>34</v>
      </c>
      <c r="D125" s="187" t="s">
        <v>135</v>
      </c>
      <c r="E125" s="3"/>
      <c r="F125" s="3"/>
      <c r="G125" s="4" t="s">
        <v>131</v>
      </c>
      <c r="H125" s="4"/>
      <c r="I125" s="4">
        <v>5</v>
      </c>
      <c r="J125" s="4">
        <v>5</v>
      </c>
      <c r="K125" s="4"/>
      <c r="L125" s="4"/>
      <c r="M125" s="4"/>
    </row>
    <row r="126" spans="1:13">
      <c r="A126" s="1"/>
      <c r="B126" s="5"/>
      <c r="C126" s="15" t="s">
        <v>50</v>
      </c>
      <c r="D126" s="3" t="s">
        <v>120</v>
      </c>
      <c r="E126" s="3"/>
      <c r="F126" s="3"/>
      <c r="G126" s="4" t="s">
        <v>85</v>
      </c>
      <c r="H126" s="4"/>
      <c r="I126" s="4">
        <v>5</v>
      </c>
      <c r="J126" s="4">
        <v>4</v>
      </c>
      <c r="K126" s="4" t="s">
        <v>275</v>
      </c>
      <c r="L126" s="4"/>
      <c r="M126" s="4"/>
    </row>
    <row r="127" spans="1:13">
      <c r="A127" s="1"/>
      <c r="B127" s="16"/>
      <c r="C127" s="15" t="s">
        <v>56</v>
      </c>
      <c r="D127" s="187" t="s">
        <v>173</v>
      </c>
      <c r="E127" s="3"/>
      <c r="F127" s="3"/>
      <c r="G127" s="4" t="s">
        <v>134</v>
      </c>
      <c r="H127" s="4"/>
      <c r="I127" s="4">
        <v>5</v>
      </c>
      <c r="J127" s="4">
        <v>5</v>
      </c>
      <c r="K127" s="4"/>
      <c r="L127" s="4"/>
      <c r="M127" s="4"/>
    </row>
    <row r="128" ht="24" spans="1:13">
      <c r="A128" s="1"/>
      <c r="B128" s="2" t="s">
        <v>72</v>
      </c>
      <c r="C128" s="15" t="s">
        <v>81</v>
      </c>
      <c r="D128" s="7" t="s">
        <v>123</v>
      </c>
      <c r="E128" s="3"/>
      <c r="F128" s="3"/>
      <c r="G128" s="6">
        <v>0.26</v>
      </c>
      <c r="H128" s="4"/>
      <c r="I128" s="4">
        <v>15</v>
      </c>
      <c r="J128" s="4">
        <v>10.5</v>
      </c>
      <c r="K128" s="4" t="s">
        <v>276</v>
      </c>
      <c r="L128" s="4"/>
      <c r="M128" s="4"/>
    </row>
    <row r="129" ht="24" spans="1:10">
      <c r="A129" s="1"/>
      <c r="B129" s="2" t="s">
        <v>88</v>
      </c>
      <c r="C129" s="15" t="s">
        <v>124</v>
      </c>
      <c r="D129" s="3" t="s">
        <v>277</v>
      </c>
      <c r="E129" s="3"/>
      <c r="F129" s="3"/>
      <c r="G129" s="4" t="s">
        <v>277</v>
      </c>
      <c r="H129" s="4"/>
      <c r="I129" s="4">
        <v>10</v>
      </c>
      <c r="J129" s="4">
        <v>10</v>
      </c>
    </row>
    <row r="130" ht="24" spans="1:13">
      <c r="A130" s="1"/>
      <c r="B130" s="1" t="s">
        <v>91</v>
      </c>
      <c r="C130" s="15" t="s">
        <v>125</v>
      </c>
      <c r="D130" s="9" t="s">
        <v>137</v>
      </c>
      <c r="E130" s="10"/>
      <c r="F130" s="11"/>
      <c r="G130" s="4" t="s">
        <v>138</v>
      </c>
      <c r="H130" s="4"/>
      <c r="I130" s="4">
        <v>10</v>
      </c>
      <c r="J130" s="4">
        <v>9</v>
      </c>
      <c r="K130" s="4" t="s">
        <v>278</v>
      </c>
      <c r="L130" s="4"/>
      <c r="M130" s="4"/>
    </row>
    <row r="131" ht="24" spans="1:13">
      <c r="A131" s="1"/>
      <c r="B131" s="1" t="s">
        <v>129</v>
      </c>
      <c r="C131" s="15" t="s">
        <v>130</v>
      </c>
      <c r="D131" s="3" t="s">
        <v>279</v>
      </c>
      <c r="E131" s="3"/>
      <c r="F131" s="3"/>
      <c r="G131" s="4" t="s">
        <v>280</v>
      </c>
      <c r="H131" s="4"/>
      <c r="I131" s="4">
        <v>40</v>
      </c>
      <c r="J131" s="4">
        <v>36</v>
      </c>
      <c r="K131" s="4" t="s">
        <v>281</v>
      </c>
      <c r="L131" s="4"/>
      <c r="M131" s="4"/>
    </row>
    <row r="133" spans="1:14">
      <c r="A133" s="1" t="s">
        <v>26</v>
      </c>
      <c r="B133" s="1" t="s">
        <v>27</v>
      </c>
      <c r="C133" s="1" t="s">
        <v>28</v>
      </c>
      <c r="D133" s="1" t="s">
        <v>29</v>
      </c>
      <c r="E133" s="1"/>
      <c r="F133" s="1"/>
      <c r="G133" s="1" t="s">
        <v>30</v>
      </c>
      <c r="H133" s="1"/>
      <c r="I133" s="1" t="s">
        <v>12</v>
      </c>
      <c r="J133" s="1" t="s">
        <v>14</v>
      </c>
      <c r="K133" s="1" t="s">
        <v>31</v>
      </c>
      <c r="L133" s="1"/>
      <c r="M133" s="1"/>
      <c r="N133">
        <v>50.15</v>
      </c>
    </row>
    <row r="134" ht="24" spans="1:13">
      <c r="A134" s="1" t="s">
        <v>32</v>
      </c>
      <c r="B134" s="2" t="s">
        <v>33</v>
      </c>
      <c r="C134" s="15" t="s">
        <v>69</v>
      </c>
      <c r="D134" s="3" t="s">
        <v>133</v>
      </c>
      <c r="E134" s="3"/>
      <c r="F134" s="3"/>
      <c r="G134" s="4" t="s">
        <v>134</v>
      </c>
      <c r="H134" s="4"/>
      <c r="I134" s="4">
        <v>15</v>
      </c>
      <c r="J134" s="4">
        <v>13</v>
      </c>
      <c r="K134" s="4" t="s">
        <v>282</v>
      </c>
      <c r="L134" s="4"/>
      <c r="M134" s="4"/>
    </row>
    <row r="135" ht="24" spans="1:13">
      <c r="A135" s="1"/>
      <c r="B135" s="2" t="s">
        <v>72</v>
      </c>
      <c r="C135" s="15" t="s">
        <v>75</v>
      </c>
      <c r="D135" s="3" t="s">
        <v>283</v>
      </c>
      <c r="E135" s="3"/>
      <c r="F135" s="3"/>
      <c r="G135" s="4" t="s">
        <v>284</v>
      </c>
      <c r="H135" s="4"/>
      <c r="I135" s="4">
        <v>15</v>
      </c>
      <c r="J135" s="4">
        <v>10</v>
      </c>
      <c r="K135" s="4" t="s">
        <v>285</v>
      </c>
      <c r="L135" s="4"/>
      <c r="M135" s="4"/>
    </row>
    <row r="136" ht="24" spans="1:13">
      <c r="A136" s="1"/>
      <c r="B136" s="2" t="s">
        <v>88</v>
      </c>
      <c r="C136" s="15" t="s">
        <v>124</v>
      </c>
      <c r="D136" s="3" t="s">
        <v>286</v>
      </c>
      <c r="E136" s="3"/>
      <c r="F136" s="3"/>
      <c r="G136" s="4" t="s">
        <v>286</v>
      </c>
      <c r="H136" s="4"/>
      <c r="I136" s="4">
        <v>10</v>
      </c>
      <c r="J136" s="4">
        <v>10</v>
      </c>
      <c r="K136" s="4"/>
      <c r="L136" s="4"/>
      <c r="M136" s="4"/>
    </row>
    <row r="137" ht="24" spans="1:13">
      <c r="A137" s="1"/>
      <c r="B137" s="1" t="s">
        <v>91</v>
      </c>
      <c r="C137" s="15" t="s">
        <v>125</v>
      </c>
      <c r="D137" s="9" t="s">
        <v>157</v>
      </c>
      <c r="E137" s="10"/>
      <c r="F137" s="11"/>
      <c r="G137" s="4" t="s">
        <v>158</v>
      </c>
      <c r="H137" s="4"/>
      <c r="I137" s="4">
        <v>10</v>
      </c>
      <c r="J137" s="4">
        <v>10</v>
      </c>
      <c r="K137" s="4"/>
      <c r="L137" s="4"/>
      <c r="M137" s="4"/>
    </row>
    <row r="138" ht="24" spans="1:13">
      <c r="A138" s="1"/>
      <c r="B138" s="1" t="s">
        <v>129</v>
      </c>
      <c r="C138" s="15" t="s">
        <v>287</v>
      </c>
      <c r="D138" s="3" t="s">
        <v>143</v>
      </c>
      <c r="E138" s="3"/>
      <c r="F138" s="3"/>
      <c r="G138" s="4" t="s">
        <v>143</v>
      </c>
      <c r="H138" s="4"/>
      <c r="I138" s="4">
        <v>25</v>
      </c>
      <c r="J138" s="4">
        <v>20</v>
      </c>
      <c r="K138" s="4" t="s">
        <v>166</v>
      </c>
      <c r="L138" s="4"/>
      <c r="M138" s="4"/>
    </row>
    <row r="139" ht="24" spans="1:13">
      <c r="A139" s="1"/>
      <c r="B139" s="1" t="s">
        <v>142</v>
      </c>
      <c r="C139" s="15" t="s">
        <v>110</v>
      </c>
      <c r="D139" s="4" t="s">
        <v>288</v>
      </c>
      <c r="E139" s="4"/>
      <c r="F139" s="4"/>
      <c r="G139" s="4" t="s">
        <v>289</v>
      </c>
      <c r="H139" s="4"/>
      <c r="I139" s="4">
        <v>5</v>
      </c>
      <c r="J139" s="4">
        <v>3</v>
      </c>
      <c r="K139" s="4" t="s">
        <v>290</v>
      </c>
      <c r="L139" s="4"/>
      <c r="M139" s="4"/>
    </row>
    <row r="140" spans="1:13">
      <c r="A140" s="2" t="s">
        <v>113</v>
      </c>
      <c r="B140" s="1" t="s">
        <v>145</v>
      </c>
      <c r="C140" s="15" t="s">
        <v>115</v>
      </c>
      <c r="D140" s="4" t="s">
        <v>291</v>
      </c>
      <c r="E140" s="4"/>
      <c r="F140" s="4"/>
      <c r="G140" s="4" t="s">
        <v>291</v>
      </c>
      <c r="H140" s="4"/>
      <c r="I140" s="4">
        <v>10</v>
      </c>
      <c r="J140" s="4">
        <v>9</v>
      </c>
      <c r="K140" s="4" t="s">
        <v>292</v>
      </c>
      <c r="L140" s="4"/>
      <c r="M140" s="4"/>
    </row>
    <row r="141" spans="1:13">
      <c r="A141" s="16"/>
      <c r="B141" s="1"/>
      <c r="C141" s="15"/>
      <c r="D141" s="4"/>
      <c r="E141" s="4"/>
      <c r="F141" s="4"/>
      <c r="G141" s="4"/>
      <c r="H141" s="4"/>
      <c r="I141" s="4"/>
      <c r="J141" s="4"/>
      <c r="K141" s="4"/>
      <c r="L141" s="4"/>
      <c r="M141" s="4"/>
    </row>
    <row r="143" spans="1:14">
      <c r="A143" s="1" t="s">
        <v>26</v>
      </c>
      <c r="B143" s="1" t="s">
        <v>27</v>
      </c>
      <c r="C143" s="1" t="s">
        <v>28</v>
      </c>
      <c r="D143" s="1" t="s">
        <v>29</v>
      </c>
      <c r="E143" s="1"/>
      <c r="F143" s="1"/>
      <c r="G143" s="1" t="s">
        <v>30</v>
      </c>
      <c r="H143" s="1"/>
      <c r="I143" s="1" t="s">
        <v>12</v>
      </c>
      <c r="J143" s="1" t="s">
        <v>14</v>
      </c>
      <c r="K143" s="1" t="s">
        <v>31</v>
      </c>
      <c r="L143" s="1"/>
      <c r="M143" s="1"/>
      <c r="N143">
        <v>50.16</v>
      </c>
    </row>
    <row r="144" ht="24" spans="1:13">
      <c r="A144" s="1" t="s">
        <v>32</v>
      </c>
      <c r="B144" s="2" t="s">
        <v>33</v>
      </c>
      <c r="C144" s="15" t="s">
        <v>34</v>
      </c>
      <c r="D144" s="187" t="s">
        <v>135</v>
      </c>
      <c r="E144" s="3"/>
      <c r="F144" s="3"/>
      <c r="G144" s="4" t="s">
        <v>293</v>
      </c>
      <c r="H144" s="4"/>
      <c r="I144" s="4">
        <v>15</v>
      </c>
      <c r="J144" s="4">
        <v>11</v>
      </c>
      <c r="K144" s="4" t="s">
        <v>294</v>
      </c>
      <c r="L144" s="4"/>
      <c r="M144" s="4"/>
    </row>
    <row r="145" ht="24" spans="1:13">
      <c r="A145" s="1"/>
      <c r="B145" s="2" t="s">
        <v>72</v>
      </c>
      <c r="C145" s="15" t="s">
        <v>87</v>
      </c>
      <c r="D145" s="7" t="s">
        <v>82</v>
      </c>
      <c r="E145" s="3"/>
      <c r="F145" s="3"/>
      <c r="G145" s="6">
        <v>0.283</v>
      </c>
      <c r="H145" s="4"/>
      <c r="I145" s="4">
        <v>15</v>
      </c>
      <c r="J145" s="4">
        <v>15</v>
      </c>
      <c r="K145" s="4"/>
      <c r="L145" s="4"/>
      <c r="M145" s="4"/>
    </row>
    <row r="146" ht="24" spans="1:13">
      <c r="A146" s="1"/>
      <c r="B146" s="2" t="s">
        <v>88</v>
      </c>
      <c r="C146" s="15" t="s">
        <v>124</v>
      </c>
      <c r="D146" s="3" t="s">
        <v>136</v>
      </c>
      <c r="E146" s="3"/>
      <c r="F146" s="3"/>
      <c r="G146" s="4" t="s">
        <v>295</v>
      </c>
      <c r="H146" s="4"/>
      <c r="I146" s="4">
        <v>10</v>
      </c>
      <c r="J146" s="4">
        <v>9</v>
      </c>
      <c r="K146" s="4" t="s">
        <v>296</v>
      </c>
      <c r="L146" s="4"/>
      <c r="M146" s="4"/>
    </row>
    <row r="147" ht="24" spans="1:13">
      <c r="A147" s="1"/>
      <c r="B147" s="1" t="s">
        <v>91</v>
      </c>
      <c r="C147" s="15" t="s">
        <v>125</v>
      </c>
      <c r="D147" s="9" t="s">
        <v>137</v>
      </c>
      <c r="E147" s="10"/>
      <c r="F147" s="11"/>
      <c r="G147" s="4" t="s">
        <v>138</v>
      </c>
      <c r="H147" s="4"/>
      <c r="I147" s="4">
        <v>10</v>
      </c>
      <c r="J147" s="4">
        <v>10</v>
      </c>
      <c r="K147" s="4"/>
      <c r="L147" s="4"/>
      <c r="M147" s="4"/>
    </row>
    <row r="148" ht="24" spans="1:13">
      <c r="A148" s="1" t="s">
        <v>159</v>
      </c>
      <c r="B148" s="1" t="s">
        <v>139</v>
      </c>
      <c r="C148" s="15" t="s">
        <v>140</v>
      </c>
      <c r="D148" s="6" t="s">
        <v>82</v>
      </c>
      <c r="E148" s="4"/>
      <c r="F148" s="4"/>
      <c r="G148" s="67">
        <v>0.377</v>
      </c>
      <c r="H148" s="39"/>
      <c r="I148" s="4">
        <v>20</v>
      </c>
      <c r="J148" s="4">
        <v>18</v>
      </c>
      <c r="K148" s="4" t="s">
        <v>141</v>
      </c>
      <c r="L148" s="4"/>
      <c r="M148" s="4"/>
    </row>
    <row r="149" ht="24" spans="1:13">
      <c r="A149" s="1"/>
      <c r="B149" s="1" t="s">
        <v>142</v>
      </c>
      <c r="C149" s="15" t="s">
        <v>110</v>
      </c>
      <c r="D149" s="4" t="s">
        <v>297</v>
      </c>
      <c r="E149" s="4"/>
      <c r="F149" s="4"/>
      <c r="G149" s="4" t="s">
        <v>298</v>
      </c>
      <c r="H149" s="4"/>
      <c r="I149" s="4">
        <v>20</v>
      </c>
      <c r="J149" s="4">
        <v>19</v>
      </c>
      <c r="K149" s="4" t="s">
        <v>181</v>
      </c>
      <c r="L149" s="4"/>
      <c r="M149" s="4"/>
    </row>
    <row r="151" spans="1:14">
      <c r="A151" s="1" t="s">
        <v>26</v>
      </c>
      <c r="B151" s="1" t="s">
        <v>27</v>
      </c>
      <c r="C151" s="1" t="s">
        <v>28</v>
      </c>
      <c r="D151" s="1" t="s">
        <v>29</v>
      </c>
      <c r="E151" s="1"/>
      <c r="F151" s="1"/>
      <c r="G151" s="1" t="s">
        <v>30</v>
      </c>
      <c r="H151" s="1"/>
      <c r="I151" s="1" t="s">
        <v>12</v>
      </c>
      <c r="J151" s="1" t="s">
        <v>14</v>
      </c>
      <c r="K151" s="1" t="s">
        <v>31</v>
      </c>
      <c r="L151" s="1"/>
      <c r="M151" s="1"/>
      <c r="N151">
        <v>50.17</v>
      </c>
    </row>
    <row r="152" spans="1:13">
      <c r="A152" s="1" t="s">
        <v>32</v>
      </c>
      <c r="B152" s="2" t="s">
        <v>33</v>
      </c>
      <c r="C152" s="15" t="s">
        <v>299</v>
      </c>
      <c r="D152" s="187" t="s">
        <v>300</v>
      </c>
      <c r="E152" s="3"/>
      <c r="F152" s="3"/>
      <c r="G152" s="4" t="s">
        <v>42</v>
      </c>
      <c r="H152" s="4"/>
      <c r="I152" s="4">
        <v>4</v>
      </c>
      <c r="J152" s="4">
        <v>4</v>
      </c>
      <c r="K152" s="4"/>
      <c r="L152" s="4"/>
      <c r="M152" s="4"/>
    </row>
    <row r="153" spans="1:13">
      <c r="A153" s="1"/>
      <c r="B153" s="5"/>
      <c r="C153" s="15" t="s">
        <v>301</v>
      </c>
      <c r="D153" s="187" t="s">
        <v>302</v>
      </c>
      <c r="E153" s="3"/>
      <c r="F153" s="3"/>
      <c r="G153" s="4" t="s">
        <v>77</v>
      </c>
      <c r="H153" s="4"/>
      <c r="I153" s="4">
        <v>4</v>
      </c>
      <c r="J153" s="4">
        <v>4</v>
      </c>
      <c r="K153" s="4"/>
      <c r="L153" s="4"/>
      <c r="M153" s="4"/>
    </row>
    <row r="154" spans="1:13">
      <c r="A154" s="1"/>
      <c r="B154" s="5"/>
      <c r="C154" s="15" t="s">
        <v>303</v>
      </c>
      <c r="D154" s="188" t="s">
        <v>304</v>
      </c>
      <c r="E154" s="4"/>
      <c r="F154" s="4"/>
      <c r="G154" s="4" t="s">
        <v>305</v>
      </c>
      <c r="H154" s="4"/>
      <c r="I154" s="4">
        <v>4</v>
      </c>
      <c r="J154" s="4">
        <v>4</v>
      </c>
      <c r="K154" s="4"/>
      <c r="L154" s="4"/>
      <c r="M154" s="4"/>
    </row>
    <row r="155" spans="1:13">
      <c r="A155" s="1"/>
      <c r="B155" s="5"/>
      <c r="C155" s="15" t="s">
        <v>306</v>
      </c>
      <c r="D155" s="4" t="s">
        <v>307</v>
      </c>
      <c r="E155" s="4"/>
      <c r="F155" s="4"/>
      <c r="G155" s="4" t="s">
        <v>134</v>
      </c>
      <c r="H155" s="4"/>
      <c r="I155" s="4">
        <v>3</v>
      </c>
      <c r="J155" s="4">
        <v>3</v>
      </c>
      <c r="K155" s="4"/>
      <c r="L155" s="4"/>
      <c r="M155" s="4"/>
    </row>
    <row r="156" ht="25.95" customHeight="1" spans="1:13">
      <c r="A156" s="1"/>
      <c r="B156" s="2" t="s">
        <v>72</v>
      </c>
      <c r="C156" s="15" t="s">
        <v>308</v>
      </c>
      <c r="D156" s="3" t="s">
        <v>309</v>
      </c>
      <c r="E156" s="3"/>
      <c r="F156" s="3"/>
      <c r="G156" s="4" t="s">
        <v>310</v>
      </c>
      <c r="H156" s="4"/>
      <c r="I156" s="4">
        <v>5</v>
      </c>
      <c r="J156" s="4">
        <v>3</v>
      </c>
      <c r="K156" s="4" t="s">
        <v>311</v>
      </c>
      <c r="L156" s="4"/>
      <c r="M156" s="4"/>
    </row>
    <row r="157" ht="24" spans="1:13">
      <c r="A157" s="1"/>
      <c r="B157" s="5"/>
      <c r="C157" s="15" t="s">
        <v>312</v>
      </c>
      <c r="D157" s="3" t="s">
        <v>313</v>
      </c>
      <c r="E157" s="3"/>
      <c r="F157" s="3"/>
      <c r="G157" s="4" t="s">
        <v>314</v>
      </c>
      <c r="H157" s="4"/>
      <c r="I157" s="4">
        <v>5</v>
      </c>
      <c r="J157" s="4">
        <v>3</v>
      </c>
      <c r="K157" s="4" t="s">
        <v>315</v>
      </c>
      <c r="L157" s="4"/>
      <c r="M157" s="4"/>
    </row>
    <row r="158" ht="36" spans="1:13">
      <c r="A158" s="1"/>
      <c r="B158" s="16"/>
      <c r="C158" s="15" t="s">
        <v>316</v>
      </c>
      <c r="D158" s="9" t="s">
        <v>317</v>
      </c>
      <c r="E158" s="10"/>
      <c r="F158" s="11"/>
      <c r="G158" s="4" t="s">
        <v>318</v>
      </c>
      <c r="H158" s="4"/>
      <c r="I158" s="4">
        <v>5</v>
      </c>
      <c r="J158" s="4">
        <v>3</v>
      </c>
      <c r="K158" s="4" t="s">
        <v>319</v>
      </c>
      <c r="L158" s="4"/>
      <c r="M158" s="4"/>
    </row>
    <row r="159" spans="1:13">
      <c r="A159" s="1"/>
      <c r="B159" s="2" t="s">
        <v>88</v>
      </c>
      <c r="C159" s="15" t="s">
        <v>308</v>
      </c>
      <c r="D159" s="68" t="s">
        <v>320</v>
      </c>
      <c r="E159" s="3"/>
      <c r="F159" s="3"/>
      <c r="G159" s="12" t="s">
        <v>320</v>
      </c>
      <c r="H159" s="13"/>
      <c r="I159" s="4">
        <v>4</v>
      </c>
      <c r="J159" s="4">
        <v>4</v>
      </c>
      <c r="K159" s="4"/>
      <c r="L159" s="4"/>
      <c r="M159" s="4"/>
    </row>
    <row r="160" ht="24" spans="1:13">
      <c r="A160" s="1"/>
      <c r="B160" s="5"/>
      <c r="C160" s="15" t="s">
        <v>312</v>
      </c>
      <c r="D160" s="3" t="s">
        <v>320</v>
      </c>
      <c r="E160" s="3"/>
      <c r="F160" s="3"/>
      <c r="G160" s="12" t="s">
        <v>320</v>
      </c>
      <c r="H160" s="13"/>
      <c r="I160" s="4">
        <v>3</v>
      </c>
      <c r="J160" s="4">
        <v>3</v>
      </c>
      <c r="K160" s="4"/>
      <c r="L160" s="4"/>
      <c r="M160" s="4"/>
    </row>
    <row r="161" ht="36" spans="1:13">
      <c r="A161" s="1"/>
      <c r="B161" s="16"/>
      <c r="C161" s="15" t="s">
        <v>316</v>
      </c>
      <c r="D161" s="3" t="s">
        <v>320</v>
      </c>
      <c r="E161" s="3"/>
      <c r="F161" s="3"/>
      <c r="G161" s="12" t="s">
        <v>320</v>
      </c>
      <c r="H161" s="13"/>
      <c r="I161" s="4">
        <v>3</v>
      </c>
      <c r="J161" s="4">
        <v>3</v>
      </c>
      <c r="K161" s="4"/>
      <c r="L161" s="4"/>
      <c r="M161" s="4"/>
    </row>
    <row r="162" ht="24" spans="1:13">
      <c r="A162" s="1"/>
      <c r="B162" s="1" t="s">
        <v>91</v>
      </c>
      <c r="C162" s="15" t="s">
        <v>321</v>
      </c>
      <c r="D162" s="9" t="s">
        <v>157</v>
      </c>
      <c r="E162" s="10"/>
      <c r="F162" s="11"/>
      <c r="G162" s="4" t="s">
        <v>158</v>
      </c>
      <c r="H162" s="4"/>
      <c r="I162" s="4">
        <v>10</v>
      </c>
      <c r="J162" s="4">
        <v>10</v>
      </c>
      <c r="K162" s="4"/>
      <c r="L162" s="4"/>
      <c r="M162" s="4"/>
    </row>
    <row r="163" ht="24" spans="1:13">
      <c r="A163" s="1"/>
      <c r="B163" s="1" t="s">
        <v>142</v>
      </c>
      <c r="C163" s="15" t="s">
        <v>322</v>
      </c>
      <c r="D163" s="4" t="s">
        <v>323</v>
      </c>
      <c r="E163" s="4"/>
      <c r="F163" s="4"/>
      <c r="G163" s="4" t="s">
        <v>324</v>
      </c>
      <c r="H163" s="4"/>
      <c r="I163" s="4">
        <v>40</v>
      </c>
      <c r="J163" s="4">
        <v>32</v>
      </c>
      <c r="K163" s="4" t="s">
        <v>325</v>
      </c>
      <c r="L163" s="4"/>
      <c r="M163" s="4"/>
    </row>
    <row r="165" spans="1:14">
      <c r="A165" s="1" t="s">
        <v>26</v>
      </c>
      <c r="B165" s="1" t="s">
        <v>27</v>
      </c>
      <c r="C165" s="1" t="s">
        <v>28</v>
      </c>
      <c r="D165" s="1" t="s">
        <v>29</v>
      </c>
      <c r="E165" s="1"/>
      <c r="F165" s="1"/>
      <c r="G165" s="1" t="s">
        <v>30</v>
      </c>
      <c r="H165" s="1"/>
      <c r="I165" s="1" t="s">
        <v>12</v>
      </c>
      <c r="J165" s="1" t="s">
        <v>14</v>
      </c>
      <c r="K165" s="1" t="s">
        <v>31</v>
      </c>
      <c r="L165" s="1"/>
      <c r="M165" s="1"/>
      <c r="N165">
        <v>50.18</v>
      </c>
    </row>
    <row r="166" spans="1:13">
      <c r="A166" s="1" t="s">
        <v>32</v>
      </c>
      <c r="B166" s="2" t="s">
        <v>33</v>
      </c>
      <c r="C166" s="15" t="s">
        <v>34</v>
      </c>
      <c r="D166" s="187" t="s">
        <v>135</v>
      </c>
      <c r="E166" s="3"/>
      <c r="F166" s="3"/>
      <c r="G166" s="4" t="s">
        <v>131</v>
      </c>
      <c r="H166" s="4"/>
      <c r="I166" s="4">
        <v>7.5</v>
      </c>
      <c r="J166" s="4">
        <v>7.5</v>
      </c>
      <c r="K166" s="4"/>
      <c r="L166" s="4"/>
      <c r="M166" s="4"/>
    </row>
    <row r="167" spans="1:13">
      <c r="A167" s="1"/>
      <c r="B167" s="5"/>
      <c r="C167" s="15" t="s">
        <v>326</v>
      </c>
      <c r="D167" s="3" t="s">
        <v>84</v>
      </c>
      <c r="E167" s="3"/>
      <c r="F167" s="3"/>
      <c r="G167" s="4" t="s">
        <v>327</v>
      </c>
      <c r="H167" s="4"/>
      <c r="I167" s="4">
        <v>7.5</v>
      </c>
      <c r="J167" s="4">
        <v>7.5</v>
      </c>
      <c r="K167" s="4"/>
      <c r="L167" s="4"/>
      <c r="M167" s="4"/>
    </row>
    <row r="168" ht="24" spans="1:13">
      <c r="A168" s="1"/>
      <c r="B168" s="2" t="s">
        <v>72</v>
      </c>
      <c r="C168" s="15" t="s">
        <v>247</v>
      </c>
      <c r="D168" s="3" t="s">
        <v>123</v>
      </c>
      <c r="E168" s="3"/>
      <c r="F168" s="3"/>
      <c r="G168" s="6">
        <v>0</v>
      </c>
      <c r="H168" s="4"/>
      <c r="I168" s="4">
        <v>15</v>
      </c>
      <c r="J168" s="4">
        <v>12</v>
      </c>
      <c r="K168" s="4" t="s">
        <v>328</v>
      </c>
      <c r="L168" s="4"/>
      <c r="M168" s="4"/>
    </row>
    <row r="169" ht="24" spans="1:13">
      <c r="A169" s="1"/>
      <c r="B169" s="2" t="s">
        <v>88</v>
      </c>
      <c r="C169" s="15" t="s">
        <v>124</v>
      </c>
      <c r="D169" s="3" t="s">
        <v>136</v>
      </c>
      <c r="E169" s="3"/>
      <c r="F169" s="3"/>
      <c r="G169" s="4" t="s">
        <v>136</v>
      </c>
      <c r="H169" s="4"/>
      <c r="I169" s="4">
        <v>10</v>
      </c>
      <c r="J169" s="4">
        <v>10</v>
      </c>
      <c r="K169" s="4"/>
      <c r="L169" s="4"/>
      <c r="M169" s="4"/>
    </row>
    <row r="170" ht="24" spans="1:13">
      <c r="A170" s="1"/>
      <c r="B170" s="1" t="s">
        <v>91</v>
      </c>
      <c r="C170" s="15" t="s">
        <v>125</v>
      </c>
      <c r="D170" s="9" t="s">
        <v>137</v>
      </c>
      <c r="E170" s="10"/>
      <c r="F170" s="11"/>
      <c r="G170" s="4" t="s">
        <v>138</v>
      </c>
      <c r="H170" s="4"/>
      <c r="I170" s="4">
        <v>10</v>
      </c>
      <c r="J170" s="4">
        <v>10</v>
      </c>
      <c r="K170" s="4"/>
      <c r="L170" s="4"/>
      <c r="M170" s="4"/>
    </row>
    <row r="171" ht="24" spans="1:13">
      <c r="A171" s="1" t="s">
        <v>159</v>
      </c>
      <c r="B171" s="1" t="s">
        <v>139</v>
      </c>
      <c r="C171" s="15" t="s">
        <v>97</v>
      </c>
      <c r="D171" s="4" t="s">
        <v>213</v>
      </c>
      <c r="E171" s="4"/>
      <c r="F171" s="4"/>
      <c r="G171" s="4" t="s">
        <v>213</v>
      </c>
      <c r="H171" s="4"/>
      <c r="I171" s="4">
        <v>10</v>
      </c>
      <c r="J171" s="4">
        <v>9</v>
      </c>
      <c r="K171" s="4" t="s">
        <v>329</v>
      </c>
      <c r="L171" s="4"/>
      <c r="M171" s="4"/>
    </row>
    <row r="172" ht="24" spans="1:13">
      <c r="A172" s="1"/>
      <c r="B172" s="1" t="s">
        <v>129</v>
      </c>
      <c r="C172" s="15" t="s">
        <v>198</v>
      </c>
      <c r="D172" s="187" t="s">
        <v>330</v>
      </c>
      <c r="E172" s="3"/>
      <c r="F172" s="3"/>
      <c r="G172" s="4" t="s">
        <v>331</v>
      </c>
      <c r="H172" s="4"/>
      <c r="I172" s="4">
        <v>10</v>
      </c>
      <c r="J172" s="4">
        <v>10</v>
      </c>
      <c r="K172" s="4"/>
      <c r="L172" s="4"/>
      <c r="M172" s="4"/>
    </row>
    <row r="173" ht="24" spans="1:13">
      <c r="A173" s="1"/>
      <c r="B173" s="1" t="s">
        <v>167</v>
      </c>
      <c r="C173" s="15" t="s">
        <v>235</v>
      </c>
      <c r="D173" s="3" t="s">
        <v>332</v>
      </c>
      <c r="E173" s="3"/>
      <c r="F173" s="3"/>
      <c r="G173" s="12" t="s">
        <v>333</v>
      </c>
      <c r="H173" s="13"/>
      <c r="I173" s="4">
        <v>10</v>
      </c>
      <c r="J173" s="4">
        <v>9</v>
      </c>
      <c r="K173" s="4" t="s">
        <v>334</v>
      </c>
      <c r="L173" s="4"/>
      <c r="M173" s="4"/>
    </row>
    <row r="174" ht="24" spans="1:13">
      <c r="A174" s="1"/>
      <c r="B174" s="1" t="s">
        <v>142</v>
      </c>
      <c r="C174" s="15" t="s">
        <v>110</v>
      </c>
      <c r="D174" s="3" t="s">
        <v>335</v>
      </c>
      <c r="E174" s="3"/>
      <c r="F174" s="3"/>
      <c r="G174" s="4" t="s">
        <v>336</v>
      </c>
      <c r="H174" s="4"/>
      <c r="I174" s="4">
        <v>10</v>
      </c>
      <c r="J174" s="4">
        <v>9</v>
      </c>
      <c r="K174" s="4" t="s">
        <v>334</v>
      </c>
      <c r="L174" s="4"/>
      <c r="M174" s="4"/>
    </row>
    <row r="176" spans="1:14">
      <c r="A176" s="1" t="s">
        <v>26</v>
      </c>
      <c r="B176" s="1" t="s">
        <v>27</v>
      </c>
      <c r="C176" s="1" t="s">
        <v>28</v>
      </c>
      <c r="D176" s="1" t="s">
        <v>29</v>
      </c>
      <c r="E176" s="1"/>
      <c r="F176" s="1"/>
      <c r="G176" s="1" t="s">
        <v>30</v>
      </c>
      <c r="H176" s="1"/>
      <c r="I176" s="1" t="s">
        <v>12</v>
      </c>
      <c r="J176" s="1" t="s">
        <v>14</v>
      </c>
      <c r="K176" s="1" t="s">
        <v>31</v>
      </c>
      <c r="L176" s="1"/>
      <c r="M176" s="1"/>
      <c r="N176">
        <v>50.19</v>
      </c>
    </row>
    <row r="177" ht="43.05" customHeight="1" spans="1:13">
      <c r="A177" s="1" t="s">
        <v>32</v>
      </c>
      <c r="B177" s="2" t="s">
        <v>33</v>
      </c>
      <c r="C177" s="15" t="s">
        <v>337</v>
      </c>
      <c r="D177" s="3" t="s">
        <v>215</v>
      </c>
      <c r="E177" s="3"/>
      <c r="F177" s="3"/>
      <c r="G177" s="4">
        <v>1</v>
      </c>
      <c r="H177" s="4"/>
      <c r="I177" s="4">
        <v>15</v>
      </c>
      <c r="J177" s="4">
        <v>10</v>
      </c>
      <c r="K177" s="4" t="s">
        <v>338</v>
      </c>
      <c r="L177" s="4"/>
      <c r="M177" s="4"/>
    </row>
    <row r="178" ht="24" spans="1:13">
      <c r="A178" s="1"/>
      <c r="B178" s="2" t="s">
        <v>72</v>
      </c>
      <c r="C178" s="15" t="s">
        <v>339</v>
      </c>
      <c r="D178" s="3" t="s">
        <v>215</v>
      </c>
      <c r="E178" s="3"/>
      <c r="F178" s="3"/>
      <c r="G178" s="4">
        <v>1</v>
      </c>
      <c r="H178" s="4"/>
      <c r="I178" s="4">
        <v>15</v>
      </c>
      <c r="J178" s="4">
        <v>15</v>
      </c>
      <c r="K178" s="4"/>
      <c r="L178" s="4"/>
      <c r="M178" s="4"/>
    </row>
    <row r="179" ht="24" spans="1:13">
      <c r="A179" s="1"/>
      <c r="B179" s="2" t="s">
        <v>88</v>
      </c>
      <c r="C179" s="15" t="s">
        <v>340</v>
      </c>
      <c r="D179" s="7" t="s">
        <v>341</v>
      </c>
      <c r="E179" s="3"/>
      <c r="F179" s="3"/>
      <c r="G179" s="6" t="s">
        <v>341</v>
      </c>
      <c r="H179" s="4"/>
      <c r="I179" s="4">
        <v>10</v>
      </c>
      <c r="J179" s="4">
        <v>10</v>
      </c>
      <c r="K179" s="4"/>
      <c r="L179" s="4"/>
      <c r="M179" s="4"/>
    </row>
    <row r="180" ht="24" spans="1:13">
      <c r="A180" s="1"/>
      <c r="B180" s="1" t="s">
        <v>91</v>
      </c>
      <c r="C180" s="15" t="s">
        <v>342</v>
      </c>
      <c r="D180" s="66" t="s">
        <v>137</v>
      </c>
      <c r="E180" s="10"/>
      <c r="F180" s="11"/>
      <c r="G180" s="6" t="s">
        <v>343</v>
      </c>
      <c r="H180" s="4"/>
      <c r="I180" s="4">
        <v>10</v>
      </c>
      <c r="J180" s="4">
        <v>10</v>
      </c>
      <c r="K180" s="4"/>
      <c r="L180" s="4"/>
      <c r="M180" s="4"/>
    </row>
    <row r="181" ht="24" spans="1:13">
      <c r="A181" s="1"/>
      <c r="B181" s="1" t="s">
        <v>129</v>
      </c>
      <c r="C181" s="15" t="s">
        <v>344</v>
      </c>
      <c r="D181" s="3" t="s">
        <v>215</v>
      </c>
      <c r="E181" s="3"/>
      <c r="F181" s="3"/>
      <c r="G181" s="4">
        <v>1</v>
      </c>
      <c r="H181" s="4"/>
      <c r="I181" s="4">
        <v>40</v>
      </c>
      <c r="J181" s="4">
        <v>40</v>
      </c>
      <c r="K181" s="4"/>
      <c r="L181" s="4"/>
      <c r="M181" s="4"/>
    </row>
    <row r="183" spans="1:14">
      <c r="A183" s="1" t="s">
        <v>26</v>
      </c>
      <c r="B183" s="1" t="s">
        <v>27</v>
      </c>
      <c r="C183" s="1" t="s">
        <v>28</v>
      </c>
      <c r="D183" s="1" t="s">
        <v>29</v>
      </c>
      <c r="E183" s="1"/>
      <c r="F183" s="1"/>
      <c r="G183" s="1" t="s">
        <v>30</v>
      </c>
      <c r="H183" s="1"/>
      <c r="I183" s="1" t="s">
        <v>12</v>
      </c>
      <c r="J183" s="1" t="s">
        <v>14</v>
      </c>
      <c r="K183" s="1" t="s">
        <v>31</v>
      </c>
      <c r="L183" s="1"/>
      <c r="M183" s="1"/>
      <c r="N183">
        <v>50.2</v>
      </c>
    </row>
    <row r="184" spans="1:13">
      <c r="A184" s="1" t="s">
        <v>32</v>
      </c>
      <c r="B184" s="2" t="s">
        <v>33</v>
      </c>
      <c r="C184" s="3" t="s">
        <v>69</v>
      </c>
      <c r="D184" s="69" t="s">
        <v>345</v>
      </c>
      <c r="E184" s="69"/>
      <c r="F184" s="69"/>
      <c r="G184" s="70" t="s">
        <v>345</v>
      </c>
      <c r="H184" s="70"/>
      <c r="I184" s="4">
        <v>10</v>
      </c>
      <c r="J184" s="4">
        <v>10</v>
      </c>
      <c r="K184" s="4"/>
      <c r="L184" s="4"/>
      <c r="M184" s="4"/>
    </row>
    <row r="185" spans="1:13">
      <c r="A185" s="1"/>
      <c r="B185" s="5"/>
      <c r="C185" s="3" t="s">
        <v>34</v>
      </c>
      <c r="D185" s="69" t="s">
        <v>346</v>
      </c>
      <c r="E185" s="69"/>
      <c r="F185" s="69"/>
      <c r="G185" s="70" t="s">
        <v>346</v>
      </c>
      <c r="H185" s="70"/>
      <c r="I185" s="4">
        <v>5</v>
      </c>
      <c r="J185" s="4">
        <v>5</v>
      </c>
      <c r="K185" s="4"/>
      <c r="L185" s="4"/>
      <c r="M185" s="4"/>
    </row>
    <row r="186" ht="24" spans="1:13">
      <c r="A186" s="1"/>
      <c r="B186" s="2" t="s">
        <v>72</v>
      </c>
      <c r="C186" s="3" t="s">
        <v>347</v>
      </c>
      <c r="D186" s="69" t="s">
        <v>348</v>
      </c>
      <c r="E186" s="69"/>
      <c r="F186" s="69"/>
      <c r="G186" s="70" t="s">
        <v>349</v>
      </c>
      <c r="H186" s="70"/>
      <c r="I186" s="4">
        <v>15</v>
      </c>
      <c r="J186" s="4">
        <v>15</v>
      </c>
      <c r="K186" s="4"/>
      <c r="L186" s="4"/>
      <c r="M186" s="4"/>
    </row>
    <row r="187" spans="1:13">
      <c r="A187" s="1"/>
      <c r="B187" s="2" t="s">
        <v>88</v>
      </c>
      <c r="C187" s="17" t="s">
        <v>350</v>
      </c>
      <c r="D187" s="18" t="s">
        <v>351</v>
      </c>
      <c r="E187" s="19"/>
      <c r="F187" s="20"/>
      <c r="G187" s="71" t="s">
        <v>352</v>
      </c>
      <c r="H187" s="22"/>
      <c r="I187" s="49">
        <v>10</v>
      </c>
      <c r="J187" s="49">
        <v>10</v>
      </c>
      <c r="K187" s="21"/>
      <c r="L187" s="50"/>
      <c r="M187" s="22"/>
    </row>
    <row r="188" spans="1:13">
      <c r="A188" s="1"/>
      <c r="B188" s="5"/>
      <c r="C188" s="72"/>
      <c r="D188" s="73"/>
      <c r="E188" s="74"/>
      <c r="F188" s="75"/>
      <c r="G188" s="76"/>
      <c r="H188" s="77"/>
      <c r="I188" s="78"/>
      <c r="J188" s="78"/>
      <c r="K188" s="76"/>
      <c r="L188" s="79"/>
      <c r="M188" s="77"/>
    </row>
    <row r="189" spans="1:13">
      <c r="A189" s="1"/>
      <c r="B189" s="16"/>
      <c r="C189" s="23"/>
      <c r="D189" s="24"/>
      <c r="E189" s="25"/>
      <c r="F189" s="26"/>
      <c r="G189" s="27"/>
      <c r="H189" s="28"/>
      <c r="I189" s="51"/>
      <c r="J189" s="51"/>
      <c r="K189" s="27"/>
      <c r="L189" s="52"/>
      <c r="M189" s="28"/>
    </row>
    <row r="190" ht="24" spans="1:13">
      <c r="A190" s="1"/>
      <c r="B190" s="1" t="s">
        <v>91</v>
      </c>
      <c r="C190" s="3" t="s">
        <v>125</v>
      </c>
      <c r="D190" s="9" t="s">
        <v>194</v>
      </c>
      <c r="E190" s="10"/>
      <c r="F190" s="11"/>
      <c r="G190" s="70" t="s">
        <v>353</v>
      </c>
      <c r="H190" s="70"/>
      <c r="I190" s="4">
        <v>10</v>
      </c>
      <c r="J190" s="4">
        <v>10</v>
      </c>
      <c r="K190" s="4"/>
      <c r="L190" s="4"/>
      <c r="M190" s="4"/>
    </row>
    <row r="191" ht="24" spans="1:13">
      <c r="A191" s="1"/>
      <c r="B191" s="1" t="s">
        <v>354</v>
      </c>
      <c r="C191" s="3" t="s">
        <v>355</v>
      </c>
      <c r="D191" s="3" t="s">
        <v>130</v>
      </c>
      <c r="E191" s="3"/>
      <c r="F191" s="3"/>
      <c r="G191" s="4" t="s">
        <v>356</v>
      </c>
      <c r="H191" s="4"/>
      <c r="I191" s="4">
        <v>30</v>
      </c>
      <c r="J191" s="4">
        <v>30</v>
      </c>
      <c r="K191" s="4"/>
      <c r="L191" s="4"/>
      <c r="M191" s="4"/>
    </row>
    <row r="192" ht="36" spans="1:13">
      <c r="A192" s="1"/>
      <c r="B192" s="1" t="s">
        <v>357</v>
      </c>
      <c r="C192" s="3" t="s">
        <v>110</v>
      </c>
      <c r="D192" s="4" t="s">
        <v>358</v>
      </c>
      <c r="E192" s="4"/>
      <c r="F192" s="4"/>
      <c r="G192" s="4" t="s">
        <v>359</v>
      </c>
      <c r="H192" s="4"/>
      <c r="I192" s="4">
        <v>10</v>
      </c>
      <c r="J192" s="4">
        <v>7</v>
      </c>
      <c r="K192" s="4" t="s">
        <v>360</v>
      </c>
      <c r="L192" s="4"/>
      <c r="M192" s="4"/>
    </row>
    <row r="194" spans="1:14">
      <c r="A194" s="1" t="s">
        <v>26</v>
      </c>
      <c r="B194" s="1" t="s">
        <v>27</v>
      </c>
      <c r="C194" s="1" t="s">
        <v>28</v>
      </c>
      <c r="D194" s="1" t="s">
        <v>29</v>
      </c>
      <c r="E194" s="1"/>
      <c r="F194" s="1"/>
      <c r="G194" s="1" t="s">
        <v>30</v>
      </c>
      <c r="H194" s="1"/>
      <c r="I194" s="1" t="s">
        <v>12</v>
      </c>
      <c r="J194" s="1" t="s">
        <v>14</v>
      </c>
      <c r="K194" s="1" t="s">
        <v>31</v>
      </c>
      <c r="L194" s="1"/>
      <c r="M194" s="1"/>
      <c r="N194">
        <v>50.22</v>
      </c>
    </row>
    <row r="195" ht="24" spans="1:13">
      <c r="A195" s="1" t="s">
        <v>32</v>
      </c>
      <c r="B195" s="2" t="s">
        <v>33</v>
      </c>
      <c r="C195" s="15" t="s">
        <v>361</v>
      </c>
      <c r="D195" s="187" t="s">
        <v>135</v>
      </c>
      <c r="E195" s="3"/>
      <c r="F195" s="3"/>
      <c r="G195" s="4" t="s">
        <v>131</v>
      </c>
      <c r="H195" s="4"/>
      <c r="I195" s="4">
        <v>5</v>
      </c>
      <c r="J195" s="4">
        <v>5</v>
      </c>
      <c r="K195" s="4"/>
      <c r="L195" s="4"/>
      <c r="M195" s="4"/>
    </row>
    <row r="196" spans="1:13">
      <c r="A196" s="1"/>
      <c r="B196" s="5"/>
      <c r="C196" s="15" t="s">
        <v>362</v>
      </c>
      <c r="D196" s="187" t="s">
        <v>135</v>
      </c>
      <c r="E196" s="3"/>
      <c r="F196" s="3"/>
      <c r="G196" s="4" t="s">
        <v>131</v>
      </c>
      <c r="H196" s="4"/>
      <c r="I196" s="4">
        <v>5</v>
      </c>
      <c r="J196" s="4">
        <v>5</v>
      </c>
      <c r="K196" s="4"/>
      <c r="L196" s="4"/>
      <c r="M196" s="4"/>
    </row>
    <row r="197" spans="1:13">
      <c r="A197" s="1"/>
      <c r="B197" s="16"/>
      <c r="C197" s="15" t="s">
        <v>34</v>
      </c>
      <c r="D197" s="187" t="s">
        <v>135</v>
      </c>
      <c r="E197" s="3"/>
      <c r="F197" s="3"/>
      <c r="G197" s="4" t="s">
        <v>131</v>
      </c>
      <c r="H197" s="4"/>
      <c r="I197" s="4">
        <v>5</v>
      </c>
      <c r="J197" s="4">
        <v>5</v>
      </c>
      <c r="K197" s="4"/>
      <c r="L197" s="4"/>
      <c r="M197" s="4"/>
    </row>
    <row r="198" ht="24" spans="1:13">
      <c r="A198" s="1"/>
      <c r="B198" s="2" t="s">
        <v>72</v>
      </c>
      <c r="C198" s="15" t="s">
        <v>363</v>
      </c>
      <c r="D198" s="3" t="s">
        <v>213</v>
      </c>
      <c r="E198" s="3"/>
      <c r="F198" s="3"/>
      <c r="G198" s="4" t="s">
        <v>364</v>
      </c>
      <c r="H198" s="4"/>
      <c r="I198" s="4">
        <v>15</v>
      </c>
      <c r="J198" s="4">
        <v>14</v>
      </c>
      <c r="K198" s="4" t="s">
        <v>365</v>
      </c>
      <c r="L198" s="4"/>
      <c r="M198" s="4"/>
    </row>
    <row r="199" ht="24" spans="1:13">
      <c r="A199" s="1"/>
      <c r="B199" s="2" t="s">
        <v>88</v>
      </c>
      <c r="C199" s="15" t="s">
        <v>124</v>
      </c>
      <c r="D199" s="3" t="s">
        <v>136</v>
      </c>
      <c r="E199" s="3"/>
      <c r="F199" s="3"/>
      <c r="G199" s="4" t="s">
        <v>136</v>
      </c>
      <c r="H199" s="4"/>
      <c r="I199" s="4">
        <v>10</v>
      </c>
      <c r="J199" s="4">
        <v>10</v>
      </c>
      <c r="K199" s="4"/>
      <c r="L199" s="4"/>
      <c r="M199" s="4"/>
    </row>
    <row r="200" ht="24" spans="1:13">
      <c r="A200" s="1"/>
      <c r="B200" s="1" t="s">
        <v>91</v>
      </c>
      <c r="C200" s="15" t="s">
        <v>125</v>
      </c>
      <c r="D200" s="9" t="s">
        <v>137</v>
      </c>
      <c r="E200" s="10"/>
      <c r="F200" s="11"/>
      <c r="G200" s="4" t="s">
        <v>138</v>
      </c>
      <c r="H200" s="4"/>
      <c r="I200" s="4">
        <v>10</v>
      </c>
      <c r="J200" s="4">
        <v>10</v>
      </c>
      <c r="K200" s="4"/>
      <c r="L200" s="4"/>
      <c r="M200" s="4"/>
    </row>
    <row r="201" ht="24" spans="1:13">
      <c r="A201" s="1"/>
      <c r="B201" s="1" t="s">
        <v>142</v>
      </c>
      <c r="C201" s="15" t="s">
        <v>366</v>
      </c>
      <c r="D201" s="4" t="s">
        <v>213</v>
      </c>
      <c r="E201" s="4"/>
      <c r="F201" s="4"/>
      <c r="G201" s="4" t="s">
        <v>367</v>
      </c>
      <c r="H201" s="4"/>
      <c r="I201" s="4">
        <v>30</v>
      </c>
      <c r="J201" s="4">
        <v>29</v>
      </c>
      <c r="K201" s="4" t="s">
        <v>181</v>
      </c>
      <c r="L201" s="4"/>
      <c r="M201" s="4"/>
    </row>
    <row r="202" spans="1:13">
      <c r="A202" s="2" t="s">
        <v>113</v>
      </c>
      <c r="B202" s="1" t="s">
        <v>145</v>
      </c>
      <c r="C202" s="15" t="s">
        <v>368</v>
      </c>
      <c r="D202" s="4" t="s">
        <v>213</v>
      </c>
      <c r="E202" s="4"/>
      <c r="F202" s="4"/>
      <c r="G202" s="4" t="s">
        <v>369</v>
      </c>
      <c r="H202" s="4"/>
      <c r="I202" s="4">
        <v>10</v>
      </c>
      <c r="J202" s="4">
        <v>9</v>
      </c>
      <c r="K202" s="4" t="s">
        <v>181</v>
      </c>
      <c r="L202" s="4"/>
      <c r="M202" s="4"/>
    </row>
    <row r="203" spans="1:13">
      <c r="A203" s="16"/>
      <c r="B203" s="1"/>
      <c r="C203" s="15"/>
      <c r="D203" s="4"/>
      <c r="E203" s="4"/>
      <c r="F203" s="4"/>
      <c r="G203" s="4"/>
      <c r="H203" s="4"/>
      <c r="I203" s="4"/>
      <c r="J203" s="4"/>
      <c r="K203" s="4"/>
      <c r="L203" s="4"/>
      <c r="M203" s="4"/>
    </row>
    <row r="205" spans="1:14">
      <c r="A205" s="1" t="s">
        <v>26</v>
      </c>
      <c r="B205" s="1" t="s">
        <v>27</v>
      </c>
      <c r="C205" s="1" t="s">
        <v>28</v>
      </c>
      <c r="D205" s="1" t="s">
        <v>29</v>
      </c>
      <c r="E205" s="1"/>
      <c r="F205" s="1"/>
      <c r="G205" s="1" t="s">
        <v>30</v>
      </c>
      <c r="H205" s="1"/>
      <c r="I205" s="1" t="s">
        <v>12</v>
      </c>
      <c r="J205" s="1" t="s">
        <v>14</v>
      </c>
      <c r="K205" s="1" t="s">
        <v>31</v>
      </c>
      <c r="L205" s="1"/>
      <c r="M205" s="1"/>
      <c r="N205">
        <v>50.23</v>
      </c>
    </row>
    <row r="206" spans="1:13">
      <c r="A206" s="1" t="s">
        <v>32</v>
      </c>
      <c r="B206" s="2" t="s">
        <v>33</v>
      </c>
      <c r="C206" s="15" t="s">
        <v>370</v>
      </c>
      <c r="D206" s="69" t="s">
        <v>371</v>
      </c>
      <c r="E206" s="69"/>
      <c r="F206" s="69"/>
      <c r="G206" s="70" t="s">
        <v>371</v>
      </c>
      <c r="H206" s="70"/>
      <c r="I206" s="4">
        <v>6</v>
      </c>
      <c r="J206" s="4">
        <v>5</v>
      </c>
      <c r="K206" s="4" t="s">
        <v>372</v>
      </c>
      <c r="L206" s="4"/>
      <c r="M206" s="4"/>
    </row>
    <row r="207" spans="1:13">
      <c r="A207" s="1"/>
      <c r="B207" s="5"/>
      <c r="C207" s="15" t="s">
        <v>373</v>
      </c>
      <c r="D207" s="69" t="s">
        <v>371</v>
      </c>
      <c r="E207" s="69"/>
      <c r="F207" s="69"/>
      <c r="G207" s="70" t="s">
        <v>371</v>
      </c>
      <c r="H207" s="70"/>
      <c r="I207" s="4">
        <v>5</v>
      </c>
      <c r="J207" s="4">
        <v>3</v>
      </c>
      <c r="K207" s="4" t="s">
        <v>374</v>
      </c>
      <c r="L207" s="4"/>
      <c r="M207" s="4"/>
    </row>
    <row r="208" spans="1:13">
      <c r="A208" s="1"/>
      <c r="B208" s="16"/>
      <c r="C208" s="15" t="s">
        <v>375</v>
      </c>
      <c r="D208" s="69" t="s">
        <v>345</v>
      </c>
      <c r="E208" s="69"/>
      <c r="F208" s="69"/>
      <c r="G208" s="70" t="s">
        <v>345</v>
      </c>
      <c r="H208" s="70"/>
      <c r="I208" s="4">
        <v>5</v>
      </c>
      <c r="J208" s="4">
        <v>5</v>
      </c>
      <c r="K208" s="4"/>
      <c r="L208" s="4"/>
      <c r="M208" s="4"/>
    </row>
    <row r="209" spans="1:13">
      <c r="A209" s="1"/>
      <c r="B209" s="2" t="s">
        <v>72</v>
      </c>
      <c r="C209" s="15" t="s">
        <v>370</v>
      </c>
      <c r="D209" s="69" t="s">
        <v>376</v>
      </c>
      <c r="E209" s="69"/>
      <c r="F209" s="69"/>
      <c r="G209" s="80" t="s">
        <v>147</v>
      </c>
      <c r="H209" s="81"/>
      <c r="I209" s="4">
        <v>5</v>
      </c>
      <c r="J209" s="4">
        <v>5</v>
      </c>
      <c r="K209" s="4"/>
      <c r="L209" s="4"/>
      <c r="M209" s="4"/>
    </row>
    <row r="210" spans="1:13">
      <c r="A210" s="1"/>
      <c r="B210" s="5"/>
      <c r="C210" s="15" t="s">
        <v>373</v>
      </c>
      <c r="D210" s="69" t="s">
        <v>147</v>
      </c>
      <c r="E210" s="69"/>
      <c r="F210" s="69"/>
      <c r="G210" s="80" t="s">
        <v>147</v>
      </c>
      <c r="H210" s="81"/>
      <c r="I210" s="4">
        <v>5</v>
      </c>
      <c r="J210" s="4">
        <v>5</v>
      </c>
      <c r="K210" s="4"/>
      <c r="L210" s="4"/>
      <c r="M210" s="4"/>
    </row>
    <row r="211" spans="1:13">
      <c r="A211" s="1"/>
      <c r="B211" s="16"/>
      <c r="C211" s="15" t="s">
        <v>375</v>
      </c>
      <c r="D211" s="82" t="s">
        <v>147</v>
      </c>
      <c r="E211" s="83"/>
      <c r="F211" s="84"/>
      <c r="G211" s="80" t="s">
        <v>147</v>
      </c>
      <c r="H211" s="81"/>
      <c r="I211" s="4">
        <v>4</v>
      </c>
      <c r="J211" s="4">
        <v>4</v>
      </c>
      <c r="K211" s="4"/>
      <c r="L211" s="4"/>
      <c r="M211" s="4"/>
    </row>
    <row r="212" ht="24" spans="1:13">
      <c r="A212" s="1"/>
      <c r="B212" s="2" t="s">
        <v>88</v>
      </c>
      <c r="C212" s="15" t="s">
        <v>377</v>
      </c>
      <c r="D212" s="69" t="s">
        <v>378</v>
      </c>
      <c r="E212" s="69"/>
      <c r="F212" s="69"/>
      <c r="G212" s="70" t="s">
        <v>378</v>
      </c>
      <c r="H212" s="70"/>
      <c r="I212" s="4">
        <v>10</v>
      </c>
      <c r="J212" s="4">
        <v>10</v>
      </c>
      <c r="K212" s="4"/>
      <c r="L212" s="4"/>
      <c r="M212" s="4"/>
    </row>
    <row r="213" ht="24" spans="1:13">
      <c r="A213" s="1"/>
      <c r="B213" s="1" t="s">
        <v>91</v>
      </c>
      <c r="C213" s="15" t="s">
        <v>379</v>
      </c>
      <c r="D213" s="82" t="s">
        <v>380</v>
      </c>
      <c r="E213" s="83"/>
      <c r="F213" s="84"/>
      <c r="G213" s="70" t="s">
        <v>381</v>
      </c>
      <c r="H213" s="70"/>
      <c r="I213" s="4">
        <v>10</v>
      </c>
      <c r="J213" s="4">
        <v>10</v>
      </c>
      <c r="K213" s="4"/>
      <c r="L213" s="4"/>
      <c r="M213" s="4"/>
    </row>
    <row r="214" ht="24" spans="1:13">
      <c r="A214" s="1" t="s">
        <v>95</v>
      </c>
      <c r="B214" s="1" t="s">
        <v>382</v>
      </c>
      <c r="C214" s="15" t="s">
        <v>383</v>
      </c>
      <c r="D214" s="70" t="s">
        <v>161</v>
      </c>
      <c r="E214" s="70"/>
      <c r="F214" s="70"/>
      <c r="G214" s="70" t="s">
        <v>161</v>
      </c>
      <c r="H214" s="70"/>
      <c r="I214" s="4">
        <v>13</v>
      </c>
      <c r="J214" s="4">
        <v>12</v>
      </c>
      <c r="K214" s="4" t="s">
        <v>384</v>
      </c>
      <c r="L214" s="4"/>
      <c r="M214" s="4"/>
    </row>
    <row r="215" ht="24" spans="1:13">
      <c r="A215" s="1"/>
      <c r="B215" s="1" t="s">
        <v>385</v>
      </c>
      <c r="C215" s="15" t="s">
        <v>386</v>
      </c>
      <c r="D215" s="69" t="s">
        <v>161</v>
      </c>
      <c r="E215" s="69"/>
      <c r="F215" s="69"/>
      <c r="G215" s="70" t="s">
        <v>161</v>
      </c>
      <c r="H215" s="70"/>
      <c r="I215" s="4">
        <v>13</v>
      </c>
      <c r="J215" s="4">
        <v>11</v>
      </c>
      <c r="K215" s="4" t="s">
        <v>387</v>
      </c>
      <c r="L215" s="4"/>
      <c r="M215" s="4"/>
    </row>
    <row r="216" ht="24" spans="1:13">
      <c r="A216" s="1"/>
      <c r="B216" s="1" t="s">
        <v>388</v>
      </c>
      <c r="C216" s="15" t="s">
        <v>389</v>
      </c>
      <c r="D216" s="70" t="s">
        <v>161</v>
      </c>
      <c r="E216" s="70"/>
      <c r="F216" s="70"/>
      <c r="G216" s="70" t="s">
        <v>161</v>
      </c>
      <c r="H216" s="70"/>
      <c r="I216" s="4">
        <v>14</v>
      </c>
      <c r="J216" s="4">
        <v>11</v>
      </c>
      <c r="K216" s="4" t="s">
        <v>390</v>
      </c>
      <c r="L216" s="4"/>
      <c r="M216" s="4"/>
    </row>
    <row r="218" spans="1:14">
      <c r="A218" s="1" t="s">
        <v>26</v>
      </c>
      <c r="B218" s="1" t="s">
        <v>27</v>
      </c>
      <c r="C218" s="1" t="s">
        <v>28</v>
      </c>
      <c r="D218" s="1" t="s">
        <v>29</v>
      </c>
      <c r="E218" s="1"/>
      <c r="F218" s="1"/>
      <c r="G218" s="1" t="s">
        <v>30</v>
      </c>
      <c r="H218" s="1"/>
      <c r="I218" s="1" t="s">
        <v>12</v>
      </c>
      <c r="J218" s="1" t="s">
        <v>14</v>
      </c>
      <c r="K218" s="1" t="s">
        <v>31</v>
      </c>
      <c r="L218" s="1"/>
      <c r="M218" s="1"/>
      <c r="N218">
        <v>50.24</v>
      </c>
    </row>
    <row r="219" spans="1:13">
      <c r="A219" s="1" t="s">
        <v>32</v>
      </c>
      <c r="B219" s="2" t="s">
        <v>33</v>
      </c>
      <c r="C219" s="15" t="s">
        <v>64</v>
      </c>
      <c r="D219" s="3" t="s">
        <v>391</v>
      </c>
      <c r="E219" s="3"/>
      <c r="F219" s="3"/>
      <c r="G219" s="4" t="s">
        <v>392</v>
      </c>
      <c r="H219" s="4"/>
      <c r="I219" s="4">
        <v>5</v>
      </c>
      <c r="J219" s="4">
        <f>5*0.7</f>
        <v>3.5</v>
      </c>
      <c r="K219" s="4" t="s">
        <v>141</v>
      </c>
      <c r="L219" s="4"/>
      <c r="M219" s="4"/>
    </row>
    <row r="220" spans="1:13">
      <c r="A220" s="1"/>
      <c r="B220" s="5"/>
      <c r="C220" s="15" t="s">
        <v>40</v>
      </c>
      <c r="D220" s="3" t="s">
        <v>76</v>
      </c>
      <c r="E220" s="3"/>
      <c r="F220" s="3"/>
      <c r="G220" s="4" t="s">
        <v>42</v>
      </c>
      <c r="H220" s="4"/>
      <c r="I220" s="4">
        <v>5</v>
      </c>
      <c r="J220" s="4">
        <f>5*0.9</f>
        <v>4.5</v>
      </c>
      <c r="K220" s="4" t="s">
        <v>141</v>
      </c>
      <c r="L220" s="4"/>
      <c r="M220" s="4"/>
    </row>
    <row r="221" spans="1:13">
      <c r="A221" s="1"/>
      <c r="B221" s="16"/>
      <c r="C221" s="15" t="s">
        <v>69</v>
      </c>
      <c r="D221" s="3" t="s">
        <v>133</v>
      </c>
      <c r="E221" s="3"/>
      <c r="F221" s="3"/>
      <c r="G221" s="4" t="s">
        <v>393</v>
      </c>
      <c r="H221" s="4"/>
      <c r="I221" s="4">
        <v>5</v>
      </c>
      <c r="J221" s="4">
        <f>5*0.9</f>
        <v>4.5</v>
      </c>
      <c r="K221" s="4" t="s">
        <v>141</v>
      </c>
      <c r="L221" s="4"/>
      <c r="M221" s="4"/>
    </row>
    <row r="222" spans="1:13">
      <c r="A222" s="1"/>
      <c r="B222" s="2" t="s">
        <v>72</v>
      </c>
      <c r="C222" s="15" t="s">
        <v>75</v>
      </c>
      <c r="D222" s="3" t="s">
        <v>391</v>
      </c>
      <c r="E222" s="3"/>
      <c r="F222" s="3"/>
      <c r="G222" s="4" t="s">
        <v>394</v>
      </c>
      <c r="H222" s="4"/>
      <c r="I222" s="4">
        <v>7.5</v>
      </c>
      <c r="J222" s="4">
        <v>7.5</v>
      </c>
      <c r="K222" s="4"/>
      <c r="L222" s="4"/>
      <c r="M222" s="4"/>
    </row>
    <row r="223" ht="41.55" customHeight="1" spans="1:13">
      <c r="A223" s="1"/>
      <c r="B223" s="5"/>
      <c r="C223" s="15" t="s">
        <v>395</v>
      </c>
      <c r="D223" s="3" t="s">
        <v>76</v>
      </c>
      <c r="E223" s="3"/>
      <c r="F223" s="3"/>
      <c r="G223" s="4" t="s">
        <v>131</v>
      </c>
      <c r="H223" s="4"/>
      <c r="I223" s="4">
        <v>7.5</v>
      </c>
      <c r="J223" s="4">
        <v>6.5</v>
      </c>
      <c r="K223" s="4" t="s">
        <v>396</v>
      </c>
      <c r="L223" s="4"/>
      <c r="M223" s="4"/>
    </row>
    <row r="224" ht="24" spans="1:13">
      <c r="A224" s="1"/>
      <c r="B224" s="2" t="s">
        <v>88</v>
      </c>
      <c r="C224" s="15" t="s">
        <v>124</v>
      </c>
      <c r="D224" s="3" t="s">
        <v>397</v>
      </c>
      <c r="E224" s="3"/>
      <c r="F224" s="3"/>
      <c r="G224" s="4" t="s">
        <v>397</v>
      </c>
      <c r="H224" s="4"/>
      <c r="I224" s="4">
        <v>10</v>
      </c>
      <c r="J224" s="4">
        <v>10</v>
      </c>
      <c r="K224" s="4"/>
      <c r="L224" s="4"/>
      <c r="M224" s="4"/>
    </row>
    <row r="225" ht="24" spans="1:13">
      <c r="A225" s="1"/>
      <c r="B225" s="1" t="s">
        <v>91</v>
      </c>
      <c r="C225" s="15" t="s">
        <v>125</v>
      </c>
      <c r="D225" s="9" t="s">
        <v>380</v>
      </c>
      <c r="E225" s="10"/>
      <c r="F225" s="11"/>
      <c r="G225" s="4" t="s">
        <v>398</v>
      </c>
      <c r="H225" s="4"/>
      <c r="I225" s="4">
        <v>10</v>
      </c>
      <c r="J225" s="4">
        <v>10</v>
      </c>
      <c r="K225" s="4"/>
      <c r="L225" s="4"/>
      <c r="M225" s="4"/>
    </row>
    <row r="226" ht="24" spans="1:13">
      <c r="A226" s="1" t="s">
        <v>95</v>
      </c>
      <c r="B226" s="1" t="s">
        <v>129</v>
      </c>
      <c r="C226" s="15" t="s">
        <v>235</v>
      </c>
      <c r="D226" s="3" t="s">
        <v>143</v>
      </c>
      <c r="E226" s="3"/>
      <c r="F226" s="3"/>
      <c r="G226" s="4" t="s">
        <v>143</v>
      </c>
      <c r="H226" s="4"/>
      <c r="I226" s="4">
        <v>15</v>
      </c>
      <c r="J226" s="4">
        <v>14</v>
      </c>
      <c r="K226" s="4" t="s">
        <v>399</v>
      </c>
      <c r="L226" s="4"/>
      <c r="M226" s="4"/>
    </row>
    <row r="227" ht="24" spans="1:13">
      <c r="A227" s="1"/>
      <c r="B227" s="1" t="s">
        <v>142</v>
      </c>
      <c r="C227" s="15" t="s">
        <v>110</v>
      </c>
      <c r="D227" s="4" t="s">
        <v>143</v>
      </c>
      <c r="E227" s="4"/>
      <c r="F227" s="4"/>
      <c r="G227" s="4" t="s">
        <v>143</v>
      </c>
      <c r="H227" s="4"/>
      <c r="I227" s="4">
        <v>15</v>
      </c>
      <c r="J227" s="4">
        <v>14</v>
      </c>
      <c r="K227" s="4" t="s">
        <v>399</v>
      </c>
      <c r="L227" s="4"/>
      <c r="M227" s="4"/>
    </row>
    <row r="228" spans="1:13">
      <c r="A228" s="2" t="s">
        <v>113</v>
      </c>
      <c r="B228" s="1" t="s">
        <v>145</v>
      </c>
      <c r="C228" s="15" t="s">
        <v>115</v>
      </c>
      <c r="D228" s="4" t="s">
        <v>204</v>
      </c>
      <c r="E228" s="4"/>
      <c r="F228" s="4"/>
      <c r="G228" s="6">
        <v>0.9</v>
      </c>
      <c r="H228" s="4"/>
      <c r="I228" s="4">
        <v>10</v>
      </c>
      <c r="J228" s="4">
        <v>10</v>
      </c>
      <c r="K228" s="4"/>
      <c r="L228" s="4"/>
      <c r="M228" s="4"/>
    </row>
    <row r="229" spans="1:13">
      <c r="A229" s="16"/>
      <c r="B229" s="1"/>
      <c r="C229" s="15"/>
      <c r="D229" s="4"/>
      <c r="E229" s="4"/>
      <c r="F229" s="4"/>
      <c r="G229" s="4"/>
      <c r="H229" s="4"/>
      <c r="I229" s="4"/>
      <c r="J229" s="4"/>
      <c r="K229" s="4"/>
      <c r="L229" s="4"/>
      <c r="M229" s="4"/>
    </row>
    <row r="231" ht="13.95" customHeight="1" spans="1:14">
      <c r="A231" s="1" t="s">
        <v>26</v>
      </c>
      <c r="B231" s="1" t="s">
        <v>27</v>
      </c>
      <c r="C231" s="1" t="s">
        <v>28</v>
      </c>
      <c r="D231" s="85" t="s">
        <v>29</v>
      </c>
      <c r="E231" s="86"/>
      <c r="F231" s="87"/>
      <c r="G231" s="85" t="s">
        <v>30</v>
      </c>
      <c r="H231" s="87"/>
      <c r="I231" s="1" t="s">
        <v>12</v>
      </c>
      <c r="J231" s="1" t="s">
        <v>14</v>
      </c>
      <c r="K231" s="85" t="s">
        <v>31</v>
      </c>
      <c r="L231" s="86"/>
      <c r="M231" s="87"/>
      <c r="N231">
        <v>50.25</v>
      </c>
    </row>
    <row r="232" spans="1:13">
      <c r="A232" s="2" t="s">
        <v>32</v>
      </c>
      <c r="B232" s="2" t="s">
        <v>33</v>
      </c>
      <c r="C232" s="88" t="s">
        <v>370</v>
      </c>
      <c r="D232" s="89" t="s">
        <v>400</v>
      </c>
      <c r="E232" s="90"/>
      <c r="F232" s="91"/>
      <c r="G232" s="92" t="s">
        <v>400</v>
      </c>
      <c r="H232" s="93"/>
      <c r="I232" s="114">
        <v>5</v>
      </c>
      <c r="J232" s="114">
        <v>5</v>
      </c>
      <c r="K232" s="12"/>
      <c r="L232" s="48"/>
      <c r="M232" s="13"/>
    </row>
    <row r="233" spans="1:13">
      <c r="A233" s="5"/>
      <c r="B233" s="5"/>
      <c r="C233" s="88" t="s">
        <v>69</v>
      </c>
      <c r="D233" s="89" t="s">
        <v>400</v>
      </c>
      <c r="E233" s="90"/>
      <c r="F233" s="91"/>
      <c r="G233" s="92" t="s">
        <v>401</v>
      </c>
      <c r="H233" s="93"/>
      <c r="I233" s="114">
        <v>10</v>
      </c>
      <c r="J233" s="114">
        <v>10</v>
      </c>
      <c r="K233" s="12"/>
      <c r="L233" s="48"/>
      <c r="M233" s="13"/>
    </row>
    <row r="234" spans="1:13">
      <c r="A234" s="5"/>
      <c r="B234" s="2" t="s">
        <v>72</v>
      </c>
      <c r="C234" s="88" t="s">
        <v>402</v>
      </c>
      <c r="D234" s="89" t="s">
        <v>147</v>
      </c>
      <c r="E234" s="90"/>
      <c r="F234" s="91"/>
      <c r="G234" s="92" t="s">
        <v>403</v>
      </c>
      <c r="H234" s="93"/>
      <c r="I234" s="114">
        <v>5</v>
      </c>
      <c r="J234" s="114">
        <v>5</v>
      </c>
      <c r="K234" s="12"/>
      <c r="L234" s="48"/>
      <c r="M234" s="13"/>
    </row>
    <row r="235" spans="1:13">
      <c r="A235" s="5"/>
      <c r="B235" s="5"/>
      <c r="C235" s="94" t="s">
        <v>404</v>
      </c>
      <c r="D235" s="92" t="s">
        <v>405</v>
      </c>
      <c r="E235" s="95"/>
      <c r="F235" s="93"/>
      <c r="G235" s="92" t="s">
        <v>405</v>
      </c>
      <c r="H235" s="93"/>
      <c r="I235" s="114">
        <v>10</v>
      </c>
      <c r="J235" s="114">
        <v>10</v>
      </c>
      <c r="K235" s="12"/>
      <c r="L235" s="48"/>
      <c r="M235" s="13"/>
    </row>
    <row r="236" spans="1:13">
      <c r="A236" s="5"/>
      <c r="B236" s="2" t="s">
        <v>88</v>
      </c>
      <c r="C236" s="96" t="s">
        <v>124</v>
      </c>
      <c r="D236" s="97" t="s">
        <v>136</v>
      </c>
      <c r="E236" s="98"/>
      <c r="F236" s="99"/>
      <c r="G236" s="100" t="s">
        <v>352</v>
      </c>
      <c r="H236" s="101"/>
      <c r="I236" s="96">
        <v>10</v>
      </c>
      <c r="J236" s="96">
        <v>10</v>
      </c>
      <c r="K236" s="21"/>
      <c r="L236" s="50"/>
      <c r="M236" s="22"/>
    </row>
    <row r="237" spans="1:13">
      <c r="A237" s="5"/>
      <c r="B237" s="5"/>
      <c r="C237" s="102"/>
      <c r="D237" s="103"/>
      <c r="E237" s="104"/>
      <c r="F237" s="105"/>
      <c r="G237" s="106"/>
      <c r="H237" s="107"/>
      <c r="I237" s="102"/>
      <c r="J237" s="102"/>
      <c r="K237" s="76"/>
      <c r="L237" s="79"/>
      <c r="M237" s="77"/>
    </row>
    <row r="238" spans="1:13">
      <c r="A238" s="5"/>
      <c r="B238" s="16"/>
      <c r="C238" s="108"/>
      <c r="D238" s="109"/>
      <c r="E238" s="110"/>
      <c r="F238" s="111"/>
      <c r="G238" s="112"/>
      <c r="H238" s="113"/>
      <c r="I238" s="108"/>
      <c r="J238" s="108"/>
      <c r="K238" s="27"/>
      <c r="L238" s="52"/>
      <c r="M238" s="28"/>
    </row>
    <row r="239" ht="24" spans="1:13">
      <c r="A239" s="16"/>
      <c r="B239" s="1" t="s">
        <v>91</v>
      </c>
      <c r="C239" s="88" t="s">
        <v>125</v>
      </c>
      <c r="D239" s="89" t="s">
        <v>380</v>
      </c>
      <c r="E239" s="90"/>
      <c r="F239" s="91"/>
      <c r="G239" s="92" t="s">
        <v>381</v>
      </c>
      <c r="H239" s="93"/>
      <c r="I239" s="114">
        <v>10</v>
      </c>
      <c r="J239" s="114">
        <v>10</v>
      </c>
      <c r="K239" s="12"/>
      <c r="L239" s="48"/>
      <c r="M239" s="13"/>
    </row>
    <row r="240" ht="24" spans="1:13">
      <c r="A240" s="5"/>
      <c r="B240" s="1" t="s">
        <v>406</v>
      </c>
      <c r="C240" s="88" t="s">
        <v>407</v>
      </c>
      <c r="D240" s="9" t="s">
        <v>408</v>
      </c>
      <c r="E240" s="10"/>
      <c r="F240" s="11"/>
      <c r="G240" s="92" t="s">
        <v>409</v>
      </c>
      <c r="H240" s="93"/>
      <c r="I240" s="114">
        <v>20</v>
      </c>
      <c r="J240" s="114">
        <v>17</v>
      </c>
      <c r="K240" s="12" t="s">
        <v>410</v>
      </c>
      <c r="L240" s="48"/>
      <c r="M240" s="13"/>
    </row>
    <row r="241" ht="36" spans="1:13">
      <c r="A241" s="16"/>
      <c r="B241" s="1" t="s">
        <v>411</v>
      </c>
      <c r="C241" s="88" t="s">
        <v>110</v>
      </c>
      <c r="D241" s="92" t="s">
        <v>412</v>
      </c>
      <c r="E241" s="95"/>
      <c r="F241" s="93"/>
      <c r="G241" s="92" t="s">
        <v>413</v>
      </c>
      <c r="H241" s="93"/>
      <c r="I241" s="114">
        <v>20</v>
      </c>
      <c r="J241" s="114">
        <v>18</v>
      </c>
      <c r="K241" s="12" t="s">
        <v>414</v>
      </c>
      <c r="L241" s="48"/>
      <c r="M241" s="13"/>
    </row>
    <row r="243" spans="1:14">
      <c r="A243" s="1" t="s">
        <v>26</v>
      </c>
      <c r="B243" s="1" t="s">
        <v>27</v>
      </c>
      <c r="C243" s="1" t="s">
        <v>28</v>
      </c>
      <c r="D243" s="1" t="s">
        <v>29</v>
      </c>
      <c r="E243" s="1"/>
      <c r="F243" s="1"/>
      <c r="G243" s="1" t="s">
        <v>30</v>
      </c>
      <c r="H243" s="1"/>
      <c r="I243" s="1" t="s">
        <v>12</v>
      </c>
      <c r="J243" s="1" t="s">
        <v>14</v>
      </c>
      <c r="K243" s="1" t="s">
        <v>31</v>
      </c>
      <c r="L243" s="1"/>
      <c r="M243" s="1"/>
      <c r="N243">
        <v>50.26</v>
      </c>
    </row>
    <row r="244" ht="24" spans="1:13">
      <c r="A244" s="1" t="s">
        <v>32</v>
      </c>
      <c r="B244" s="2" t="s">
        <v>33</v>
      </c>
      <c r="C244" s="15" t="s">
        <v>34</v>
      </c>
      <c r="D244" s="187" t="s">
        <v>415</v>
      </c>
      <c r="E244" s="3"/>
      <c r="F244" s="3"/>
      <c r="G244" s="4" t="s">
        <v>416</v>
      </c>
      <c r="H244" s="4"/>
      <c r="I244" s="4">
        <v>15</v>
      </c>
      <c r="J244" s="4">
        <v>15</v>
      </c>
      <c r="K244" s="4"/>
      <c r="L244" s="4"/>
      <c r="M244" s="4"/>
    </row>
    <row r="245" ht="24" spans="1:13">
      <c r="A245" s="1"/>
      <c r="B245" s="2" t="s">
        <v>72</v>
      </c>
      <c r="C245" s="15" t="s">
        <v>189</v>
      </c>
      <c r="D245" s="3" t="s">
        <v>417</v>
      </c>
      <c r="E245" s="3"/>
      <c r="F245" s="3"/>
      <c r="G245" s="4" t="s">
        <v>418</v>
      </c>
      <c r="H245" s="4"/>
      <c r="I245" s="4">
        <v>15</v>
      </c>
      <c r="J245" s="4">
        <v>14</v>
      </c>
      <c r="K245" s="4" t="s">
        <v>419</v>
      </c>
      <c r="L245" s="4"/>
      <c r="M245" s="4"/>
    </row>
    <row r="246" ht="24" spans="1:13">
      <c r="A246" s="1"/>
      <c r="B246" s="2" t="s">
        <v>88</v>
      </c>
      <c r="C246" s="15" t="s">
        <v>124</v>
      </c>
      <c r="D246" s="3" t="s">
        <v>420</v>
      </c>
      <c r="E246" s="3"/>
      <c r="F246" s="3"/>
      <c r="G246" s="4" t="s">
        <v>421</v>
      </c>
      <c r="H246" s="4"/>
      <c r="I246" s="4">
        <v>10</v>
      </c>
      <c r="J246" s="4">
        <v>10</v>
      </c>
      <c r="K246" s="4"/>
      <c r="L246" s="4"/>
      <c r="M246" s="4"/>
    </row>
    <row r="247" ht="24" spans="1:13">
      <c r="A247" s="1"/>
      <c r="B247" s="1" t="s">
        <v>91</v>
      </c>
      <c r="C247" s="15" t="s">
        <v>125</v>
      </c>
      <c r="D247" s="3" t="s">
        <v>137</v>
      </c>
      <c r="E247" s="3"/>
      <c r="F247" s="3"/>
      <c r="G247" s="4" t="s">
        <v>138</v>
      </c>
      <c r="H247" s="4"/>
      <c r="I247" s="4">
        <v>10</v>
      </c>
      <c r="J247" s="4">
        <v>10</v>
      </c>
      <c r="K247" s="4"/>
      <c r="L247" s="4"/>
      <c r="M247" s="4"/>
    </row>
    <row r="248" ht="24" spans="1:13">
      <c r="A248" s="1"/>
      <c r="B248" s="1" t="s">
        <v>129</v>
      </c>
      <c r="C248" s="15" t="s">
        <v>130</v>
      </c>
      <c r="D248" s="3" t="s">
        <v>422</v>
      </c>
      <c r="E248" s="3"/>
      <c r="F248" s="3"/>
      <c r="G248" s="12" t="s">
        <v>423</v>
      </c>
      <c r="H248" s="13"/>
      <c r="I248" s="4">
        <v>10</v>
      </c>
      <c r="J248" s="4">
        <v>10</v>
      </c>
      <c r="K248" s="12"/>
      <c r="L248" s="48"/>
      <c r="M248" s="13"/>
    </row>
    <row r="249" ht="24" spans="1:13">
      <c r="A249" s="1"/>
      <c r="B249" s="1" t="s">
        <v>129</v>
      </c>
      <c r="C249" s="15" t="s">
        <v>235</v>
      </c>
      <c r="D249" s="12" t="s">
        <v>424</v>
      </c>
      <c r="E249" s="48"/>
      <c r="F249" s="13"/>
      <c r="G249" s="12" t="s">
        <v>425</v>
      </c>
      <c r="H249" s="13"/>
      <c r="I249" s="4">
        <v>10</v>
      </c>
      <c r="J249" s="4">
        <v>8</v>
      </c>
      <c r="K249" s="12" t="s">
        <v>426</v>
      </c>
      <c r="L249" s="48"/>
      <c r="M249" s="13"/>
    </row>
    <row r="250" ht="24" spans="1:13">
      <c r="A250" s="1"/>
      <c r="B250" s="1" t="s">
        <v>142</v>
      </c>
      <c r="C250" s="15" t="s">
        <v>110</v>
      </c>
      <c r="D250" s="4" t="s">
        <v>427</v>
      </c>
      <c r="E250" s="4"/>
      <c r="F250" s="4"/>
      <c r="G250" s="4" t="s">
        <v>428</v>
      </c>
      <c r="H250" s="4"/>
      <c r="I250" s="4">
        <v>10</v>
      </c>
      <c r="J250" s="4">
        <v>8</v>
      </c>
      <c r="K250" s="4" t="s">
        <v>429</v>
      </c>
      <c r="L250" s="4"/>
      <c r="M250" s="4"/>
    </row>
    <row r="251" spans="1:13">
      <c r="A251" s="2" t="s">
        <v>113</v>
      </c>
      <c r="B251" s="1" t="s">
        <v>145</v>
      </c>
      <c r="C251" s="15" t="s">
        <v>115</v>
      </c>
      <c r="D251" s="4" t="s">
        <v>430</v>
      </c>
      <c r="E251" s="4"/>
      <c r="F251" s="4"/>
      <c r="G251" s="4" t="s">
        <v>430</v>
      </c>
      <c r="H251" s="4"/>
      <c r="I251" s="4">
        <v>10</v>
      </c>
      <c r="J251" s="4">
        <v>6</v>
      </c>
      <c r="K251" s="4" t="s">
        <v>431</v>
      </c>
      <c r="L251" s="4"/>
      <c r="M251" s="4"/>
    </row>
    <row r="252" spans="1:13">
      <c r="A252" s="16"/>
      <c r="B252" s="1"/>
      <c r="C252" s="15"/>
      <c r="D252" s="4"/>
      <c r="E252" s="4"/>
      <c r="F252" s="4"/>
      <c r="G252" s="4"/>
      <c r="H252" s="4"/>
      <c r="I252" s="4"/>
      <c r="J252" s="4"/>
      <c r="K252" s="4"/>
      <c r="L252" s="4"/>
      <c r="M252" s="4"/>
    </row>
    <row r="254" spans="1:14">
      <c r="A254" s="1" t="s">
        <v>26</v>
      </c>
      <c r="B254" s="1" t="s">
        <v>27</v>
      </c>
      <c r="C254" s="1" t="s">
        <v>28</v>
      </c>
      <c r="D254" s="1" t="s">
        <v>29</v>
      </c>
      <c r="E254" s="1"/>
      <c r="F254" s="1"/>
      <c r="G254" s="1" t="s">
        <v>30</v>
      </c>
      <c r="H254" s="1"/>
      <c r="I254" s="1" t="s">
        <v>12</v>
      </c>
      <c r="J254" s="1" t="s">
        <v>14</v>
      </c>
      <c r="K254" s="1" t="s">
        <v>31</v>
      </c>
      <c r="L254" s="1"/>
      <c r="M254" s="1"/>
      <c r="N254">
        <v>50.27</v>
      </c>
    </row>
    <row r="255" ht="24" spans="1:13">
      <c r="A255" s="1" t="s">
        <v>32</v>
      </c>
      <c r="B255" s="2" t="s">
        <v>33</v>
      </c>
      <c r="C255" s="15" t="s">
        <v>432</v>
      </c>
      <c r="D255" s="3" t="s">
        <v>76</v>
      </c>
      <c r="E255" s="3"/>
      <c r="F255" s="3"/>
      <c r="G255" s="4" t="s">
        <v>131</v>
      </c>
      <c r="H255" s="4"/>
      <c r="I255" s="4">
        <v>15</v>
      </c>
      <c r="J255" s="4">
        <v>15</v>
      </c>
      <c r="K255" s="4"/>
      <c r="L255" s="4"/>
      <c r="M255" s="4"/>
    </row>
    <row r="256" ht="24" spans="1:13">
      <c r="A256" s="1"/>
      <c r="B256" s="2" t="s">
        <v>72</v>
      </c>
      <c r="C256" s="15" t="s">
        <v>433</v>
      </c>
      <c r="D256" s="3" t="s">
        <v>391</v>
      </c>
      <c r="E256" s="3"/>
      <c r="F256" s="3"/>
      <c r="G256" s="4" t="s">
        <v>394</v>
      </c>
      <c r="H256" s="4"/>
      <c r="I256" s="4">
        <v>15</v>
      </c>
      <c r="J256" s="4">
        <v>15</v>
      </c>
      <c r="K256" s="4"/>
      <c r="L256" s="4"/>
      <c r="M256" s="4"/>
    </row>
    <row r="257" ht="24" spans="1:13">
      <c r="A257" s="1"/>
      <c r="B257" s="2" t="s">
        <v>88</v>
      </c>
      <c r="C257" s="15" t="s">
        <v>434</v>
      </c>
      <c r="D257" s="115">
        <v>45627</v>
      </c>
      <c r="E257" s="3"/>
      <c r="F257" s="3"/>
      <c r="G257" s="116">
        <v>45627</v>
      </c>
      <c r="H257" s="4"/>
      <c r="I257" s="4">
        <v>10</v>
      </c>
      <c r="J257" s="4">
        <v>10</v>
      </c>
      <c r="K257" s="4"/>
      <c r="L257" s="4"/>
      <c r="M257" s="4"/>
    </row>
    <row r="258" ht="24" spans="1:13">
      <c r="A258" s="1"/>
      <c r="B258" s="1" t="s">
        <v>91</v>
      </c>
      <c r="C258" s="15" t="s">
        <v>435</v>
      </c>
      <c r="D258" s="117" t="s">
        <v>436</v>
      </c>
      <c r="E258" s="10"/>
      <c r="F258" s="11"/>
      <c r="G258" s="4" t="s">
        <v>138</v>
      </c>
      <c r="H258" s="4"/>
      <c r="I258" s="4">
        <v>10</v>
      </c>
      <c r="J258" s="4">
        <v>10</v>
      </c>
      <c r="K258" s="4"/>
      <c r="L258" s="4"/>
      <c r="M258" s="4"/>
    </row>
    <row r="259" ht="24" spans="1:13">
      <c r="A259" s="1"/>
      <c r="B259" s="1" t="s">
        <v>129</v>
      </c>
      <c r="C259" s="15" t="s">
        <v>229</v>
      </c>
      <c r="D259" s="118" t="s">
        <v>437</v>
      </c>
      <c r="E259" s="3"/>
      <c r="F259" s="3"/>
      <c r="G259" s="4" t="s">
        <v>423</v>
      </c>
      <c r="H259" s="4"/>
      <c r="I259" s="4">
        <v>30</v>
      </c>
      <c r="J259" s="4">
        <v>30</v>
      </c>
      <c r="K259" s="4"/>
      <c r="L259" s="4"/>
      <c r="M259" s="4"/>
    </row>
    <row r="260" spans="1:13">
      <c r="A260" s="2" t="s">
        <v>113</v>
      </c>
      <c r="B260" s="1" t="s">
        <v>145</v>
      </c>
      <c r="C260" s="15" t="s">
        <v>438</v>
      </c>
      <c r="D260" s="4" t="s">
        <v>85</v>
      </c>
      <c r="E260" s="4"/>
      <c r="F260" s="4"/>
      <c r="G260" s="4" t="s">
        <v>439</v>
      </c>
      <c r="H260" s="4"/>
      <c r="I260" s="4">
        <v>10</v>
      </c>
      <c r="J260" s="4">
        <v>0</v>
      </c>
      <c r="K260" s="4" t="s">
        <v>440</v>
      </c>
      <c r="L260" s="4"/>
      <c r="M260" s="4"/>
    </row>
    <row r="261" spans="1:13">
      <c r="A261" s="16"/>
      <c r="B261" s="1"/>
      <c r="C261" s="15"/>
      <c r="D261" s="4"/>
      <c r="E261" s="4"/>
      <c r="F261" s="4"/>
      <c r="G261" s="4"/>
      <c r="H261" s="4"/>
      <c r="I261" s="4"/>
      <c r="J261" s="4"/>
      <c r="K261" s="4"/>
      <c r="L261" s="4"/>
      <c r="M261" s="4"/>
    </row>
    <row r="263" spans="1:14">
      <c r="A263" s="1" t="s">
        <v>26</v>
      </c>
      <c r="B263" s="1" t="s">
        <v>27</v>
      </c>
      <c r="C263" s="1" t="s">
        <v>28</v>
      </c>
      <c r="D263" s="1" t="s">
        <v>29</v>
      </c>
      <c r="E263" s="1"/>
      <c r="F263" s="1"/>
      <c r="G263" s="1" t="s">
        <v>30</v>
      </c>
      <c r="H263" s="1"/>
      <c r="I263" s="1" t="s">
        <v>12</v>
      </c>
      <c r="J263" s="1" t="s">
        <v>14</v>
      </c>
      <c r="K263" s="1" t="s">
        <v>31</v>
      </c>
      <c r="L263" s="1"/>
      <c r="M263" s="1"/>
      <c r="N263">
        <v>50.28</v>
      </c>
    </row>
    <row r="264" ht="24" spans="1:13">
      <c r="A264" s="1" t="s">
        <v>32</v>
      </c>
      <c r="B264" s="2" t="s">
        <v>33</v>
      </c>
      <c r="C264" s="119" t="s">
        <v>69</v>
      </c>
      <c r="D264" s="187" t="s">
        <v>173</v>
      </c>
      <c r="E264" s="3"/>
      <c r="F264" s="3"/>
      <c r="G264" s="4" t="s">
        <v>134</v>
      </c>
      <c r="H264" s="4"/>
      <c r="I264" s="4">
        <v>60</v>
      </c>
      <c r="J264" s="4">
        <v>50</v>
      </c>
      <c r="K264" s="4" t="s">
        <v>441</v>
      </c>
      <c r="L264" s="4"/>
      <c r="M264" s="4"/>
    </row>
    <row r="265" ht="24" spans="1:13">
      <c r="A265" s="1"/>
      <c r="B265" s="1" t="s">
        <v>129</v>
      </c>
      <c r="C265" s="120" t="s">
        <v>130</v>
      </c>
      <c r="D265" s="187" t="s">
        <v>442</v>
      </c>
      <c r="E265" s="3"/>
      <c r="F265" s="3"/>
      <c r="G265" s="4" t="s">
        <v>423</v>
      </c>
      <c r="H265" s="4"/>
      <c r="I265" s="4">
        <v>30</v>
      </c>
      <c r="J265" s="4">
        <v>30</v>
      </c>
      <c r="K265" s="4"/>
      <c r="L265" s="4"/>
      <c r="M265" s="4"/>
    </row>
    <row r="267" spans="1:14">
      <c r="A267" s="1" t="s">
        <v>26</v>
      </c>
      <c r="B267" s="1" t="s">
        <v>27</v>
      </c>
      <c r="C267" s="1" t="s">
        <v>28</v>
      </c>
      <c r="D267" s="1" t="s">
        <v>29</v>
      </c>
      <c r="E267" s="1"/>
      <c r="F267" s="1"/>
      <c r="G267" s="1" t="s">
        <v>30</v>
      </c>
      <c r="H267" s="1"/>
      <c r="I267" s="1" t="s">
        <v>12</v>
      </c>
      <c r="J267" s="1" t="s">
        <v>14</v>
      </c>
      <c r="K267" s="1" t="s">
        <v>31</v>
      </c>
      <c r="L267" s="1"/>
      <c r="M267" s="1"/>
      <c r="N267">
        <v>50.29</v>
      </c>
    </row>
    <row r="268" spans="1:13">
      <c r="A268" s="1" t="s">
        <v>32</v>
      </c>
      <c r="B268" s="2" t="s">
        <v>443</v>
      </c>
      <c r="C268" s="15" t="s">
        <v>444</v>
      </c>
      <c r="D268" s="3" t="s">
        <v>445</v>
      </c>
      <c r="E268" s="3"/>
      <c r="F268" s="3"/>
      <c r="G268" s="4" t="s">
        <v>446</v>
      </c>
      <c r="H268" s="4"/>
      <c r="I268" s="4">
        <v>15</v>
      </c>
      <c r="J268" s="4">
        <v>15</v>
      </c>
      <c r="K268" s="4"/>
      <c r="L268" s="4"/>
      <c r="M268" s="4"/>
    </row>
    <row r="269" spans="1:13">
      <c r="A269" s="1"/>
      <c r="B269" s="5"/>
      <c r="C269" s="15" t="s">
        <v>244</v>
      </c>
      <c r="D269" s="3" t="s">
        <v>76</v>
      </c>
      <c r="E269" s="3"/>
      <c r="F269" s="3"/>
      <c r="G269" s="4" t="s">
        <v>131</v>
      </c>
      <c r="H269" s="4"/>
      <c r="I269" s="4">
        <v>15</v>
      </c>
      <c r="J269" s="4">
        <v>15</v>
      </c>
      <c r="K269" s="4"/>
      <c r="L269" s="4"/>
      <c r="M269" s="4"/>
    </row>
    <row r="270" ht="24" spans="1:13">
      <c r="A270" s="1"/>
      <c r="B270" s="2" t="s">
        <v>88</v>
      </c>
      <c r="C270" s="15" t="s">
        <v>124</v>
      </c>
      <c r="D270" s="3" t="s">
        <v>136</v>
      </c>
      <c r="E270" s="3"/>
      <c r="F270" s="3"/>
      <c r="G270" s="4" t="s">
        <v>136</v>
      </c>
      <c r="H270" s="4"/>
      <c r="I270" s="4">
        <v>10</v>
      </c>
      <c r="J270" s="4">
        <v>10</v>
      </c>
      <c r="K270" s="4"/>
      <c r="L270" s="4"/>
      <c r="M270" s="4"/>
    </row>
    <row r="271" ht="24" spans="1:13">
      <c r="A271" s="1"/>
      <c r="B271" s="1" t="s">
        <v>91</v>
      </c>
      <c r="C271" s="15" t="s">
        <v>125</v>
      </c>
      <c r="D271" s="9" t="s">
        <v>137</v>
      </c>
      <c r="E271" s="10"/>
      <c r="F271" s="11"/>
      <c r="G271" s="4" t="s">
        <v>138</v>
      </c>
      <c r="H271" s="4"/>
      <c r="I271" s="4">
        <v>10</v>
      </c>
      <c r="J271" s="4">
        <v>10</v>
      </c>
      <c r="K271" s="4"/>
      <c r="L271" s="4"/>
      <c r="M271" s="4"/>
    </row>
    <row r="272" ht="24" spans="1:13">
      <c r="A272" s="1"/>
      <c r="B272" s="1" t="s">
        <v>142</v>
      </c>
      <c r="C272" s="15" t="s">
        <v>110</v>
      </c>
      <c r="D272" s="4" t="s">
        <v>447</v>
      </c>
      <c r="E272" s="4"/>
      <c r="F272" s="4"/>
      <c r="G272" s="4" t="s">
        <v>448</v>
      </c>
      <c r="H272" s="4"/>
      <c r="I272" s="4">
        <v>40</v>
      </c>
      <c r="J272" s="4">
        <v>35</v>
      </c>
      <c r="K272" s="4" t="s">
        <v>181</v>
      </c>
      <c r="L272" s="4"/>
      <c r="M272" s="4"/>
    </row>
    <row r="274" spans="1:14">
      <c r="A274" s="1" t="s">
        <v>26</v>
      </c>
      <c r="B274" s="1" t="s">
        <v>27</v>
      </c>
      <c r="C274" s="1" t="s">
        <v>28</v>
      </c>
      <c r="D274" s="85" t="s">
        <v>29</v>
      </c>
      <c r="E274" s="86"/>
      <c r="F274" s="87"/>
      <c r="G274" s="85" t="s">
        <v>30</v>
      </c>
      <c r="H274" s="87"/>
      <c r="I274" s="1" t="s">
        <v>12</v>
      </c>
      <c r="J274" s="1" t="s">
        <v>14</v>
      </c>
      <c r="K274" s="85" t="s">
        <v>31</v>
      </c>
      <c r="L274" s="86"/>
      <c r="M274" s="87"/>
      <c r="N274" t="s">
        <v>449</v>
      </c>
    </row>
    <row r="275" ht="24" spans="1:13">
      <c r="A275" s="2" t="s">
        <v>32</v>
      </c>
      <c r="B275" s="2" t="s">
        <v>33</v>
      </c>
      <c r="C275" s="121" t="s">
        <v>450</v>
      </c>
      <c r="D275" s="9" t="s">
        <v>451</v>
      </c>
      <c r="E275" s="10"/>
      <c r="F275" s="11"/>
      <c r="G275" s="12" t="s">
        <v>452</v>
      </c>
      <c r="H275" s="13"/>
      <c r="I275" s="4">
        <v>15</v>
      </c>
      <c r="J275" s="4">
        <v>15</v>
      </c>
      <c r="K275" s="12"/>
      <c r="L275" s="48"/>
      <c r="M275" s="13"/>
    </row>
    <row r="276" ht="24" spans="1:13">
      <c r="A276" s="5"/>
      <c r="B276" s="2" t="s">
        <v>453</v>
      </c>
      <c r="C276" s="15" t="s">
        <v>454</v>
      </c>
      <c r="D276" s="9" t="s">
        <v>455</v>
      </c>
      <c r="E276" s="10"/>
      <c r="F276" s="11"/>
      <c r="G276" s="12" t="s">
        <v>456</v>
      </c>
      <c r="H276" s="13"/>
      <c r="I276" s="4">
        <v>7</v>
      </c>
      <c r="J276" s="4">
        <v>7</v>
      </c>
      <c r="K276" s="12"/>
      <c r="L276" s="48"/>
      <c r="M276" s="13"/>
    </row>
    <row r="277" ht="36" spans="1:13">
      <c r="A277" s="5"/>
      <c r="B277" s="5"/>
      <c r="C277" s="122" t="s">
        <v>457</v>
      </c>
      <c r="D277" s="3" t="s">
        <v>458</v>
      </c>
      <c r="E277" s="3"/>
      <c r="F277" s="3"/>
      <c r="G277" s="4" t="s">
        <v>459</v>
      </c>
      <c r="H277" s="4"/>
      <c r="I277" s="4">
        <v>8</v>
      </c>
      <c r="J277" s="4">
        <v>8</v>
      </c>
      <c r="K277" s="12"/>
      <c r="L277" s="48"/>
      <c r="M277" s="13"/>
    </row>
    <row r="278" ht="48.45" customHeight="1" spans="1:13">
      <c r="A278" s="5"/>
      <c r="B278" s="2" t="s">
        <v>460</v>
      </c>
      <c r="C278" s="123" t="s">
        <v>461</v>
      </c>
      <c r="D278" s="3" t="s">
        <v>454</v>
      </c>
      <c r="E278" s="3"/>
      <c r="F278" s="3"/>
      <c r="G278" s="4" t="s">
        <v>462</v>
      </c>
      <c r="H278" s="4"/>
      <c r="I278" s="4">
        <v>3</v>
      </c>
      <c r="J278" s="4">
        <v>3</v>
      </c>
      <c r="K278" s="12"/>
      <c r="L278" s="48"/>
      <c r="M278" s="13"/>
    </row>
    <row r="279" ht="53.55" customHeight="1" spans="1:13">
      <c r="A279" s="5"/>
      <c r="B279" s="5"/>
      <c r="C279" s="123" t="s">
        <v>463</v>
      </c>
      <c r="D279" s="3" t="s">
        <v>457</v>
      </c>
      <c r="E279" s="3"/>
      <c r="F279" s="3"/>
      <c r="G279" s="4" t="s">
        <v>464</v>
      </c>
      <c r="H279" s="4"/>
      <c r="I279" s="4">
        <v>3</v>
      </c>
      <c r="J279" s="4">
        <v>3</v>
      </c>
      <c r="K279" s="12"/>
      <c r="L279" s="48"/>
      <c r="M279" s="13"/>
    </row>
    <row r="280" ht="33" customHeight="1" spans="1:13">
      <c r="A280" s="5"/>
      <c r="B280" s="5"/>
      <c r="C280" s="123" t="s">
        <v>465</v>
      </c>
      <c r="D280" s="3" t="s">
        <v>466</v>
      </c>
      <c r="E280" s="3"/>
      <c r="F280" s="3"/>
      <c r="G280" s="4" t="s">
        <v>467</v>
      </c>
      <c r="H280" s="4"/>
      <c r="I280" s="4">
        <v>4</v>
      </c>
      <c r="J280" s="4">
        <v>4</v>
      </c>
      <c r="K280" s="12"/>
      <c r="L280" s="48"/>
      <c r="M280" s="13"/>
    </row>
    <row r="281" ht="24" spans="1:13">
      <c r="A281" s="5"/>
      <c r="B281" s="2" t="s">
        <v>91</v>
      </c>
      <c r="C281" s="123" t="s">
        <v>468</v>
      </c>
      <c r="D281" s="186" t="s">
        <v>469</v>
      </c>
      <c r="E281" s="10"/>
      <c r="F281" s="11"/>
      <c r="G281" s="124" t="s">
        <v>470</v>
      </c>
      <c r="H281" s="125"/>
      <c r="I281" s="4">
        <v>10</v>
      </c>
      <c r="J281" s="4">
        <v>10</v>
      </c>
      <c r="K281" s="12"/>
      <c r="L281" s="48"/>
      <c r="M281" s="13"/>
    </row>
    <row r="282" ht="24" spans="1:13">
      <c r="A282" s="2" t="s">
        <v>128</v>
      </c>
      <c r="B282" s="126" t="s">
        <v>471</v>
      </c>
      <c r="C282" s="126" t="s">
        <v>472</v>
      </c>
      <c r="D282" s="12" t="s">
        <v>473</v>
      </c>
      <c r="E282" s="48"/>
      <c r="F282" s="13"/>
      <c r="G282" s="12" t="s">
        <v>473</v>
      </c>
      <c r="H282" s="13"/>
      <c r="I282" s="4">
        <v>10</v>
      </c>
      <c r="J282" s="4">
        <v>8</v>
      </c>
      <c r="K282" s="12" t="s">
        <v>474</v>
      </c>
      <c r="L282" s="48"/>
      <c r="M282" s="13"/>
    </row>
    <row r="283" ht="24" spans="1:13">
      <c r="A283" s="5"/>
      <c r="B283" s="126" t="s">
        <v>475</v>
      </c>
      <c r="C283" s="126" t="s">
        <v>476</v>
      </c>
      <c r="D283" s="9" t="s">
        <v>477</v>
      </c>
      <c r="E283" s="10"/>
      <c r="F283" s="11"/>
      <c r="G283" s="12" t="s">
        <v>477</v>
      </c>
      <c r="H283" s="13"/>
      <c r="I283" s="4">
        <v>10</v>
      </c>
      <c r="J283" s="4">
        <v>8</v>
      </c>
      <c r="K283" s="12" t="s">
        <v>478</v>
      </c>
      <c r="L283" s="48"/>
      <c r="M283" s="13"/>
    </row>
    <row r="284" ht="24" spans="1:13">
      <c r="A284" s="5"/>
      <c r="B284" s="126" t="s">
        <v>479</v>
      </c>
      <c r="C284" s="126" t="s">
        <v>480</v>
      </c>
      <c r="D284" s="12" t="s">
        <v>481</v>
      </c>
      <c r="E284" s="48"/>
      <c r="F284" s="13"/>
      <c r="G284" s="12" t="s">
        <v>481</v>
      </c>
      <c r="H284" s="13"/>
      <c r="I284" s="4">
        <v>10</v>
      </c>
      <c r="J284" s="4">
        <v>7</v>
      </c>
      <c r="K284" s="12" t="s">
        <v>482</v>
      </c>
      <c r="L284" s="48"/>
      <c r="M284" s="13"/>
    </row>
    <row r="285" ht="24" spans="1:13">
      <c r="A285" s="16"/>
      <c r="B285" s="126" t="s">
        <v>483</v>
      </c>
      <c r="C285" s="126" t="s">
        <v>484</v>
      </c>
      <c r="D285" s="12" t="s">
        <v>485</v>
      </c>
      <c r="E285" s="48"/>
      <c r="F285" s="13"/>
      <c r="G285" s="12" t="s">
        <v>485</v>
      </c>
      <c r="H285" s="13"/>
      <c r="I285" s="4">
        <v>10</v>
      </c>
      <c r="J285" s="4">
        <v>8</v>
      </c>
      <c r="K285" s="12" t="s">
        <v>486</v>
      </c>
      <c r="L285" s="48"/>
      <c r="M285" s="13"/>
    </row>
    <row r="287" spans="1:14">
      <c r="A287" s="1" t="s">
        <v>26</v>
      </c>
      <c r="B287" s="1" t="s">
        <v>27</v>
      </c>
      <c r="C287" s="1" t="s">
        <v>28</v>
      </c>
      <c r="D287" s="1" t="s">
        <v>29</v>
      </c>
      <c r="E287" s="1"/>
      <c r="F287" s="1"/>
      <c r="G287" s="1" t="s">
        <v>30</v>
      </c>
      <c r="H287" s="1"/>
      <c r="I287" s="1" t="s">
        <v>12</v>
      </c>
      <c r="J287" s="1" t="s">
        <v>14</v>
      </c>
      <c r="K287" s="1" t="s">
        <v>31</v>
      </c>
      <c r="L287" s="1"/>
      <c r="M287" s="1"/>
      <c r="N287">
        <v>50.32</v>
      </c>
    </row>
    <row r="288" ht="24" spans="1:13">
      <c r="A288" s="1" t="s">
        <v>32</v>
      </c>
      <c r="B288" s="2" t="s">
        <v>33</v>
      </c>
      <c r="C288" s="15" t="s">
        <v>487</v>
      </c>
      <c r="D288" s="3" t="s">
        <v>120</v>
      </c>
      <c r="E288" s="3"/>
      <c r="F288" s="3"/>
      <c r="G288" s="4">
        <v>1</v>
      </c>
      <c r="H288" s="4"/>
      <c r="I288" s="4">
        <v>7</v>
      </c>
      <c r="J288" s="4">
        <v>7</v>
      </c>
      <c r="K288" s="4"/>
      <c r="L288" s="4"/>
      <c r="M288" s="4"/>
    </row>
    <row r="289" spans="1:13">
      <c r="A289" s="1"/>
      <c r="B289" s="5"/>
      <c r="C289" s="15" t="s">
        <v>488</v>
      </c>
      <c r="D289" s="3" t="s">
        <v>76</v>
      </c>
      <c r="E289" s="3"/>
      <c r="F289" s="3"/>
      <c r="G289" s="4">
        <v>1</v>
      </c>
      <c r="H289" s="4"/>
      <c r="I289" s="4">
        <v>8</v>
      </c>
      <c r="J289" s="4">
        <v>8</v>
      </c>
      <c r="K289" s="4"/>
      <c r="L289" s="4"/>
      <c r="M289" s="4"/>
    </row>
    <row r="290" ht="24" spans="1:13">
      <c r="A290" s="1"/>
      <c r="B290" s="2" t="s">
        <v>72</v>
      </c>
      <c r="C290" s="15" t="s">
        <v>489</v>
      </c>
      <c r="D290" s="3" t="s">
        <v>490</v>
      </c>
      <c r="E290" s="3"/>
      <c r="F290" s="3"/>
      <c r="G290" s="4" t="s">
        <v>491</v>
      </c>
      <c r="H290" s="4"/>
      <c r="I290" s="4">
        <v>8</v>
      </c>
      <c r="J290" s="4">
        <v>8</v>
      </c>
      <c r="K290" s="4"/>
      <c r="L290" s="4"/>
      <c r="M290" s="4"/>
    </row>
    <row r="291" ht="26.55" customHeight="1" spans="1:13">
      <c r="A291" s="1"/>
      <c r="B291" s="5"/>
      <c r="C291" s="15" t="s">
        <v>492</v>
      </c>
      <c r="D291" s="3" t="s">
        <v>493</v>
      </c>
      <c r="E291" s="3"/>
      <c r="F291" s="3"/>
      <c r="G291" s="4" t="s">
        <v>494</v>
      </c>
      <c r="H291" s="4"/>
      <c r="I291" s="4">
        <v>7</v>
      </c>
      <c r="J291" s="4">
        <v>7</v>
      </c>
      <c r="K291" s="4"/>
      <c r="L291" s="4"/>
      <c r="M291" s="4"/>
    </row>
    <row r="292" spans="1:13">
      <c r="A292" s="1"/>
      <c r="B292" s="5"/>
      <c r="C292" s="15" t="s">
        <v>124</v>
      </c>
      <c r="D292" s="3" t="s">
        <v>495</v>
      </c>
      <c r="E292" s="3"/>
      <c r="F292" s="3"/>
      <c r="G292" s="4" t="s">
        <v>192</v>
      </c>
      <c r="H292" s="4"/>
      <c r="I292" s="4">
        <v>10</v>
      </c>
      <c r="J292" s="4">
        <v>10</v>
      </c>
      <c r="K292" s="4"/>
      <c r="L292" s="4"/>
      <c r="M292" s="4"/>
    </row>
    <row r="293" ht="24" spans="1:13">
      <c r="A293" s="1"/>
      <c r="B293" s="1" t="s">
        <v>91</v>
      </c>
      <c r="C293" s="15" t="s">
        <v>125</v>
      </c>
      <c r="D293" s="9" t="s">
        <v>138</v>
      </c>
      <c r="E293" s="10"/>
      <c r="F293" s="11"/>
      <c r="G293" s="4" t="s">
        <v>138</v>
      </c>
      <c r="H293" s="4"/>
      <c r="I293" s="4">
        <v>10</v>
      </c>
      <c r="J293" s="4">
        <v>10</v>
      </c>
      <c r="K293" s="4"/>
      <c r="L293" s="4"/>
      <c r="M293" s="4"/>
    </row>
    <row r="294" ht="24" spans="1:13">
      <c r="A294" s="1" t="s">
        <v>159</v>
      </c>
      <c r="B294" s="1" t="s">
        <v>139</v>
      </c>
      <c r="C294" s="15" t="s">
        <v>496</v>
      </c>
      <c r="D294" s="4" t="s">
        <v>497</v>
      </c>
      <c r="E294" s="4"/>
      <c r="F294" s="4"/>
      <c r="G294" s="4" t="s">
        <v>498</v>
      </c>
      <c r="H294" s="4"/>
      <c r="I294" s="4">
        <v>10</v>
      </c>
      <c r="J294" s="4">
        <v>9</v>
      </c>
      <c r="K294" s="4" t="s">
        <v>499</v>
      </c>
      <c r="L294" s="4"/>
      <c r="M294" s="4"/>
    </row>
    <row r="295" ht="24" spans="1:13">
      <c r="A295" s="1"/>
      <c r="B295" s="1" t="s">
        <v>129</v>
      </c>
      <c r="C295" s="15" t="s">
        <v>500</v>
      </c>
      <c r="D295" s="3" t="s">
        <v>501</v>
      </c>
      <c r="E295" s="3"/>
      <c r="F295" s="3"/>
      <c r="G295" s="4" t="s">
        <v>502</v>
      </c>
      <c r="H295" s="4"/>
      <c r="I295" s="4">
        <v>10</v>
      </c>
      <c r="J295" s="4">
        <v>7</v>
      </c>
      <c r="K295" s="4" t="s">
        <v>503</v>
      </c>
      <c r="L295" s="4"/>
      <c r="M295" s="4"/>
    </row>
    <row r="296" ht="24" spans="1:13">
      <c r="A296" s="1"/>
      <c r="B296" s="1" t="s">
        <v>167</v>
      </c>
      <c r="C296" s="15" t="s">
        <v>504</v>
      </c>
      <c r="D296" s="4" t="s">
        <v>505</v>
      </c>
      <c r="E296" s="4"/>
      <c r="F296" s="4"/>
      <c r="G296" s="4" t="s">
        <v>506</v>
      </c>
      <c r="H296" s="4"/>
      <c r="I296" s="4">
        <v>10</v>
      </c>
      <c r="J296" s="4">
        <v>8</v>
      </c>
      <c r="K296" s="4" t="s">
        <v>507</v>
      </c>
      <c r="L296" s="4"/>
      <c r="M296" s="4"/>
    </row>
    <row r="297" ht="24" spans="1:13">
      <c r="A297" s="1"/>
      <c r="B297" s="1" t="s">
        <v>142</v>
      </c>
      <c r="C297" s="15" t="s">
        <v>110</v>
      </c>
      <c r="D297" s="4" t="s">
        <v>508</v>
      </c>
      <c r="E297" s="4"/>
      <c r="F297" s="4"/>
      <c r="G297" s="4" t="s">
        <v>509</v>
      </c>
      <c r="H297" s="4"/>
      <c r="I297" s="4">
        <v>10</v>
      </c>
      <c r="J297" s="4">
        <v>10</v>
      </c>
      <c r="K297" s="4"/>
      <c r="L297" s="4"/>
      <c r="M297" s="4"/>
    </row>
    <row r="299" spans="1:14">
      <c r="A299" s="1" t="s">
        <v>26</v>
      </c>
      <c r="B299" s="1" t="s">
        <v>27</v>
      </c>
      <c r="C299" s="1" t="s">
        <v>28</v>
      </c>
      <c r="D299" s="1" t="s">
        <v>29</v>
      </c>
      <c r="E299" s="1"/>
      <c r="F299" s="1"/>
      <c r="G299" s="1" t="s">
        <v>30</v>
      </c>
      <c r="H299" s="1"/>
      <c r="I299" s="1" t="s">
        <v>12</v>
      </c>
      <c r="J299" s="1" t="s">
        <v>14</v>
      </c>
      <c r="K299" s="1" t="s">
        <v>31</v>
      </c>
      <c r="L299" s="1"/>
      <c r="M299" s="1"/>
      <c r="N299">
        <v>50.33</v>
      </c>
    </row>
    <row r="300" spans="1:13">
      <c r="A300" s="1" t="s">
        <v>32</v>
      </c>
      <c r="B300" s="2" t="s">
        <v>33</v>
      </c>
      <c r="C300" s="15" t="s">
        <v>510</v>
      </c>
      <c r="D300" s="3" t="s">
        <v>511</v>
      </c>
      <c r="E300" s="3"/>
      <c r="F300" s="3"/>
      <c r="G300" s="4" t="s">
        <v>512</v>
      </c>
      <c r="H300" s="4"/>
      <c r="I300" s="4">
        <v>4</v>
      </c>
      <c r="J300" s="4">
        <v>4</v>
      </c>
      <c r="K300" s="4"/>
      <c r="L300" s="4"/>
      <c r="M300" s="4"/>
    </row>
    <row r="301" spans="1:13">
      <c r="A301" s="1"/>
      <c r="B301" s="5"/>
      <c r="C301" s="15" t="s">
        <v>513</v>
      </c>
      <c r="D301" s="3" t="s">
        <v>511</v>
      </c>
      <c r="E301" s="3"/>
      <c r="F301" s="3"/>
      <c r="G301" s="4" t="s">
        <v>514</v>
      </c>
      <c r="H301" s="4"/>
      <c r="I301" s="4">
        <v>4</v>
      </c>
      <c r="J301" s="4">
        <v>4</v>
      </c>
      <c r="K301" s="4"/>
      <c r="L301" s="4"/>
      <c r="M301" s="4"/>
    </row>
    <row r="302" ht="25.95" customHeight="1" spans="1:13">
      <c r="A302" s="1"/>
      <c r="B302" s="5"/>
      <c r="C302" s="15" t="s">
        <v>515</v>
      </c>
      <c r="D302" s="3" t="s">
        <v>516</v>
      </c>
      <c r="E302" s="3"/>
      <c r="F302" s="3"/>
      <c r="G302" s="4" t="s">
        <v>517</v>
      </c>
      <c r="H302" s="4"/>
      <c r="I302" s="4">
        <v>4</v>
      </c>
      <c r="J302" s="4">
        <v>4</v>
      </c>
      <c r="K302" s="4"/>
      <c r="L302" s="4"/>
      <c r="M302" s="4"/>
    </row>
    <row r="303" spans="1:13">
      <c r="A303" s="1"/>
      <c r="B303" s="16"/>
      <c r="C303" s="121" t="s">
        <v>518</v>
      </c>
      <c r="D303" s="3" t="s">
        <v>519</v>
      </c>
      <c r="E303" s="3"/>
      <c r="F303" s="3"/>
      <c r="G303" s="3" t="s">
        <v>520</v>
      </c>
      <c r="H303" s="3"/>
      <c r="I303" s="4">
        <v>3</v>
      </c>
      <c r="J303" s="4">
        <v>3</v>
      </c>
      <c r="K303" s="4"/>
      <c r="L303" s="4"/>
      <c r="M303" s="4"/>
    </row>
    <row r="304" ht="90" customHeight="1" spans="1:13">
      <c r="A304" s="1"/>
      <c r="B304" s="2" t="s">
        <v>72</v>
      </c>
      <c r="C304" s="15" t="s">
        <v>521</v>
      </c>
      <c r="D304" s="3" t="s">
        <v>522</v>
      </c>
      <c r="E304" s="3"/>
      <c r="F304" s="3"/>
      <c r="G304" s="4" t="s">
        <v>523</v>
      </c>
      <c r="H304" s="4"/>
      <c r="I304" s="4">
        <v>10</v>
      </c>
      <c r="J304" s="4">
        <v>10</v>
      </c>
      <c r="K304" s="4"/>
      <c r="L304" s="4"/>
      <c r="M304" s="4"/>
    </row>
    <row r="305" ht="39" customHeight="1" spans="1:13">
      <c r="A305" s="1"/>
      <c r="B305" s="5"/>
      <c r="C305" s="15" t="s">
        <v>524</v>
      </c>
      <c r="D305" s="3" t="s">
        <v>525</v>
      </c>
      <c r="E305" s="3"/>
      <c r="F305" s="3"/>
      <c r="G305" s="4" t="s">
        <v>526</v>
      </c>
      <c r="H305" s="4"/>
      <c r="I305" s="4">
        <v>5</v>
      </c>
      <c r="J305" s="4">
        <v>5</v>
      </c>
      <c r="K305" s="4"/>
      <c r="L305" s="4"/>
      <c r="M305" s="4"/>
    </row>
    <row r="306" ht="24" spans="1:13">
      <c r="A306" s="1"/>
      <c r="B306" s="2" t="s">
        <v>88</v>
      </c>
      <c r="C306" s="15" t="s">
        <v>527</v>
      </c>
      <c r="D306" s="3" t="s">
        <v>341</v>
      </c>
      <c r="E306" s="3"/>
      <c r="F306" s="3"/>
      <c r="G306" s="4" t="s">
        <v>528</v>
      </c>
      <c r="H306" s="4"/>
      <c r="I306" s="4">
        <v>10</v>
      </c>
      <c r="J306" s="4">
        <v>10</v>
      </c>
      <c r="K306" s="4"/>
      <c r="L306" s="4"/>
      <c r="M306" s="4"/>
    </row>
    <row r="307" ht="24" spans="1:13">
      <c r="A307" s="1"/>
      <c r="B307" s="1" t="s">
        <v>91</v>
      </c>
      <c r="C307" s="15" t="s">
        <v>529</v>
      </c>
      <c r="D307" s="9" t="s">
        <v>137</v>
      </c>
      <c r="E307" s="10"/>
      <c r="F307" s="11"/>
      <c r="G307" s="4" t="s">
        <v>530</v>
      </c>
      <c r="H307" s="4"/>
      <c r="I307" s="4">
        <v>10</v>
      </c>
      <c r="J307" s="4">
        <v>10</v>
      </c>
      <c r="K307" s="4"/>
      <c r="L307" s="4"/>
      <c r="M307" s="4"/>
    </row>
    <row r="308" ht="24" spans="1:13">
      <c r="A308" s="1" t="s">
        <v>95</v>
      </c>
      <c r="B308" s="1" t="s">
        <v>139</v>
      </c>
      <c r="C308" s="15" t="s">
        <v>531</v>
      </c>
      <c r="D308" s="4" t="s">
        <v>532</v>
      </c>
      <c r="E308" s="4"/>
      <c r="F308" s="4"/>
      <c r="G308" s="4" t="s">
        <v>533</v>
      </c>
      <c r="H308" s="4"/>
      <c r="I308" s="4">
        <v>10</v>
      </c>
      <c r="J308" s="4">
        <v>8</v>
      </c>
      <c r="K308" s="4" t="s">
        <v>534</v>
      </c>
      <c r="L308" s="4"/>
      <c r="M308" s="4"/>
    </row>
    <row r="309" ht="24" spans="1:13">
      <c r="A309" s="1"/>
      <c r="B309" s="1" t="s">
        <v>167</v>
      </c>
      <c r="C309" s="15" t="s">
        <v>535</v>
      </c>
      <c r="D309" s="3" t="s">
        <v>536</v>
      </c>
      <c r="E309" s="3"/>
      <c r="F309" s="3"/>
      <c r="G309" s="4" t="s">
        <v>537</v>
      </c>
      <c r="H309" s="4"/>
      <c r="I309" s="4">
        <v>10</v>
      </c>
      <c r="J309" s="4">
        <v>7.5</v>
      </c>
      <c r="K309" s="4" t="s">
        <v>538</v>
      </c>
      <c r="L309" s="4"/>
      <c r="M309" s="4"/>
    </row>
    <row r="310" ht="36" spans="1:13">
      <c r="A310" s="1"/>
      <c r="B310" s="1" t="s">
        <v>142</v>
      </c>
      <c r="C310" s="15" t="s">
        <v>539</v>
      </c>
      <c r="D310" s="4" t="s">
        <v>540</v>
      </c>
      <c r="E310" s="4"/>
      <c r="F310" s="4"/>
      <c r="G310" s="127" t="s">
        <v>541</v>
      </c>
      <c r="H310" s="127"/>
      <c r="I310" s="4">
        <v>10</v>
      </c>
      <c r="J310" s="4">
        <v>8</v>
      </c>
      <c r="K310" s="4" t="s">
        <v>542</v>
      </c>
      <c r="L310" s="4"/>
      <c r="M310" s="4"/>
    </row>
    <row r="311" spans="1:13">
      <c r="A311" s="2" t="s">
        <v>113</v>
      </c>
      <c r="B311" s="1" t="s">
        <v>145</v>
      </c>
      <c r="C311" s="15" t="s">
        <v>543</v>
      </c>
      <c r="D311" s="4" t="s">
        <v>544</v>
      </c>
      <c r="E311" s="4"/>
      <c r="F311" s="4"/>
      <c r="G311" s="127" t="s">
        <v>545</v>
      </c>
      <c r="H311" s="127"/>
      <c r="I311" s="4">
        <v>10</v>
      </c>
      <c r="J311" s="4">
        <v>10</v>
      </c>
      <c r="K311" s="4"/>
      <c r="L311" s="4"/>
      <c r="M311" s="4"/>
    </row>
    <row r="312" ht="25.5" customHeight="1" spans="1:13">
      <c r="A312" s="16"/>
      <c r="B312" s="1"/>
      <c r="C312" s="15"/>
      <c r="D312" s="4"/>
      <c r="E312" s="4"/>
      <c r="F312" s="4"/>
      <c r="G312" s="127"/>
      <c r="H312" s="127"/>
      <c r="I312" s="4"/>
      <c r="J312" s="4"/>
      <c r="K312" s="4"/>
      <c r="L312" s="4"/>
      <c r="M312" s="4"/>
    </row>
    <row r="314" spans="1:14">
      <c r="A314" s="1" t="s">
        <v>26</v>
      </c>
      <c r="B314" s="1" t="s">
        <v>27</v>
      </c>
      <c r="C314" s="1" t="s">
        <v>28</v>
      </c>
      <c r="D314" s="1" t="s">
        <v>29</v>
      </c>
      <c r="E314" s="1"/>
      <c r="F314" s="1"/>
      <c r="G314" s="1" t="s">
        <v>30</v>
      </c>
      <c r="H314" s="1"/>
      <c r="I314" s="1" t="s">
        <v>12</v>
      </c>
      <c r="J314" s="1" t="s">
        <v>14</v>
      </c>
      <c r="K314" s="1" t="s">
        <v>31</v>
      </c>
      <c r="L314" s="1"/>
      <c r="M314" s="1"/>
      <c r="N314">
        <v>50.34</v>
      </c>
    </row>
    <row r="315" spans="1:13">
      <c r="A315" s="1" t="s">
        <v>32</v>
      </c>
      <c r="B315" s="2" t="s">
        <v>33</v>
      </c>
      <c r="C315" s="15" t="s">
        <v>69</v>
      </c>
      <c r="D315" s="69" t="s">
        <v>215</v>
      </c>
      <c r="E315" s="69"/>
      <c r="F315" s="69"/>
      <c r="G315" s="70" t="s">
        <v>400</v>
      </c>
      <c r="H315" s="70"/>
      <c r="I315" s="4">
        <v>10</v>
      </c>
      <c r="J315" s="4">
        <v>10</v>
      </c>
      <c r="K315" s="4"/>
      <c r="L315" s="4"/>
      <c r="M315" s="4"/>
    </row>
    <row r="316" spans="1:13">
      <c r="A316" s="1"/>
      <c r="B316" s="5"/>
      <c r="C316" s="15" t="s">
        <v>50</v>
      </c>
      <c r="D316" s="69" t="s">
        <v>400</v>
      </c>
      <c r="E316" s="69"/>
      <c r="F316" s="69"/>
      <c r="G316" s="70" t="s">
        <v>400</v>
      </c>
      <c r="H316" s="70"/>
      <c r="I316" s="4">
        <v>5</v>
      </c>
      <c r="J316" s="4">
        <v>5</v>
      </c>
      <c r="K316" s="4"/>
      <c r="L316" s="4"/>
      <c r="M316" s="4"/>
    </row>
    <row r="317" ht="24" spans="1:13">
      <c r="A317" s="1"/>
      <c r="B317" s="2" t="s">
        <v>72</v>
      </c>
      <c r="C317" s="15" t="s">
        <v>189</v>
      </c>
      <c r="D317" s="69" t="s">
        <v>82</v>
      </c>
      <c r="E317" s="69"/>
      <c r="F317" s="69"/>
      <c r="G317" s="70" t="s">
        <v>546</v>
      </c>
      <c r="H317" s="70"/>
      <c r="I317" s="4">
        <v>15</v>
      </c>
      <c r="J317" s="4">
        <v>15</v>
      </c>
      <c r="K317" s="4"/>
      <c r="L317" s="4"/>
      <c r="M317" s="4"/>
    </row>
    <row r="318" ht="24" spans="1:13">
      <c r="A318" s="1"/>
      <c r="B318" s="2" t="s">
        <v>88</v>
      </c>
      <c r="C318" s="15" t="s">
        <v>124</v>
      </c>
      <c r="D318" s="3" t="s">
        <v>547</v>
      </c>
      <c r="E318" s="3"/>
      <c r="F318" s="3"/>
      <c r="G318" s="116" t="s">
        <v>352</v>
      </c>
      <c r="H318" s="4"/>
      <c r="I318" s="4">
        <v>10</v>
      </c>
      <c r="J318" s="4">
        <v>10</v>
      </c>
      <c r="K318" s="4"/>
      <c r="L318" s="4"/>
      <c r="M318" s="4"/>
    </row>
    <row r="319" ht="24" spans="1:13">
      <c r="A319" s="1"/>
      <c r="B319" s="1" t="s">
        <v>548</v>
      </c>
      <c r="C319" s="15" t="s">
        <v>125</v>
      </c>
      <c r="D319" s="82" t="s">
        <v>137</v>
      </c>
      <c r="E319" s="83"/>
      <c r="F319" s="84"/>
      <c r="G319" s="70" t="s">
        <v>549</v>
      </c>
      <c r="H319" s="70"/>
      <c r="I319" s="4">
        <v>10</v>
      </c>
      <c r="J319" s="4">
        <v>10</v>
      </c>
      <c r="K319" s="4"/>
      <c r="L319" s="4"/>
      <c r="M319" s="4"/>
    </row>
    <row r="320" ht="24" spans="1:13">
      <c r="A320" s="1" t="s">
        <v>159</v>
      </c>
      <c r="B320" s="1" t="s">
        <v>550</v>
      </c>
      <c r="C320" s="15" t="s">
        <v>355</v>
      </c>
      <c r="D320" s="69" t="s">
        <v>400</v>
      </c>
      <c r="E320" s="69"/>
      <c r="F320" s="69"/>
      <c r="G320" s="70" t="s">
        <v>400</v>
      </c>
      <c r="H320" s="70"/>
      <c r="I320" s="4">
        <v>10</v>
      </c>
      <c r="J320" s="4">
        <v>10</v>
      </c>
      <c r="K320" s="12"/>
      <c r="L320" s="48"/>
      <c r="M320" s="13"/>
    </row>
    <row r="321" ht="36" spans="1:13">
      <c r="A321" s="1"/>
      <c r="B321" s="1" t="s">
        <v>551</v>
      </c>
      <c r="C321" s="15" t="s">
        <v>110</v>
      </c>
      <c r="D321" s="70" t="s">
        <v>552</v>
      </c>
      <c r="E321" s="70"/>
      <c r="F321" s="70"/>
      <c r="G321" s="70" t="s">
        <v>553</v>
      </c>
      <c r="H321" s="70"/>
      <c r="I321" s="4">
        <v>30</v>
      </c>
      <c r="J321" s="4">
        <v>24</v>
      </c>
      <c r="K321" s="148" t="s">
        <v>554</v>
      </c>
      <c r="L321" s="148"/>
      <c r="M321" s="148"/>
    </row>
    <row r="323" spans="1:14">
      <c r="A323" s="1" t="s">
        <v>26</v>
      </c>
      <c r="B323" s="1" t="s">
        <v>27</v>
      </c>
      <c r="C323" s="1" t="s">
        <v>28</v>
      </c>
      <c r="D323" s="1" t="s">
        <v>29</v>
      </c>
      <c r="E323" s="1"/>
      <c r="F323" s="1"/>
      <c r="G323" s="1" t="s">
        <v>30</v>
      </c>
      <c r="H323" s="1"/>
      <c r="I323" s="1" t="s">
        <v>12</v>
      </c>
      <c r="J323" s="1" t="s">
        <v>14</v>
      </c>
      <c r="K323" s="1" t="s">
        <v>31</v>
      </c>
      <c r="L323" s="1"/>
      <c r="M323" s="1"/>
      <c r="N323">
        <v>50.35</v>
      </c>
    </row>
    <row r="324" ht="29.55" customHeight="1" spans="1:13">
      <c r="A324" s="1" t="s">
        <v>555</v>
      </c>
      <c r="B324" s="5" t="s">
        <v>556</v>
      </c>
      <c r="C324" s="15" t="s">
        <v>557</v>
      </c>
      <c r="D324" s="3" t="s">
        <v>558</v>
      </c>
      <c r="E324" s="3"/>
      <c r="F324" s="3"/>
      <c r="G324" s="4" t="s">
        <v>559</v>
      </c>
      <c r="H324" s="4"/>
      <c r="I324" s="4">
        <v>5</v>
      </c>
      <c r="J324" s="4">
        <v>3</v>
      </c>
      <c r="K324" s="12" t="s">
        <v>560</v>
      </c>
      <c r="L324" s="48"/>
      <c r="M324" s="13"/>
    </row>
    <row r="325" spans="1:13">
      <c r="A325" s="1"/>
      <c r="B325" s="5"/>
      <c r="C325" s="15" t="s">
        <v>561</v>
      </c>
      <c r="D325" s="3" t="s">
        <v>562</v>
      </c>
      <c r="E325" s="3"/>
      <c r="F325" s="3"/>
      <c r="G325" s="4" t="s">
        <v>563</v>
      </c>
      <c r="H325" s="4"/>
      <c r="I325" s="4">
        <v>5</v>
      </c>
      <c r="J325" s="4">
        <v>5</v>
      </c>
      <c r="K325" s="12"/>
      <c r="L325" s="48"/>
      <c r="M325" s="13"/>
    </row>
    <row r="326" spans="1:13">
      <c r="A326" s="1"/>
      <c r="B326" s="5"/>
      <c r="C326" s="15" t="s">
        <v>67</v>
      </c>
      <c r="D326" s="9" t="s">
        <v>564</v>
      </c>
      <c r="E326" s="10"/>
      <c r="F326" s="11"/>
      <c r="G326" s="12" t="s">
        <v>565</v>
      </c>
      <c r="H326" s="13"/>
      <c r="I326" s="4">
        <v>5</v>
      </c>
      <c r="J326" s="4">
        <v>5</v>
      </c>
      <c r="K326" s="12"/>
      <c r="L326" s="48"/>
      <c r="M326" s="13"/>
    </row>
    <row r="327" spans="1:13">
      <c r="A327" s="1"/>
      <c r="B327" s="2" t="s">
        <v>72</v>
      </c>
      <c r="C327" s="15" t="s">
        <v>566</v>
      </c>
      <c r="D327" s="9" t="s">
        <v>567</v>
      </c>
      <c r="E327" s="10"/>
      <c r="F327" s="11"/>
      <c r="G327" s="12" t="s">
        <v>568</v>
      </c>
      <c r="H327" s="13"/>
      <c r="I327" s="4">
        <v>5</v>
      </c>
      <c r="J327" s="4">
        <v>5</v>
      </c>
      <c r="K327" s="12"/>
      <c r="L327" s="48"/>
      <c r="M327" s="13"/>
    </row>
    <row r="328" spans="1:13">
      <c r="A328" s="1"/>
      <c r="B328" s="5"/>
      <c r="C328" s="15" t="s">
        <v>78</v>
      </c>
      <c r="D328" s="3" t="s">
        <v>569</v>
      </c>
      <c r="E328" s="3"/>
      <c r="F328" s="3"/>
      <c r="G328" s="4" t="s">
        <v>569</v>
      </c>
      <c r="H328" s="4"/>
      <c r="I328" s="4">
        <v>5</v>
      </c>
      <c r="J328" s="4">
        <v>5</v>
      </c>
      <c r="K328" s="4"/>
      <c r="L328" s="4"/>
      <c r="M328" s="4"/>
    </row>
    <row r="329" spans="1:13">
      <c r="A329" s="1"/>
      <c r="B329" s="16"/>
      <c r="C329" s="15" t="s">
        <v>570</v>
      </c>
      <c r="D329" s="9" t="s">
        <v>571</v>
      </c>
      <c r="E329" s="10"/>
      <c r="F329" s="11"/>
      <c r="G329" s="4" t="s">
        <v>572</v>
      </c>
      <c r="H329" s="4"/>
      <c r="I329" s="4">
        <v>5</v>
      </c>
      <c r="J329" s="4">
        <v>5</v>
      </c>
      <c r="K329" s="4"/>
      <c r="L329" s="4"/>
      <c r="M329" s="4"/>
    </row>
    <row r="330" ht="24" spans="1:13">
      <c r="A330" s="1"/>
      <c r="B330" s="2" t="s">
        <v>88</v>
      </c>
      <c r="C330" s="15" t="s">
        <v>573</v>
      </c>
      <c r="D330" s="3" t="s">
        <v>574</v>
      </c>
      <c r="E330" s="3"/>
      <c r="F330" s="3"/>
      <c r="G330" s="4" t="s">
        <v>575</v>
      </c>
      <c r="H330" s="4"/>
      <c r="I330" s="4">
        <v>10</v>
      </c>
      <c r="J330" s="4">
        <v>10</v>
      </c>
      <c r="K330" s="4"/>
      <c r="L330" s="4"/>
      <c r="M330" s="4"/>
    </row>
    <row r="331" ht="24" spans="1:13">
      <c r="A331" s="1"/>
      <c r="B331" s="1" t="s">
        <v>91</v>
      </c>
      <c r="C331" s="15" t="s">
        <v>576</v>
      </c>
      <c r="D331" s="9" t="s">
        <v>157</v>
      </c>
      <c r="E331" s="10"/>
      <c r="F331" s="11"/>
      <c r="G331" s="4" t="s">
        <v>577</v>
      </c>
      <c r="H331" s="4"/>
      <c r="I331" s="4">
        <v>10</v>
      </c>
      <c r="J331" s="4">
        <v>10</v>
      </c>
      <c r="K331" s="4"/>
      <c r="L331" s="4"/>
      <c r="M331" s="4"/>
    </row>
    <row r="332" ht="24" spans="1:13">
      <c r="A332" s="1" t="s">
        <v>95</v>
      </c>
      <c r="B332" s="1" t="s">
        <v>139</v>
      </c>
      <c r="C332" s="15" t="s">
        <v>578</v>
      </c>
      <c r="D332" s="4" t="s">
        <v>579</v>
      </c>
      <c r="E332" s="4"/>
      <c r="F332" s="4"/>
      <c r="G332" s="4" t="s">
        <v>580</v>
      </c>
      <c r="H332" s="4"/>
      <c r="I332" s="4">
        <v>15</v>
      </c>
      <c r="J332" s="4">
        <v>12</v>
      </c>
      <c r="K332" s="4" t="s">
        <v>581</v>
      </c>
      <c r="L332" s="4"/>
      <c r="M332" s="4"/>
    </row>
    <row r="333" ht="24" spans="1:13">
      <c r="A333" s="1"/>
      <c r="B333" s="1" t="s">
        <v>129</v>
      </c>
      <c r="C333" s="15" t="s">
        <v>130</v>
      </c>
      <c r="D333" s="3" t="s">
        <v>582</v>
      </c>
      <c r="E333" s="3"/>
      <c r="F333" s="3"/>
      <c r="G333" s="4" t="s">
        <v>583</v>
      </c>
      <c r="H333" s="4"/>
      <c r="I333" s="4">
        <v>15</v>
      </c>
      <c r="J333" s="4">
        <v>15</v>
      </c>
      <c r="K333" s="4"/>
      <c r="L333" s="4"/>
      <c r="M333" s="4"/>
    </row>
    <row r="334" ht="24" spans="1:13">
      <c r="A334" s="1"/>
      <c r="B334" s="1" t="s">
        <v>142</v>
      </c>
      <c r="C334" s="15" t="s">
        <v>584</v>
      </c>
      <c r="D334" s="4" t="s">
        <v>585</v>
      </c>
      <c r="E334" s="4"/>
      <c r="F334" s="4"/>
      <c r="G334" s="4" t="s">
        <v>586</v>
      </c>
      <c r="H334" s="4"/>
      <c r="I334" s="4">
        <v>10</v>
      </c>
      <c r="J334" s="4">
        <v>8</v>
      </c>
      <c r="K334" s="4" t="s">
        <v>581</v>
      </c>
      <c r="L334" s="4"/>
      <c r="M334" s="4"/>
    </row>
    <row r="336" spans="1:14">
      <c r="A336" s="1" t="s">
        <v>26</v>
      </c>
      <c r="B336" s="1" t="s">
        <v>27</v>
      </c>
      <c r="C336" s="1" t="s">
        <v>28</v>
      </c>
      <c r="D336" s="1" t="s">
        <v>29</v>
      </c>
      <c r="E336" s="1"/>
      <c r="F336" s="1"/>
      <c r="G336" s="1" t="s">
        <v>30</v>
      </c>
      <c r="H336" s="1"/>
      <c r="I336" s="1" t="s">
        <v>12</v>
      </c>
      <c r="J336" s="1" t="s">
        <v>14</v>
      </c>
      <c r="K336" s="1" t="s">
        <v>31</v>
      </c>
      <c r="L336" s="1"/>
      <c r="M336" s="1"/>
      <c r="N336">
        <v>50.36</v>
      </c>
    </row>
    <row r="337" spans="1:13">
      <c r="A337" s="1" t="s">
        <v>32</v>
      </c>
      <c r="B337" s="2" t="s">
        <v>33</v>
      </c>
      <c r="C337" s="3" t="s">
        <v>587</v>
      </c>
      <c r="D337" s="69" t="s">
        <v>400</v>
      </c>
      <c r="E337" s="69"/>
      <c r="F337" s="69"/>
      <c r="G337" s="70" t="s">
        <v>400</v>
      </c>
      <c r="H337" s="70"/>
      <c r="I337" s="4">
        <v>5</v>
      </c>
      <c r="J337" s="4">
        <v>5</v>
      </c>
      <c r="K337" s="4"/>
      <c r="L337" s="4"/>
      <c r="M337" s="4"/>
    </row>
    <row r="338" spans="1:13">
      <c r="A338" s="1"/>
      <c r="B338" s="5"/>
      <c r="C338" s="3" t="s">
        <v>34</v>
      </c>
      <c r="D338" s="69" t="s">
        <v>400</v>
      </c>
      <c r="E338" s="69"/>
      <c r="F338" s="69"/>
      <c r="G338" s="70" t="s">
        <v>400</v>
      </c>
      <c r="H338" s="70"/>
      <c r="I338" s="4">
        <v>5</v>
      </c>
      <c r="J338" s="4">
        <v>5</v>
      </c>
      <c r="K338" s="4"/>
      <c r="L338" s="4"/>
      <c r="M338" s="4"/>
    </row>
    <row r="339" spans="1:13">
      <c r="A339" s="1"/>
      <c r="B339" s="16"/>
      <c r="C339" s="3" t="s">
        <v>46</v>
      </c>
      <c r="D339" s="69" t="s">
        <v>400</v>
      </c>
      <c r="E339" s="69"/>
      <c r="F339" s="69"/>
      <c r="G339" s="70" t="s">
        <v>400</v>
      </c>
      <c r="H339" s="70"/>
      <c r="I339" s="4">
        <v>5</v>
      </c>
      <c r="J339" s="4">
        <v>5</v>
      </c>
      <c r="K339" s="4"/>
      <c r="L339" s="4"/>
      <c r="M339" s="4"/>
    </row>
    <row r="340" spans="1:13">
      <c r="A340" s="1"/>
      <c r="B340" s="2" t="s">
        <v>72</v>
      </c>
      <c r="C340" s="128" t="s">
        <v>588</v>
      </c>
      <c r="D340" s="129" t="s">
        <v>589</v>
      </c>
      <c r="E340" s="130"/>
      <c r="F340" s="131"/>
      <c r="G340" s="132" t="s">
        <v>590</v>
      </c>
      <c r="H340" s="133"/>
      <c r="I340" s="49">
        <v>15</v>
      </c>
      <c r="J340" s="49">
        <v>15</v>
      </c>
      <c r="K340" s="21"/>
      <c r="L340" s="50"/>
      <c r="M340" s="22"/>
    </row>
    <row r="341" spans="1:13">
      <c r="A341" s="1"/>
      <c r="B341" s="5"/>
      <c r="C341" s="134"/>
      <c r="D341" s="135"/>
      <c r="E341" s="136"/>
      <c r="F341" s="137"/>
      <c r="G341" s="138"/>
      <c r="H341" s="139"/>
      <c r="I341" s="78"/>
      <c r="J341" s="78"/>
      <c r="K341" s="76"/>
      <c r="L341" s="79"/>
      <c r="M341" s="77"/>
    </row>
    <row r="342" spans="1:13">
      <c r="A342" s="1"/>
      <c r="B342" s="16"/>
      <c r="C342" s="140"/>
      <c r="D342" s="141"/>
      <c r="E342" s="142"/>
      <c r="F342" s="143"/>
      <c r="G342" s="144"/>
      <c r="H342" s="145"/>
      <c r="I342" s="51"/>
      <c r="J342" s="51"/>
      <c r="K342" s="27"/>
      <c r="L342" s="52"/>
      <c r="M342" s="28"/>
    </row>
    <row r="343" spans="1:13">
      <c r="A343" s="1"/>
      <c r="B343" s="2" t="s">
        <v>88</v>
      </c>
      <c r="C343" s="17" t="s">
        <v>124</v>
      </c>
      <c r="D343" s="129" t="s">
        <v>591</v>
      </c>
      <c r="E343" s="130"/>
      <c r="F343" s="131"/>
      <c r="G343" s="132" t="s">
        <v>591</v>
      </c>
      <c r="H343" s="133"/>
      <c r="I343" s="49">
        <v>10</v>
      </c>
      <c r="J343" s="49">
        <v>10</v>
      </c>
      <c r="K343" s="21"/>
      <c r="L343" s="50"/>
      <c r="M343" s="22"/>
    </row>
    <row r="344" spans="1:13">
      <c r="A344" s="1"/>
      <c r="B344" s="5"/>
      <c r="C344" s="72"/>
      <c r="D344" s="135"/>
      <c r="E344" s="136"/>
      <c r="F344" s="137"/>
      <c r="G344" s="138"/>
      <c r="H344" s="139"/>
      <c r="I344" s="78"/>
      <c r="J344" s="78"/>
      <c r="K344" s="76"/>
      <c r="L344" s="79"/>
      <c r="M344" s="77"/>
    </row>
    <row r="345" spans="1:13">
      <c r="A345" s="1"/>
      <c r="B345" s="16"/>
      <c r="C345" s="23"/>
      <c r="D345" s="141"/>
      <c r="E345" s="142"/>
      <c r="F345" s="143"/>
      <c r="G345" s="144"/>
      <c r="H345" s="145"/>
      <c r="I345" s="51"/>
      <c r="J345" s="51"/>
      <c r="K345" s="27"/>
      <c r="L345" s="52"/>
      <c r="M345" s="28"/>
    </row>
    <row r="346" ht="24" spans="1:13">
      <c r="A346" s="1"/>
      <c r="B346" s="1" t="s">
        <v>91</v>
      </c>
      <c r="C346" s="3" t="s">
        <v>125</v>
      </c>
      <c r="D346" s="82" t="s">
        <v>157</v>
      </c>
      <c r="E346" s="83"/>
      <c r="F346" s="84"/>
      <c r="G346" s="70" t="s">
        <v>592</v>
      </c>
      <c r="H346" s="70"/>
      <c r="I346" s="4">
        <v>10</v>
      </c>
      <c r="J346" s="4">
        <v>10</v>
      </c>
      <c r="K346" s="4"/>
      <c r="L346" s="4"/>
      <c r="M346" s="4"/>
    </row>
    <row r="347" ht="24" spans="1:13">
      <c r="A347" s="1" t="s">
        <v>159</v>
      </c>
      <c r="B347" s="1" t="s">
        <v>382</v>
      </c>
      <c r="C347" s="3" t="s">
        <v>97</v>
      </c>
      <c r="D347" s="70" t="s">
        <v>593</v>
      </c>
      <c r="E347" s="70"/>
      <c r="F347" s="70"/>
      <c r="G347" s="70" t="s">
        <v>594</v>
      </c>
      <c r="H347" s="70"/>
      <c r="I347" s="4">
        <v>13</v>
      </c>
      <c r="J347" s="4">
        <v>13</v>
      </c>
      <c r="K347" s="4"/>
      <c r="L347" s="4"/>
      <c r="M347" s="4"/>
    </row>
    <row r="348" spans="1:13">
      <c r="A348" s="1"/>
      <c r="B348" s="2" t="s">
        <v>385</v>
      </c>
      <c r="C348" s="17" t="s">
        <v>130</v>
      </c>
      <c r="D348" s="129" t="s">
        <v>595</v>
      </c>
      <c r="E348" s="130"/>
      <c r="F348" s="131"/>
      <c r="G348" s="132" t="s">
        <v>595</v>
      </c>
      <c r="H348" s="133"/>
      <c r="I348" s="49">
        <v>13</v>
      </c>
      <c r="J348" s="49">
        <v>13</v>
      </c>
      <c r="K348" s="21"/>
      <c r="L348" s="50"/>
      <c r="M348" s="22"/>
    </row>
    <row r="349" spans="1:13">
      <c r="A349" s="1"/>
      <c r="B349" s="16"/>
      <c r="C349" s="23"/>
      <c r="D349" s="141"/>
      <c r="E349" s="142"/>
      <c r="F349" s="143"/>
      <c r="G349" s="144"/>
      <c r="H349" s="145"/>
      <c r="I349" s="51"/>
      <c r="J349" s="51"/>
      <c r="K349" s="27"/>
      <c r="L349" s="52"/>
      <c r="M349" s="28"/>
    </row>
    <row r="350" ht="36" spans="1:13">
      <c r="A350" s="1"/>
      <c r="B350" s="1" t="s">
        <v>596</v>
      </c>
      <c r="C350" s="3" t="s">
        <v>110</v>
      </c>
      <c r="D350" s="70" t="s">
        <v>597</v>
      </c>
      <c r="E350" s="70"/>
      <c r="F350" s="70"/>
      <c r="G350" s="70" t="s">
        <v>598</v>
      </c>
      <c r="H350" s="70"/>
      <c r="I350" s="4">
        <v>14</v>
      </c>
      <c r="J350" s="4">
        <v>9</v>
      </c>
      <c r="K350" s="4" t="s">
        <v>599</v>
      </c>
      <c r="L350" s="4"/>
      <c r="M350" s="4"/>
    </row>
    <row r="352" spans="1:14">
      <c r="A352" s="1" t="s">
        <v>26</v>
      </c>
      <c r="B352" s="1" t="s">
        <v>27</v>
      </c>
      <c r="C352" s="1" t="s">
        <v>28</v>
      </c>
      <c r="D352" s="1" t="s">
        <v>29</v>
      </c>
      <c r="E352" s="1"/>
      <c r="F352" s="1"/>
      <c r="G352" s="1" t="s">
        <v>30</v>
      </c>
      <c r="H352" s="1"/>
      <c r="I352" s="1" t="s">
        <v>12</v>
      </c>
      <c r="J352" s="1" t="s">
        <v>14</v>
      </c>
      <c r="K352" s="1" t="s">
        <v>31</v>
      </c>
      <c r="L352" s="1"/>
      <c r="M352" s="1"/>
      <c r="N352">
        <v>50.37</v>
      </c>
    </row>
    <row r="353" spans="1:13">
      <c r="A353" s="1" t="s">
        <v>32</v>
      </c>
      <c r="B353" s="2" t="s">
        <v>33</v>
      </c>
      <c r="C353" s="15" t="s">
        <v>69</v>
      </c>
      <c r="D353" s="3" t="s">
        <v>133</v>
      </c>
      <c r="E353" s="3"/>
      <c r="F353" s="3"/>
      <c r="G353" s="4" t="s">
        <v>134</v>
      </c>
      <c r="H353" s="4"/>
      <c r="I353" s="4">
        <v>7</v>
      </c>
      <c r="J353" s="4">
        <v>7</v>
      </c>
      <c r="K353" s="4"/>
      <c r="L353" s="4"/>
      <c r="M353" s="4"/>
    </row>
    <row r="354" spans="1:13">
      <c r="A354" s="1"/>
      <c r="B354" s="5"/>
      <c r="C354" s="15" t="s">
        <v>186</v>
      </c>
      <c r="D354" s="3" t="s">
        <v>133</v>
      </c>
      <c r="E354" s="3"/>
      <c r="F354" s="3"/>
      <c r="G354" s="4" t="s">
        <v>134</v>
      </c>
      <c r="H354" s="4"/>
      <c r="I354" s="4">
        <v>8</v>
      </c>
      <c r="J354" s="4">
        <v>8</v>
      </c>
      <c r="K354" s="4"/>
      <c r="L354" s="4"/>
      <c r="M354" s="4"/>
    </row>
    <row r="355" ht="34.5" customHeight="1" spans="1:13">
      <c r="A355" s="1"/>
      <c r="B355" s="2" t="s">
        <v>72</v>
      </c>
      <c r="C355" s="15" t="s">
        <v>78</v>
      </c>
      <c r="D355" s="3" t="s">
        <v>600</v>
      </c>
      <c r="E355" s="3"/>
      <c r="F355" s="3"/>
      <c r="G355" s="4" t="s">
        <v>601</v>
      </c>
      <c r="H355" s="4"/>
      <c r="I355" s="4">
        <v>7</v>
      </c>
      <c r="J355" s="4">
        <v>6</v>
      </c>
      <c r="K355" s="4" t="s">
        <v>602</v>
      </c>
      <c r="L355" s="4"/>
      <c r="M355" s="4"/>
    </row>
    <row r="356" spans="1:13">
      <c r="A356" s="1"/>
      <c r="B356" s="5"/>
      <c r="C356" s="15" t="s">
        <v>75</v>
      </c>
      <c r="D356" s="3" t="s">
        <v>76</v>
      </c>
      <c r="E356" s="3"/>
      <c r="F356" s="3"/>
      <c r="G356" s="4" t="s">
        <v>131</v>
      </c>
      <c r="H356" s="4"/>
      <c r="I356" s="4">
        <v>8</v>
      </c>
      <c r="J356" s="4">
        <v>8</v>
      </c>
      <c r="K356" s="4"/>
      <c r="L356" s="4"/>
      <c r="M356" s="4"/>
    </row>
    <row r="357" ht="24" spans="1:13">
      <c r="A357" s="1"/>
      <c r="B357" s="2" t="s">
        <v>88</v>
      </c>
      <c r="C357" s="15" t="s">
        <v>124</v>
      </c>
      <c r="D357" s="3" t="s">
        <v>176</v>
      </c>
      <c r="E357" s="3"/>
      <c r="F357" s="3"/>
      <c r="G357" s="4" t="s">
        <v>176</v>
      </c>
      <c r="H357" s="4"/>
      <c r="I357" s="4">
        <v>10</v>
      </c>
      <c r="J357" s="4">
        <v>10</v>
      </c>
      <c r="K357" s="4"/>
      <c r="L357" s="4"/>
      <c r="M357" s="4"/>
    </row>
    <row r="358" ht="24" spans="1:13">
      <c r="A358" s="1"/>
      <c r="B358" s="1" t="s">
        <v>91</v>
      </c>
      <c r="C358" s="15" t="s">
        <v>125</v>
      </c>
      <c r="D358" s="9" t="s">
        <v>137</v>
      </c>
      <c r="E358" s="10"/>
      <c r="F358" s="11"/>
      <c r="G358" s="4" t="s">
        <v>138</v>
      </c>
      <c r="H358" s="4"/>
      <c r="I358" s="4">
        <v>10</v>
      </c>
      <c r="J358" s="4">
        <v>10</v>
      </c>
      <c r="K358" s="4"/>
      <c r="L358" s="4"/>
      <c r="M358" s="4"/>
    </row>
    <row r="359" ht="24" spans="1:13">
      <c r="A359" s="1"/>
      <c r="B359" s="1" t="s">
        <v>129</v>
      </c>
      <c r="C359" s="15" t="s">
        <v>235</v>
      </c>
      <c r="D359" s="3" t="s">
        <v>143</v>
      </c>
      <c r="E359" s="3"/>
      <c r="F359" s="3"/>
      <c r="G359" s="4" t="s">
        <v>143</v>
      </c>
      <c r="H359" s="4"/>
      <c r="I359" s="4">
        <v>20</v>
      </c>
      <c r="J359" s="4">
        <v>15</v>
      </c>
      <c r="K359" s="4" t="s">
        <v>334</v>
      </c>
      <c r="L359" s="4"/>
      <c r="M359" s="4"/>
    </row>
    <row r="360" ht="24" spans="1:13">
      <c r="A360" s="1"/>
      <c r="B360" s="1" t="s">
        <v>142</v>
      </c>
      <c r="C360" s="15" t="s">
        <v>110</v>
      </c>
      <c r="D360" s="3" t="s">
        <v>143</v>
      </c>
      <c r="E360" s="3"/>
      <c r="F360" s="3"/>
      <c r="G360" s="4" t="s">
        <v>143</v>
      </c>
      <c r="H360" s="4"/>
      <c r="I360" s="4">
        <v>20</v>
      </c>
      <c r="J360" s="4">
        <v>15</v>
      </c>
      <c r="K360" s="4" t="s">
        <v>334</v>
      </c>
      <c r="L360" s="4"/>
      <c r="M360" s="4"/>
    </row>
    <row r="362" spans="1:14">
      <c r="A362" s="1" t="s">
        <v>26</v>
      </c>
      <c r="B362" s="1" t="s">
        <v>27</v>
      </c>
      <c r="C362" s="1" t="s">
        <v>28</v>
      </c>
      <c r="D362" s="1" t="s">
        <v>29</v>
      </c>
      <c r="E362" s="1"/>
      <c r="F362" s="1"/>
      <c r="G362" s="1" t="s">
        <v>30</v>
      </c>
      <c r="H362" s="1"/>
      <c r="I362" s="1" t="s">
        <v>12</v>
      </c>
      <c r="J362" s="1" t="s">
        <v>14</v>
      </c>
      <c r="K362" s="1" t="s">
        <v>31</v>
      </c>
      <c r="L362" s="1"/>
      <c r="M362" s="1"/>
      <c r="N362">
        <v>50.38</v>
      </c>
    </row>
    <row r="363" ht="24" spans="1:13">
      <c r="A363" s="1" t="s">
        <v>32</v>
      </c>
      <c r="B363" s="2" t="s">
        <v>33</v>
      </c>
      <c r="C363" s="15" t="s">
        <v>69</v>
      </c>
      <c r="D363" s="53" t="s">
        <v>133</v>
      </c>
      <c r="E363" s="53"/>
      <c r="F363" s="53"/>
      <c r="G363" s="54" t="s">
        <v>134</v>
      </c>
      <c r="H363" s="54"/>
      <c r="I363" s="4">
        <v>15</v>
      </c>
      <c r="J363" s="4">
        <v>13</v>
      </c>
      <c r="K363" s="4" t="s">
        <v>603</v>
      </c>
      <c r="L363" s="4"/>
      <c r="M363" s="4"/>
    </row>
    <row r="364" ht="24" spans="1:13">
      <c r="A364" s="1"/>
      <c r="B364" s="2" t="s">
        <v>72</v>
      </c>
      <c r="C364" s="15" t="s">
        <v>189</v>
      </c>
      <c r="D364" s="53" t="s">
        <v>604</v>
      </c>
      <c r="E364" s="53"/>
      <c r="F364" s="53"/>
      <c r="G364" s="54" t="s">
        <v>605</v>
      </c>
      <c r="H364" s="54"/>
      <c r="I364" s="4">
        <v>15</v>
      </c>
      <c r="J364" s="4">
        <v>15</v>
      </c>
      <c r="K364" s="4"/>
      <c r="L364" s="4"/>
      <c r="M364" s="4"/>
    </row>
    <row r="365" ht="24" spans="1:13">
      <c r="A365" s="1"/>
      <c r="B365" s="2" t="s">
        <v>88</v>
      </c>
      <c r="C365" s="15" t="s">
        <v>124</v>
      </c>
      <c r="D365" s="146" t="s">
        <v>192</v>
      </c>
      <c r="E365" s="53"/>
      <c r="F365" s="53"/>
      <c r="G365" s="147" t="s">
        <v>192</v>
      </c>
      <c r="H365" s="54"/>
      <c r="I365" s="4">
        <v>10</v>
      </c>
      <c r="J365" s="4">
        <v>10</v>
      </c>
      <c r="K365" s="4"/>
      <c r="L365" s="4"/>
      <c r="M365" s="4"/>
    </row>
    <row r="366" ht="24" spans="1:13">
      <c r="A366" s="1"/>
      <c r="B366" s="1" t="s">
        <v>91</v>
      </c>
      <c r="C366" s="15" t="s">
        <v>125</v>
      </c>
      <c r="D366" s="55" t="s">
        <v>157</v>
      </c>
      <c r="E366" s="56"/>
      <c r="F366" s="57"/>
      <c r="G366" s="54" t="s">
        <v>158</v>
      </c>
      <c r="H366" s="54"/>
      <c r="I366" s="4">
        <v>10</v>
      </c>
      <c r="J366" s="4">
        <v>10</v>
      </c>
      <c r="K366" s="4"/>
      <c r="L366" s="4"/>
      <c r="M366" s="4"/>
    </row>
    <row r="367" ht="24" spans="1:13">
      <c r="A367" s="16" t="s">
        <v>159</v>
      </c>
      <c r="B367" s="1" t="s">
        <v>142</v>
      </c>
      <c r="C367" s="15" t="s">
        <v>110</v>
      </c>
      <c r="D367" s="4" t="s">
        <v>597</v>
      </c>
      <c r="E367" s="4"/>
      <c r="F367" s="4"/>
      <c r="G367" s="4" t="s">
        <v>597</v>
      </c>
      <c r="H367" s="4"/>
      <c r="I367" s="4">
        <v>40</v>
      </c>
      <c r="J367" s="4">
        <v>39</v>
      </c>
      <c r="K367" s="4" t="s">
        <v>606</v>
      </c>
      <c r="L367" s="4"/>
      <c r="M367" s="4"/>
    </row>
    <row r="369" spans="1:14">
      <c r="A369" s="1" t="s">
        <v>26</v>
      </c>
      <c r="B369" s="1" t="s">
        <v>27</v>
      </c>
      <c r="C369" s="1" t="s">
        <v>28</v>
      </c>
      <c r="D369" s="1" t="s">
        <v>29</v>
      </c>
      <c r="E369" s="1"/>
      <c r="F369" s="1"/>
      <c r="G369" s="1" t="s">
        <v>30</v>
      </c>
      <c r="H369" s="1"/>
      <c r="I369" s="1" t="s">
        <v>12</v>
      </c>
      <c r="J369" s="1" t="s">
        <v>14</v>
      </c>
      <c r="K369" s="1" t="s">
        <v>31</v>
      </c>
      <c r="L369" s="1"/>
      <c r="M369" s="1"/>
      <c r="N369">
        <v>50.39</v>
      </c>
    </row>
    <row r="370" spans="1:13">
      <c r="A370" s="1" t="s">
        <v>32</v>
      </c>
      <c r="B370" s="2" t="s">
        <v>33</v>
      </c>
      <c r="C370" s="8" t="s">
        <v>69</v>
      </c>
      <c r="D370" s="3" t="s">
        <v>607</v>
      </c>
      <c r="E370" s="3"/>
      <c r="F370" s="3"/>
      <c r="G370" s="4" t="s">
        <v>187</v>
      </c>
      <c r="H370" s="4"/>
      <c r="I370" s="47">
        <v>10</v>
      </c>
      <c r="J370" s="47">
        <v>10</v>
      </c>
      <c r="K370" s="4"/>
      <c r="L370" s="4"/>
      <c r="M370" s="4"/>
    </row>
    <row r="371" ht="36" spans="1:13">
      <c r="A371" s="1"/>
      <c r="B371" s="16"/>
      <c r="C371" s="15" t="s">
        <v>608</v>
      </c>
      <c r="D371" s="3" t="s">
        <v>391</v>
      </c>
      <c r="E371" s="3"/>
      <c r="F371" s="3"/>
      <c r="G371" s="4" t="s">
        <v>394</v>
      </c>
      <c r="H371" s="4"/>
      <c r="I371" s="4">
        <v>5</v>
      </c>
      <c r="J371" s="4">
        <v>5</v>
      </c>
      <c r="K371" s="4"/>
      <c r="L371" s="4"/>
      <c r="M371" s="4"/>
    </row>
    <row r="372" ht="24" spans="1:13">
      <c r="A372" s="1"/>
      <c r="B372" s="2" t="s">
        <v>72</v>
      </c>
      <c r="C372" s="15" t="s">
        <v>609</v>
      </c>
      <c r="D372" s="3" t="s">
        <v>610</v>
      </c>
      <c r="E372" s="3"/>
      <c r="F372" s="3"/>
      <c r="G372" s="4" t="s">
        <v>610</v>
      </c>
      <c r="H372" s="4"/>
      <c r="I372" s="4">
        <v>15</v>
      </c>
      <c r="J372" s="4">
        <v>15</v>
      </c>
      <c r="K372" s="4"/>
      <c r="L372" s="4"/>
      <c r="M372" s="4"/>
    </row>
    <row r="373" ht="24" spans="1:13">
      <c r="A373" s="1"/>
      <c r="B373" s="2" t="s">
        <v>88</v>
      </c>
      <c r="C373" s="15" t="s">
        <v>611</v>
      </c>
      <c r="D373" s="3" t="s">
        <v>612</v>
      </c>
      <c r="E373" s="3"/>
      <c r="F373" s="3"/>
      <c r="G373" s="4" t="s">
        <v>612</v>
      </c>
      <c r="H373" s="4"/>
      <c r="I373" s="4">
        <v>10</v>
      </c>
      <c r="J373" s="4">
        <v>10</v>
      </c>
      <c r="K373" s="4"/>
      <c r="L373" s="4"/>
      <c r="M373" s="4"/>
    </row>
    <row r="374" ht="24" spans="1:13">
      <c r="A374" s="1"/>
      <c r="B374" s="1" t="s">
        <v>91</v>
      </c>
      <c r="C374" s="15" t="s">
        <v>125</v>
      </c>
      <c r="D374" s="9" t="s">
        <v>157</v>
      </c>
      <c r="E374" s="10"/>
      <c r="F374" s="11"/>
      <c r="G374" s="4" t="s">
        <v>158</v>
      </c>
      <c r="H374" s="4"/>
      <c r="I374" s="4">
        <v>10</v>
      </c>
      <c r="J374" s="4">
        <v>10</v>
      </c>
      <c r="K374" s="4"/>
      <c r="L374" s="4"/>
      <c r="M374" s="4"/>
    </row>
    <row r="375" ht="24" spans="1:13">
      <c r="A375" s="1"/>
      <c r="B375" s="1" t="s">
        <v>129</v>
      </c>
      <c r="C375" s="15" t="s">
        <v>130</v>
      </c>
      <c r="D375" s="3" t="s">
        <v>613</v>
      </c>
      <c r="E375" s="3"/>
      <c r="F375" s="3"/>
      <c r="G375" s="4" t="s">
        <v>613</v>
      </c>
      <c r="H375" s="4"/>
      <c r="I375" s="4">
        <v>13</v>
      </c>
      <c r="J375" s="4">
        <v>13</v>
      </c>
      <c r="K375" s="4"/>
      <c r="L375" s="4"/>
      <c r="M375" s="4"/>
    </row>
    <row r="376" ht="24" spans="1:13">
      <c r="A376" s="1"/>
      <c r="B376" s="1" t="s">
        <v>167</v>
      </c>
      <c r="C376" s="15" t="s">
        <v>480</v>
      </c>
      <c r="D376" s="4" t="s">
        <v>614</v>
      </c>
      <c r="E376" s="4"/>
      <c r="F376" s="4"/>
      <c r="G376" s="4" t="s">
        <v>615</v>
      </c>
      <c r="H376" s="4"/>
      <c r="I376" s="4">
        <v>13</v>
      </c>
      <c r="J376" s="4">
        <v>10</v>
      </c>
      <c r="K376" s="4" t="s">
        <v>616</v>
      </c>
      <c r="L376" s="4"/>
      <c r="M376" s="4"/>
    </row>
    <row r="377" ht="24" spans="1:13">
      <c r="A377" s="1"/>
      <c r="B377" s="1" t="s">
        <v>142</v>
      </c>
      <c r="C377" s="15" t="s">
        <v>110</v>
      </c>
      <c r="D377" s="4" t="s">
        <v>617</v>
      </c>
      <c r="E377" s="4"/>
      <c r="F377" s="4"/>
      <c r="G377" s="4" t="s">
        <v>615</v>
      </c>
      <c r="H377" s="4"/>
      <c r="I377" s="4">
        <v>14</v>
      </c>
      <c r="J377" s="4">
        <v>10</v>
      </c>
      <c r="K377" s="4" t="s">
        <v>618</v>
      </c>
      <c r="L377" s="4"/>
      <c r="M377" s="4"/>
    </row>
    <row r="379" spans="1:14">
      <c r="A379" s="1" t="s">
        <v>26</v>
      </c>
      <c r="B379" s="1" t="s">
        <v>27</v>
      </c>
      <c r="C379" s="1" t="s">
        <v>28</v>
      </c>
      <c r="D379" s="1" t="s">
        <v>29</v>
      </c>
      <c r="E379" s="1"/>
      <c r="F379" s="1"/>
      <c r="G379" s="1" t="s">
        <v>30</v>
      </c>
      <c r="H379" s="1"/>
      <c r="I379" s="1" t="s">
        <v>12</v>
      </c>
      <c r="J379" s="1" t="s">
        <v>14</v>
      </c>
      <c r="K379" s="1" t="s">
        <v>31</v>
      </c>
      <c r="L379" s="1"/>
      <c r="M379" s="1"/>
      <c r="N379">
        <v>50.4</v>
      </c>
    </row>
    <row r="380" spans="1:13">
      <c r="A380" s="1" t="s">
        <v>32</v>
      </c>
      <c r="B380" s="2" t="s">
        <v>33</v>
      </c>
      <c r="C380" s="17" t="s">
        <v>619</v>
      </c>
      <c r="D380" s="18" t="s">
        <v>619</v>
      </c>
      <c r="E380" s="19"/>
      <c r="F380" s="20"/>
      <c r="G380" s="21" t="s">
        <v>620</v>
      </c>
      <c r="H380" s="22"/>
      <c r="I380" s="49">
        <v>15</v>
      </c>
      <c r="J380" s="49">
        <v>12</v>
      </c>
      <c r="K380" s="21" t="s">
        <v>621</v>
      </c>
      <c r="L380" s="50"/>
      <c r="M380" s="22"/>
    </row>
    <row r="381" spans="1:13">
      <c r="A381" s="1"/>
      <c r="B381" s="5"/>
      <c r="C381" s="72"/>
      <c r="D381" s="73"/>
      <c r="E381" s="74"/>
      <c r="F381" s="75"/>
      <c r="G381" s="76"/>
      <c r="H381" s="77"/>
      <c r="I381" s="78"/>
      <c r="J381" s="78"/>
      <c r="K381" s="76"/>
      <c r="L381" s="79"/>
      <c r="M381" s="77"/>
    </row>
    <row r="382" spans="1:13">
      <c r="A382" s="1"/>
      <c r="B382" s="16"/>
      <c r="C382" s="23"/>
      <c r="D382" s="24"/>
      <c r="E382" s="25"/>
      <c r="F382" s="26"/>
      <c r="G382" s="27"/>
      <c r="H382" s="28"/>
      <c r="I382" s="51"/>
      <c r="J382" s="51"/>
      <c r="K382" s="27"/>
      <c r="L382" s="52"/>
      <c r="M382" s="28"/>
    </row>
    <row r="383" spans="1:13">
      <c r="A383" s="1"/>
      <c r="B383" s="2" t="s">
        <v>72</v>
      </c>
      <c r="C383" s="17" t="s">
        <v>622</v>
      </c>
      <c r="D383" s="18" t="s">
        <v>622</v>
      </c>
      <c r="E383" s="19"/>
      <c r="F383" s="20"/>
      <c r="G383" s="21" t="s">
        <v>623</v>
      </c>
      <c r="H383" s="22"/>
      <c r="I383" s="49">
        <v>15</v>
      </c>
      <c r="J383" s="49">
        <v>15</v>
      </c>
      <c r="K383" s="21"/>
      <c r="L383" s="50"/>
      <c r="M383" s="22"/>
    </row>
    <row r="384" spans="1:13">
      <c r="A384" s="1"/>
      <c r="B384" s="5"/>
      <c r="C384" s="72"/>
      <c r="D384" s="73"/>
      <c r="E384" s="74"/>
      <c r="F384" s="75"/>
      <c r="G384" s="76"/>
      <c r="H384" s="77"/>
      <c r="I384" s="78"/>
      <c r="J384" s="78"/>
      <c r="K384" s="76"/>
      <c r="L384" s="79"/>
      <c r="M384" s="77"/>
    </row>
    <row r="385" ht="30.45" customHeight="1" spans="1:13">
      <c r="A385" s="1"/>
      <c r="B385" s="16"/>
      <c r="C385" s="23"/>
      <c r="D385" s="24"/>
      <c r="E385" s="25"/>
      <c r="F385" s="26"/>
      <c r="G385" s="27"/>
      <c r="H385" s="28"/>
      <c r="I385" s="51"/>
      <c r="J385" s="51"/>
      <c r="K385" s="27"/>
      <c r="L385" s="52"/>
      <c r="M385" s="28"/>
    </row>
    <row r="386" spans="1:13">
      <c r="A386" s="1"/>
      <c r="B386" s="2" t="s">
        <v>88</v>
      </c>
      <c r="C386" s="15" t="s">
        <v>624</v>
      </c>
      <c r="D386" s="3" t="s">
        <v>136</v>
      </c>
      <c r="E386" s="3"/>
      <c r="F386" s="3"/>
      <c r="G386" s="4" t="s">
        <v>192</v>
      </c>
      <c r="H386" s="4"/>
      <c r="I386" s="4">
        <v>5</v>
      </c>
      <c r="J386" s="4">
        <v>5</v>
      </c>
      <c r="K386" s="4"/>
      <c r="L386" s="4"/>
      <c r="M386" s="4"/>
    </row>
    <row r="387" spans="1:13">
      <c r="A387" s="1"/>
      <c r="B387" s="5"/>
      <c r="C387" s="15" t="s">
        <v>625</v>
      </c>
      <c r="D387" s="3" t="s">
        <v>626</v>
      </c>
      <c r="E387" s="3"/>
      <c r="F387" s="3"/>
      <c r="G387" s="4" t="s">
        <v>627</v>
      </c>
      <c r="H387" s="4"/>
      <c r="I387" s="4">
        <v>5</v>
      </c>
      <c r="J387" s="4">
        <v>5</v>
      </c>
      <c r="K387" s="4"/>
      <c r="L387" s="4"/>
      <c r="M387" s="4"/>
    </row>
    <row r="388" ht="24" spans="1:13">
      <c r="A388" s="1"/>
      <c r="B388" s="1" t="s">
        <v>91</v>
      </c>
      <c r="C388" s="15" t="s">
        <v>628</v>
      </c>
      <c r="D388" s="9" t="s">
        <v>629</v>
      </c>
      <c r="E388" s="10"/>
      <c r="F388" s="11"/>
      <c r="G388" s="4" t="s">
        <v>627</v>
      </c>
      <c r="H388" s="4"/>
      <c r="I388" s="4">
        <v>10</v>
      </c>
      <c r="J388" s="4">
        <v>10</v>
      </c>
      <c r="K388" s="4"/>
      <c r="L388" s="4"/>
      <c r="M388" s="4"/>
    </row>
    <row r="389" spans="1:13">
      <c r="A389" s="1" t="s">
        <v>159</v>
      </c>
      <c r="B389" s="2" t="s">
        <v>129</v>
      </c>
      <c r="C389" s="17" t="s">
        <v>630</v>
      </c>
      <c r="D389" s="21" t="s">
        <v>631</v>
      </c>
      <c r="E389" s="50"/>
      <c r="F389" s="22"/>
      <c r="G389" s="21" t="s">
        <v>632</v>
      </c>
      <c r="H389" s="22"/>
      <c r="I389" s="49">
        <v>40</v>
      </c>
      <c r="J389" s="49">
        <v>40</v>
      </c>
      <c r="K389" s="21"/>
      <c r="L389" s="50"/>
      <c r="M389" s="22"/>
    </row>
    <row r="390" spans="1:13">
      <c r="A390" s="1"/>
      <c r="B390" s="5"/>
      <c r="C390" s="72"/>
      <c r="D390" s="76"/>
      <c r="E390" s="79"/>
      <c r="F390" s="77"/>
      <c r="G390" s="76"/>
      <c r="H390" s="77"/>
      <c r="I390" s="78"/>
      <c r="J390" s="78"/>
      <c r="K390" s="76"/>
      <c r="L390" s="79"/>
      <c r="M390" s="77"/>
    </row>
    <row r="391" spans="1:13">
      <c r="A391" s="1"/>
      <c r="B391" s="5"/>
      <c r="C391" s="72"/>
      <c r="D391" s="76"/>
      <c r="E391" s="79"/>
      <c r="F391" s="77"/>
      <c r="G391" s="76"/>
      <c r="H391" s="77"/>
      <c r="I391" s="78"/>
      <c r="J391" s="78"/>
      <c r="K391" s="76"/>
      <c r="L391" s="79"/>
      <c r="M391" s="77"/>
    </row>
    <row r="392" spans="1:13">
      <c r="A392" s="1"/>
      <c r="B392" s="16"/>
      <c r="C392" s="23"/>
      <c r="D392" s="27"/>
      <c r="E392" s="52"/>
      <c r="F392" s="28"/>
      <c r="G392" s="27"/>
      <c r="H392" s="28"/>
      <c r="I392" s="51"/>
      <c r="J392" s="51"/>
      <c r="K392" s="27"/>
      <c r="L392" s="52"/>
      <c r="M392" s="28"/>
    </row>
  </sheetData>
  <autoFilter xmlns:etc="http://www.wps.cn/officeDocument/2017/etCustomData" ref="A1:N392" etc:filterBottomFollowUsedRange="0">
    <extLst/>
  </autoFilter>
  <mergeCells count="1178">
    <mergeCell ref="D1:F1"/>
    <mergeCell ref="G1:H1"/>
    <mergeCell ref="K1:M1"/>
    <mergeCell ref="D2:F2"/>
    <mergeCell ref="G2:H2"/>
    <mergeCell ref="K2:M2"/>
    <mergeCell ref="D3:F3"/>
    <mergeCell ref="G3:H3"/>
    <mergeCell ref="K3:M3"/>
    <mergeCell ref="D4:F4"/>
    <mergeCell ref="G4:H4"/>
    <mergeCell ref="K4:M4"/>
    <mergeCell ref="D5:F5"/>
    <mergeCell ref="G5:H5"/>
    <mergeCell ref="K5:M5"/>
    <mergeCell ref="D6:F6"/>
    <mergeCell ref="G6:H6"/>
    <mergeCell ref="K6:M6"/>
    <mergeCell ref="D7:F7"/>
    <mergeCell ref="G7:H7"/>
    <mergeCell ref="K7:M7"/>
    <mergeCell ref="D9:F9"/>
    <mergeCell ref="G9:H9"/>
    <mergeCell ref="K9:M9"/>
    <mergeCell ref="D10:F10"/>
    <mergeCell ref="G10:H10"/>
    <mergeCell ref="K10:M10"/>
    <mergeCell ref="D11:F11"/>
    <mergeCell ref="G11:H11"/>
    <mergeCell ref="K11:M11"/>
    <mergeCell ref="D12:F12"/>
    <mergeCell ref="G12:H12"/>
    <mergeCell ref="K12:M12"/>
    <mergeCell ref="D13:F13"/>
    <mergeCell ref="G13:H13"/>
    <mergeCell ref="K13:M13"/>
    <mergeCell ref="D14:F14"/>
    <mergeCell ref="G14:H14"/>
    <mergeCell ref="K14:M14"/>
    <mergeCell ref="D15:F15"/>
    <mergeCell ref="G15:H15"/>
    <mergeCell ref="K15:M15"/>
    <mergeCell ref="D16:F16"/>
    <mergeCell ref="G16:H16"/>
    <mergeCell ref="K16:M16"/>
    <mergeCell ref="D20:F20"/>
    <mergeCell ref="G20:H20"/>
    <mergeCell ref="K20:M20"/>
    <mergeCell ref="D23:F23"/>
    <mergeCell ref="G23:H23"/>
    <mergeCell ref="D24:F24"/>
    <mergeCell ref="G24:H24"/>
    <mergeCell ref="K24:M24"/>
    <mergeCell ref="D25:F25"/>
    <mergeCell ref="G25:H25"/>
    <mergeCell ref="K25:M25"/>
    <mergeCell ref="D26:F26"/>
    <mergeCell ref="G26:H26"/>
    <mergeCell ref="K26:M26"/>
    <mergeCell ref="D27:F27"/>
    <mergeCell ref="G27:H27"/>
    <mergeCell ref="K27:M27"/>
    <mergeCell ref="D28:F28"/>
    <mergeCell ref="G28:H28"/>
    <mergeCell ref="K28:M28"/>
    <mergeCell ref="D29:F29"/>
    <mergeCell ref="G29:H29"/>
    <mergeCell ref="K29:M29"/>
    <mergeCell ref="D30:F30"/>
    <mergeCell ref="G30:H30"/>
    <mergeCell ref="K30:M30"/>
    <mergeCell ref="D34:F34"/>
    <mergeCell ref="G34:H34"/>
    <mergeCell ref="K34:M34"/>
    <mergeCell ref="D35:F35"/>
    <mergeCell ref="G35:H35"/>
    <mergeCell ref="K35:M35"/>
    <mergeCell ref="D36:F36"/>
    <mergeCell ref="G36:H36"/>
    <mergeCell ref="K36:M36"/>
    <mergeCell ref="D37:F37"/>
    <mergeCell ref="G37:H37"/>
    <mergeCell ref="K37:M37"/>
    <mergeCell ref="D38:F38"/>
    <mergeCell ref="G38:H38"/>
    <mergeCell ref="K38:M38"/>
    <mergeCell ref="D39:F39"/>
    <mergeCell ref="G39:H39"/>
    <mergeCell ref="K39:M39"/>
    <mergeCell ref="D40:F40"/>
    <mergeCell ref="G40:H40"/>
    <mergeCell ref="K40:M40"/>
    <mergeCell ref="D41:F41"/>
    <mergeCell ref="G41:H41"/>
    <mergeCell ref="K41:M41"/>
    <mergeCell ref="D43:F43"/>
    <mergeCell ref="G43:H43"/>
    <mergeCell ref="K43:M43"/>
    <mergeCell ref="D44:F44"/>
    <mergeCell ref="G44:H44"/>
    <mergeCell ref="K44:M44"/>
    <mergeCell ref="D45:F45"/>
    <mergeCell ref="G45:H45"/>
    <mergeCell ref="K45:M45"/>
    <mergeCell ref="D46:F46"/>
    <mergeCell ref="G46:H46"/>
    <mergeCell ref="K46:M46"/>
    <mergeCell ref="D47:F47"/>
    <mergeCell ref="G47:H47"/>
    <mergeCell ref="K47:M47"/>
    <mergeCell ref="D48:F48"/>
    <mergeCell ref="G48:H48"/>
    <mergeCell ref="K48:M48"/>
    <mergeCell ref="D49:F49"/>
    <mergeCell ref="G49:H49"/>
    <mergeCell ref="K49:M49"/>
    <mergeCell ref="D50:F50"/>
    <mergeCell ref="G50:H50"/>
    <mergeCell ref="K50:M50"/>
    <mergeCell ref="D51:F51"/>
    <mergeCell ref="G51:H51"/>
    <mergeCell ref="K51:M51"/>
    <mergeCell ref="D52:F52"/>
    <mergeCell ref="G52:H52"/>
    <mergeCell ref="K52:M52"/>
    <mergeCell ref="D56:F56"/>
    <mergeCell ref="G56:H56"/>
    <mergeCell ref="K56:M56"/>
    <mergeCell ref="D57:F57"/>
    <mergeCell ref="G57:H57"/>
    <mergeCell ref="K57:M57"/>
    <mergeCell ref="D58:F58"/>
    <mergeCell ref="G58:H58"/>
    <mergeCell ref="K58:M58"/>
    <mergeCell ref="D59:F59"/>
    <mergeCell ref="G59:H59"/>
    <mergeCell ref="K59:M59"/>
    <mergeCell ref="D60:F60"/>
    <mergeCell ref="G60:H60"/>
    <mergeCell ref="K60:M60"/>
    <mergeCell ref="D61:F61"/>
    <mergeCell ref="G61:H61"/>
    <mergeCell ref="K61:M61"/>
    <mergeCell ref="D62:F62"/>
    <mergeCell ref="G62:H62"/>
    <mergeCell ref="K62:M62"/>
    <mergeCell ref="D63:F63"/>
    <mergeCell ref="G63:H63"/>
    <mergeCell ref="K63:M63"/>
    <mergeCell ref="D64:F64"/>
    <mergeCell ref="G64:H64"/>
    <mergeCell ref="K64:M64"/>
    <mergeCell ref="D65:F65"/>
    <mergeCell ref="G65:H65"/>
    <mergeCell ref="K65:M65"/>
    <mergeCell ref="D69:F69"/>
    <mergeCell ref="G69:H69"/>
    <mergeCell ref="K69:M69"/>
    <mergeCell ref="D70:F70"/>
    <mergeCell ref="G70:H70"/>
    <mergeCell ref="K70:M70"/>
    <mergeCell ref="D71:F71"/>
    <mergeCell ref="G71:H71"/>
    <mergeCell ref="K71:M71"/>
    <mergeCell ref="D72:F72"/>
    <mergeCell ref="G72:H72"/>
    <mergeCell ref="K72:M72"/>
    <mergeCell ref="D73:F73"/>
    <mergeCell ref="G73:H73"/>
    <mergeCell ref="K73:M73"/>
    <mergeCell ref="D74:F74"/>
    <mergeCell ref="G74:H74"/>
    <mergeCell ref="K74:M74"/>
    <mergeCell ref="D75:F75"/>
    <mergeCell ref="G75:H75"/>
    <mergeCell ref="K75:M75"/>
    <mergeCell ref="D79:F79"/>
    <mergeCell ref="G79:H79"/>
    <mergeCell ref="K79:M79"/>
    <mergeCell ref="D80:F80"/>
    <mergeCell ref="G80:H80"/>
    <mergeCell ref="K80:M80"/>
    <mergeCell ref="D81:F81"/>
    <mergeCell ref="G81:H81"/>
    <mergeCell ref="K81:M81"/>
    <mergeCell ref="D82:F82"/>
    <mergeCell ref="G82:H82"/>
    <mergeCell ref="K82:M82"/>
    <mergeCell ref="D83:F83"/>
    <mergeCell ref="G83:H83"/>
    <mergeCell ref="K83:M83"/>
    <mergeCell ref="D84:F84"/>
    <mergeCell ref="G84:H84"/>
    <mergeCell ref="K84:M84"/>
    <mergeCell ref="D88:F88"/>
    <mergeCell ref="G88:H88"/>
    <mergeCell ref="K88:M88"/>
    <mergeCell ref="D89:F89"/>
    <mergeCell ref="G89:H89"/>
    <mergeCell ref="K89:M89"/>
    <mergeCell ref="D90:F90"/>
    <mergeCell ref="G90:H90"/>
    <mergeCell ref="K90:M90"/>
    <mergeCell ref="D91:F91"/>
    <mergeCell ref="G91:H91"/>
    <mergeCell ref="K91:M91"/>
    <mergeCell ref="D92:F92"/>
    <mergeCell ref="G92:H92"/>
    <mergeCell ref="K92:M92"/>
    <mergeCell ref="D93:F93"/>
    <mergeCell ref="G93:H93"/>
    <mergeCell ref="K93:M93"/>
    <mergeCell ref="D94:F94"/>
    <mergeCell ref="G94:H94"/>
    <mergeCell ref="K94:M94"/>
    <mergeCell ref="D98:F98"/>
    <mergeCell ref="G98:H98"/>
    <mergeCell ref="K98:M98"/>
    <mergeCell ref="D99:F99"/>
    <mergeCell ref="G99:H99"/>
    <mergeCell ref="K99:M99"/>
    <mergeCell ref="D100:F100"/>
    <mergeCell ref="G100:H100"/>
    <mergeCell ref="K100:M100"/>
    <mergeCell ref="D101:F101"/>
    <mergeCell ref="G101:H101"/>
    <mergeCell ref="K101:M101"/>
    <mergeCell ref="D102:F102"/>
    <mergeCell ref="G102:H102"/>
    <mergeCell ref="K102:M102"/>
    <mergeCell ref="D103:F103"/>
    <mergeCell ref="G103:H103"/>
    <mergeCell ref="K103:M103"/>
    <mergeCell ref="D104:F104"/>
    <mergeCell ref="G104:H104"/>
    <mergeCell ref="K104:M104"/>
    <mergeCell ref="D105:F105"/>
    <mergeCell ref="G105:H105"/>
    <mergeCell ref="K105:M105"/>
    <mergeCell ref="D107:F107"/>
    <mergeCell ref="G107:H107"/>
    <mergeCell ref="K107:M107"/>
    <mergeCell ref="D108:F108"/>
    <mergeCell ref="G108:H108"/>
    <mergeCell ref="K108:M108"/>
    <mergeCell ref="D109:F109"/>
    <mergeCell ref="G109:H109"/>
    <mergeCell ref="K109:M109"/>
    <mergeCell ref="D110:F110"/>
    <mergeCell ref="G110:H110"/>
    <mergeCell ref="K110:M110"/>
    <mergeCell ref="D111:F111"/>
    <mergeCell ref="G111:H111"/>
    <mergeCell ref="K111:M111"/>
    <mergeCell ref="D112:F112"/>
    <mergeCell ref="G112:H112"/>
    <mergeCell ref="K112:M112"/>
    <mergeCell ref="D113:F113"/>
    <mergeCell ref="G113:H113"/>
    <mergeCell ref="K113:M113"/>
    <mergeCell ref="D114:F114"/>
    <mergeCell ref="G114:H114"/>
    <mergeCell ref="K114:M114"/>
    <mergeCell ref="D115:F115"/>
    <mergeCell ref="G115:H115"/>
    <mergeCell ref="K115:M115"/>
    <mergeCell ref="D116:F116"/>
    <mergeCell ref="G116:H116"/>
    <mergeCell ref="K116:M116"/>
    <mergeCell ref="D117:F117"/>
    <mergeCell ref="G117:H117"/>
    <mergeCell ref="K117:M117"/>
    <mergeCell ref="D118:F118"/>
    <mergeCell ref="G118:H118"/>
    <mergeCell ref="K118:M118"/>
    <mergeCell ref="D119:F119"/>
    <mergeCell ref="G119:H119"/>
    <mergeCell ref="K119:M119"/>
    <mergeCell ref="D120:F120"/>
    <mergeCell ref="G120:H120"/>
    <mergeCell ref="K120:M120"/>
    <mergeCell ref="D124:F124"/>
    <mergeCell ref="G124:H124"/>
    <mergeCell ref="K124:M124"/>
    <mergeCell ref="D125:F125"/>
    <mergeCell ref="G125:H125"/>
    <mergeCell ref="K125:M125"/>
    <mergeCell ref="D126:F126"/>
    <mergeCell ref="G126:H126"/>
    <mergeCell ref="K126:M126"/>
    <mergeCell ref="D127:F127"/>
    <mergeCell ref="G127:H127"/>
    <mergeCell ref="K127:M127"/>
    <mergeCell ref="D128:F128"/>
    <mergeCell ref="G128:H128"/>
    <mergeCell ref="K128:M128"/>
    <mergeCell ref="D129:F129"/>
    <mergeCell ref="G129:H129"/>
    <mergeCell ref="D130:F130"/>
    <mergeCell ref="G130:H130"/>
    <mergeCell ref="K130:M130"/>
    <mergeCell ref="D131:F131"/>
    <mergeCell ref="G131:H131"/>
    <mergeCell ref="K131:M131"/>
    <mergeCell ref="D133:F133"/>
    <mergeCell ref="G133:H133"/>
    <mergeCell ref="K133:M133"/>
    <mergeCell ref="D134:F134"/>
    <mergeCell ref="G134:H134"/>
    <mergeCell ref="K134:M134"/>
    <mergeCell ref="D135:F135"/>
    <mergeCell ref="G135:H135"/>
    <mergeCell ref="K135:M135"/>
    <mergeCell ref="D136:F136"/>
    <mergeCell ref="G136:H136"/>
    <mergeCell ref="K136:M136"/>
    <mergeCell ref="D137:F137"/>
    <mergeCell ref="G137:H137"/>
    <mergeCell ref="K137:M137"/>
    <mergeCell ref="D138:F138"/>
    <mergeCell ref="G138:H138"/>
    <mergeCell ref="K138:M138"/>
    <mergeCell ref="D139:F139"/>
    <mergeCell ref="G139:H139"/>
    <mergeCell ref="K139:M139"/>
    <mergeCell ref="D143:F143"/>
    <mergeCell ref="G143:H143"/>
    <mergeCell ref="K143:M143"/>
    <mergeCell ref="D144:F144"/>
    <mergeCell ref="G144:H144"/>
    <mergeCell ref="K144:M144"/>
    <mergeCell ref="D145:F145"/>
    <mergeCell ref="G145:H145"/>
    <mergeCell ref="K145:M145"/>
    <mergeCell ref="D146:F146"/>
    <mergeCell ref="G146:H146"/>
    <mergeCell ref="K146:M146"/>
    <mergeCell ref="D147:F147"/>
    <mergeCell ref="G147:H147"/>
    <mergeCell ref="K147:M147"/>
    <mergeCell ref="D148:F148"/>
    <mergeCell ref="G148:H148"/>
    <mergeCell ref="K148:M148"/>
    <mergeCell ref="D149:F149"/>
    <mergeCell ref="G149:H149"/>
    <mergeCell ref="K149:M149"/>
    <mergeCell ref="D151:F151"/>
    <mergeCell ref="G151:H151"/>
    <mergeCell ref="K151:M151"/>
    <mergeCell ref="D152:F152"/>
    <mergeCell ref="G152:H152"/>
    <mergeCell ref="K152:M152"/>
    <mergeCell ref="D153:F153"/>
    <mergeCell ref="G153:H153"/>
    <mergeCell ref="K153:M153"/>
    <mergeCell ref="D154:F154"/>
    <mergeCell ref="G154:H154"/>
    <mergeCell ref="K154:M154"/>
    <mergeCell ref="D155:F155"/>
    <mergeCell ref="G155:H155"/>
    <mergeCell ref="K155:M155"/>
    <mergeCell ref="D156:F156"/>
    <mergeCell ref="G156:H156"/>
    <mergeCell ref="K156:M156"/>
    <mergeCell ref="D157:F157"/>
    <mergeCell ref="G157:H157"/>
    <mergeCell ref="K157:M157"/>
    <mergeCell ref="D158:F158"/>
    <mergeCell ref="G158:H158"/>
    <mergeCell ref="K158:M158"/>
    <mergeCell ref="D159:F159"/>
    <mergeCell ref="G159:H159"/>
    <mergeCell ref="K159:M159"/>
    <mergeCell ref="D160:F160"/>
    <mergeCell ref="G160:H160"/>
    <mergeCell ref="K160:M160"/>
    <mergeCell ref="D161:F161"/>
    <mergeCell ref="G161:H161"/>
    <mergeCell ref="K161:M161"/>
    <mergeCell ref="D162:F162"/>
    <mergeCell ref="G162:H162"/>
    <mergeCell ref="K162:M162"/>
    <mergeCell ref="D163:F163"/>
    <mergeCell ref="G163:H163"/>
    <mergeCell ref="K163:M163"/>
    <mergeCell ref="D165:F165"/>
    <mergeCell ref="G165:H165"/>
    <mergeCell ref="K165:M165"/>
    <mergeCell ref="D166:F166"/>
    <mergeCell ref="G166:H166"/>
    <mergeCell ref="K166:M166"/>
    <mergeCell ref="D167:F167"/>
    <mergeCell ref="G167:H167"/>
    <mergeCell ref="K167:M167"/>
    <mergeCell ref="D168:F168"/>
    <mergeCell ref="G168:H168"/>
    <mergeCell ref="K168:M168"/>
    <mergeCell ref="D169:F169"/>
    <mergeCell ref="G169:H169"/>
    <mergeCell ref="K169:M169"/>
    <mergeCell ref="D170:F170"/>
    <mergeCell ref="G170:H170"/>
    <mergeCell ref="K170:M170"/>
    <mergeCell ref="D171:F171"/>
    <mergeCell ref="G171:H171"/>
    <mergeCell ref="K171:M171"/>
    <mergeCell ref="D172:F172"/>
    <mergeCell ref="G172:H172"/>
    <mergeCell ref="K172:M172"/>
    <mergeCell ref="D173:F173"/>
    <mergeCell ref="G173:H173"/>
    <mergeCell ref="K173:M173"/>
    <mergeCell ref="D174:F174"/>
    <mergeCell ref="G174:H174"/>
    <mergeCell ref="K174:M174"/>
    <mergeCell ref="D176:F176"/>
    <mergeCell ref="G176:H176"/>
    <mergeCell ref="K176:M176"/>
    <mergeCell ref="D177:F177"/>
    <mergeCell ref="G177:H177"/>
    <mergeCell ref="K177:M177"/>
    <mergeCell ref="D178:F178"/>
    <mergeCell ref="G178:H178"/>
    <mergeCell ref="K178:M178"/>
    <mergeCell ref="D179:F179"/>
    <mergeCell ref="G179:H179"/>
    <mergeCell ref="K179:M179"/>
    <mergeCell ref="D180:F180"/>
    <mergeCell ref="G180:H180"/>
    <mergeCell ref="K180:M180"/>
    <mergeCell ref="D181:F181"/>
    <mergeCell ref="G181:H181"/>
    <mergeCell ref="K181:M181"/>
    <mergeCell ref="D183:F183"/>
    <mergeCell ref="G183:H183"/>
    <mergeCell ref="K183:M183"/>
    <mergeCell ref="D184:F184"/>
    <mergeCell ref="G184:H184"/>
    <mergeCell ref="K184:M184"/>
    <mergeCell ref="D185:F185"/>
    <mergeCell ref="G185:H185"/>
    <mergeCell ref="K185:M185"/>
    <mergeCell ref="D186:F186"/>
    <mergeCell ref="G186:H186"/>
    <mergeCell ref="K186:M186"/>
    <mergeCell ref="D190:F190"/>
    <mergeCell ref="G190:H190"/>
    <mergeCell ref="K190:M190"/>
    <mergeCell ref="D191:F191"/>
    <mergeCell ref="G191:H191"/>
    <mergeCell ref="K191:M191"/>
    <mergeCell ref="D192:F192"/>
    <mergeCell ref="G192:H192"/>
    <mergeCell ref="K192:M192"/>
    <mergeCell ref="D194:F194"/>
    <mergeCell ref="G194:H194"/>
    <mergeCell ref="K194:M194"/>
    <mergeCell ref="D195:F195"/>
    <mergeCell ref="G195:H195"/>
    <mergeCell ref="K195:M195"/>
    <mergeCell ref="D196:F196"/>
    <mergeCell ref="G196:H196"/>
    <mergeCell ref="K196:M196"/>
    <mergeCell ref="D197:F197"/>
    <mergeCell ref="G197:H197"/>
    <mergeCell ref="K197:M197"/>
    <mergeCell ref="D198:F198"/>
    <mergeCell ref="G198:H198"/>
    <mergeCell ref="K198:M198"/>
    <mergeCell ref="D199:F199"/>
    <mergeCell ref="G199:H199"/>
    <mergeCell ref="K199:M199"/>
    <mergeCell ref="D200:F200"/>
    <mergeCell ref="G200:H200"/>
    <mergeCell ref="K200:M200"/>
    <mergeCell ref="D201:F201"/>
    <mergeCell ref="G201:H201"/>
    <mergeCell ref="K201:M201"/>
    <mergeCell ref="D205:F205"/>
    <mergeCell ref="G205:H205"/>
    <mergeCell ref="K205:M205"/>
    <mergeCell ref="D206:F206"/>
    <mergeCell ref="G206:H206"/>
    <mergeCell ref="K206:M206"/>
    <mergeCell ref="D207:F207"/>
    <mergeCell ref="G207:H207"/>
    <mergeCell ref="K207:M207"/>
    <mergeCell ref="D208:F208"/>
    <mergeCell ref="G208:H208"/>
    <mergeCell ref="K208:M208"/>
    <mergeCell ref="D209:F209"/>
    <mergeCell ref="G209:H209"/>
    <mergeCell ref="K209:M209"/>
    <mergeCell ref="D210:F210"/>
    <mergeCell ref="G210:H210"/>
    <mergeCell ref="K210:M210"/>
    <mergeCell ref="D211:F211"/>
    <mergeCell ref="G211:H211"/>
    <mergeCell ref="K211:M211"/>
    <mergeCell ref="D212:F212"/>
    <mergeCell ref="G212:H212"/>
    <mergeCell ref="K212:M212"/>
    <mergeCell ref="D213:F213"/>
    <mergeCell ref="G213:H213"/>
    <mergeCell ref="K213:M213"/>
    <mergeCell ref="D214:F214"/>
    <mergeCell ref="G214:H214"/>
    <mergeCell ref="K214:M214"/>
    <mergeCell ref="D215:F215"/>
    <mergeCell ref="G215:H215"/>
    <mergeCell ref="K215:M215"/>
    <mergeCell ref="D216:F216"/>
    <mergeCell ref="G216:H216"/>
    <mergeCell ref="K216:M216"/>
    <mergeCell ref="D218:F218"/>
    <mergeCell ref="G218:H218"/>
    <mergeCell ref="K218:M218"/>
    <mergeCell ref="D219:F219"/>
    <mergeCell ref="G219:H219"/>
    <mergeCell ref="K219:M219"/>
    <mergeCell ref="D220:F220"/>
    <mergeCell ref="G220:H220"/>
    <mergeCell ref="K220:M220"/>
    <mergeCell ref="D221:F221"/>
    <mergeCell ref="G221:H221"/>
    <mergeCell ref="K221:M221"/>
    <mergeCell ref="D222:F222"/>
    <mergeCell ref="G222:H222"/>
    <mergeCell ref="K222:M222"/>
    <mergeCell ref="D223:F223"/>
    <mergeCell ref="G223:H223"/>
    <mergeCell ref="K223:M223"/>
    <mergeCell ref="D224:F224"/>
    <mergeCell ref="G224:H224"/>
    <mergeCell ref="K224:M224"/>
    <mergeCell ref="D225:F225"/>
    <mergeCell ref="G225:H225"/>
    <mergeCell ref="K225:M225"/>
    <mergeCell ref="D226:F226"/>
    <mergeCell ref="G226:H226"/>
    <mergeCell ref="K226:M226"/>
    <mergeCell ref="D227:F227"/>
    <mergeCell ref="G227:H227"/>
    <mergeCell ref="K227:M227"/>
    <mergeCell ref="D231:F231"/>
    <mergeCell ref="G231:H231"/>
    <mergeCell ref="K231:M231"/>
    <mergeCell ref="D232:F232"/>
    <mergeCell ref="G232:H232"/>
    <mergeCell ref="K232:M232"/>
    <mergeCell ref="D233:F233"/>
    <mergeCell ref="G233:H233"/>
    <mergeCell ref="K233:M233"/>
    <mergeCell ref="D234:F234"/>
    <mergeCell ref="G234:H234"/>
    <mergeCell ref="K234:M234"/>
    <mergeCell ref="D235:F235"/>
    <mergeCell ref="G235:H235"/>
    <mergeCell ref="K235:M235"/>
    <mergeCell ref="D239:F239"/>
    <mergeCell ref="G239:H239"/>
    <mergeCell ref="K239:M239"/>
    <mergeCell ref="D240:F240"/>
    <mergeCell ref="G240:H240"/>
    <mergeCell ref="K240:M240"/>
    <mergeCell ref="D241:F241"/>
    <mergeCell ref="G241:H241"/>
    <mergeCell ref="K241:M241"/>
    <mergeCell ref="D243:F243"/>
    <mergeCell ref="G243:H243"/>
    <mergeCell ref="K243:M243"/>
    <mergeCell ref="D244:F244"/>
    <mergeCell ref="G244:H244"/>
    <mergeCell ref="K244:M244"/>
    <mergeCell ref="D245:F245"/>
    <mergeCell ref="G245:H245"/>
    <mergeCell ref="K245:M245"/>
    <mergeCell ref="D246:F246"/>
    <mergeCell ref="G246:H246"/>
    <mergeCell ref="K246:M246"/>
    <mergeCell ref="D247:F247"/>
    <mergeCell ref="G247:H247"/>
    <mergeCell ref="K247:M247"/>
    <mergeCell ref="D248:F248"/>
    <mergeCell ref="G248:H248"/>
    <mergeCell ref="D249:F249"/>
    <mergeCell ref="G249:H249"/>
    <mergeCell ref="K249:M249"/>
    <mergeCell ref="D250:F250"/>
    <mergeCell ref="G250:H250"/>
    <mergeCell ref="K250:M250"/>
    <mergeCell ref="D254:F254"/>
    <mergeCell ref="G254:H254"/>
    <mergeCell ref="K254:M254"/>
    <mergeCell ref="D255:F255"/>
    <mergeCell ref="G255:H255"/>
    <mergeCell ref="K255:M255"/>
    <mergeCell ref="D256:F256"/>
    <mergeCell ref="G256:H256"/>
    <mergeCell ref="K256:M256"/>
    <mergeCell ref="D257:F257"/>
    <mergeCell ref="G257:H257"/>
    <mergeCell ref="K257:M257"/>
    <mergeCell ref="D258:F258"/>
    <mergeCell ref="G258:H258"/>
    <mergeCell ref="K258:M258"/>
    <mergeCell ref="D259:F259"/>
    <mergeCell ref="G259:H259"/>
    <mergeCell ref="K259:M259"/>
    <mergeCell ref="D263:F263"/>
    <mergeCell ref="G263:H263"/>
    <mergeCell ref="K263:M263"/>
    <mergeCell ref="D264:F264"/>
    <mergeCell ref="G264:H264"/>
    <mergeCell ref="K264:M264"/>
    <mergeCell ref="D265:F265"/>
    <mergeCell ref="G265:H265"/>
    <mergeCell ref="K265:M265"/>
    <mergeCell ref="D267:F267"/>
    <mergeCell ref="G267:H267"/>
    <mergeCell ref="K267:M267"/>
    <mergeCell ref="D268:F268"/>
    <mergeCell ref="G268:H268"/>
    <mergeCell ref="K268:M268"/>
    <mergeCell ref="D269:F269"/>
    <mergeCell ref="G269:H269"/>
    <mergeCell ref="K269:M269"/>
    <mergeCell ref="D270:F270"/>
    <mergeCell ref="G270:H270"/>
    <mergeCell ref="K270:M270"/>
    <mergeCell ref="D271:F271"/>
    <mergeCell ref="G271:H271"/>
    <mergeCell ref="K271:M271"/>
    <mergeCell ref="D272:F272"/>
    <mergeCell ref="G272:H272"/>
    <mergeCell ref="K272:M272"/>
    <mergeCell ref="D274:F274"/>
    <mergeCell ref="G274:H274"/>
    <mergeCell ref="K274:M274"/>
    <mergeCell ref="D275:F275"/>
    <mergeCell ref="G275:H275"/>
    <mergeCell ref="K275:M275"/>
    <mergeCell ref="D276:F276"/>
    <mergeCell ref="G276:H276"/>
    <mergeCell ref="K276:M276"/>
    <mergeCell ref="D277:F277"/>
    <mergeCell ref="G277:H277"/>
    <mergeCell ref="K277:M277"/>
    <mergeCell ref="D278:F278"/>
    <mergeCell ref="G278:H278"/>
    <mergeCell ref="K278:M278"/>
    <mergeCell ref="D279:F279"/>
    <mergeCell ref="G279:H279"/>
    <mergeCell ref="K279:M279"/>
    <mergeCell ref="D280:F280"/>
    <mergeCell ref="G280:H280"/>
    <mergeCell ref="K280:M280"/>
    <mergeCell ref="D281:F281"/>
    <mergeCell ref="G281:H281"/>
    <mergeCell ref="K281:M281"/>
    <mergeCell ref="D282:F282"/>
    <mergeCell ref="G282:H282"/>
    <mergeCell ref="K282:M282"/>
    <mergeCell ref="D283:F283"/>
    <mergeCell ref="G283:H283"/>
    <mergeCell ref="K283:M283"/>
    <mergeCell ref="D284:F284"/>
    <mergeCell ref="G284:H284"/>
    <mergeCell ref="K284:M284"/>
    <mergeCell ref="D285:F285"/>
    <mergeCell ref="G285:H285"/>
    <mergeCell ref="K285:M285"/>
    <mergeCell ref="D287:F287"/>
    <mergeCell ref="G287:H287"/>
    <mergeCell ref="K287:M287"/>
    <mergeCell ref="D288:F288"/>
    <mergeCell ref="G288:H288"/>
    <mergeCell ref="K288:M288"/>
    <mergeCell ref="D289:F289"/>
    <mergeCell ref="G289:H289"/>
    <mergeCell ref="K289:M289"/>
    <mergeCell ref="D290:F290"/>
    <mergeCell ref="G290:H290"/>
    <mergeCell ref="K290:M290"/>
    <mergeCell ref="D291:F291"/>
    <mergeCell ref="G291:H291"/>
    <mergeCell ref="K291:M291"/>
    <mergeCell ref="D292:F292"/>
    <mergeCell ref="G292:H292"/>
    <mergeCell ref="K292:M292"/>
    <mergeCell ref="D293:F293"/>
    <mergeCell ref="G293:H293"/>
    <mergeCell ref="K293:M293"/>
    <mergeCell ref="D294:F294"/>
    <mergeCell ref="G294:H294"/>
    <mergeCell ref="K294:M294"/>
    <mergeCell ref="D295:F295"/>
    <mergeCell ref="G295:H295"/>
    <mergeCell ref="K295:M295"/>
    <mergeCell ref="D296:F296"/>
    <mergeCell ref="G296:H296"/>
    <mergeCell ref="K296:M296"/>
    <mergeCell ref="D297:F297"/>
    <mergeCell ref="G297:H297"/>
    <mergeCell ref="K297:M297"/>
    <mergeCell ref="D299:F299"/>
    <mergeCell ref="G299:H299"/>
    <mergeCell ref="K299:M299"/>
    <mergeCell ref="D300:F300"/>
    <mergeCell ref="G300:H300"/>
    <mergeCell ref="K300:M300"/>
    <mergeCell ref="D301:F301"/>
    <mergeCell ref="G301:H301"/>
    <mergeCell ref="K301:M301"/>
    <mergeCell ref="D302:F302"/>
    <mergeCell ref="G302:H302"/>
    <mergeCell ref="K302:M302"/>
    <mergeCell ref="D303:F303"/>
    <mergeCell ref="G303:H303"/>
    <mergeCell ref="K303:M303"/>
    <mergeCell ref="D304:F304"/>
    <mergeCell ref="G304:H304"/>
    <mergeCell ref="K304:M304"/>
    <mergeCell ref="D305:F305"/>
    <mergeCell ref="G305:H305"/>
    <mergeCell ref="K305:M305"/>
    <mergeCell ref="D306:F306"/>
    <mergeCell ref="G306:H306"/>
    <mergeCell ref="K306:M306"/>
    <mergeCell ref="D307:F307"/>
    <mergeCell ref="G307:H307"/>
    <mergeCell ref="K307:M307"/>
    <mergeCell ref="D308:F308"/>
    <mergeCell ref="G308:H308"/>
    <mergeCell ref="K308:M308"/>
    <mergeCell ref="D309:F309"/>
    <mergeCell ref="G309:H309"/>
    <mergeCell ref="K309:M309"/>
    <mergeCell ref="D310:F310"/>
    <mergeCell ref="G310:H310"/>
    <mergeCell ref="K310:M310"/>
    <mergeCell ref="D314:F314"/>
    <mergeCell ref="G314:H314"/>
    <mergeCell ref="K314:M314"/>
    <mergeCell ref="D315:F315"/>
    <mergeCell ref="G315:H315"/>
    <mergeCell ref="K315:M315"/>
    <mergeCell ref="D316:F316"/>
    <mergeCell ref="G316:H316"/>
    <mergeCell ref="K316:M316"/>
    <mergeCell ref="D317:F317"/>
    <mergeCell ref="G317:H317"/>
    <mergeCell ref="K317:M317"/>
    <mergeCell ref="D318:F318"/>
    <mergeCell ref="G318:H318"/>
    <mergeCell ref="K318:M318"/>
    <mergeCell ref="D319:F319"/>
    <mergeCell ref="G319:H319"/>
    <mergeCell ref="K319:M319"/>
    <mergeCell ref="D320:F320"/>
    <mergeCell ref="G320:H320"/>
    <mergeCell ref="K320:M320"/>
    <mergeCell ref="D321:F321"/>
    <mergeCell ref="G321:H321"/>
    <mergeCell ref="K321:M321"/>
    <mergeCell ref="D323:F323"/>
    <mergeCell ref="G323:H323"/>
    <mergeCell ref="K323:M323"/>
    <mergeCell ref="D324:F324"/>
    <mergeCell ref="G324:H324"/>
    <mergeCell ref="K324:M324"/>
    <mergeCell ref="D325:F325"/>
    <mergeCell ref="G325:H325"/>
    <mergeCell ref="K325:M325"/>
    <mergeCell ref="D326:F326"/>
    <mergeCell ref="G326:H326"/>
    <mergeCell ref="K326:M326"/>
    <mergeCell ref="D327:F327"/>
    <mergeCell ref="G327:H327"/>
    <mergeCell ref="K327:M327"/>
    <mergeCell ref="D328:F328"/>
    <mergeCell ref="G328:H328"/>
    <mergeCell ref="K328:M328"/>
    <mergeCell ref="D329:F329"/>
    <mergeCell ref="G329:H329"/>
    <mergeCell ref="K329:M329"/>
    <mergeCell ref="D330:F330"/>
    <mergeCell ref="G330:H330"/>
    <mergeCell ref="K330:M330"/>
    <mergeCell ref="D331:F331"/>
    <mergeCell ref="G331:H331"/>
    <mergeCell ref="K331:M331"/>
    <mergeCell ref="D332:F332"/>
    <mergeCell ref="G332:H332"/>
    <mergeCell ref="K332:M332"/>
    <mergeCell ref="D333:F333"/>
    <mergeCell ref="G333:H333"/>
    <mergeCell ref="K333:M333"/>
    <mergeCell ref="D334:F334"/>
    <mergeCell ref="G334:H334"/>
    <mergeCell ref="K334:M334"/>
    <mergeCell ref="D336:F336"/>
    <mergeCell ref="G336:H336"/>
    <mergeCell ref="K336:M336"/>
    <mergeCell ref="D337:F337"/>
    <mergeCell ref="G337:H337"/>
    <mergeCell ref="K337:M337"/>
    <mergeCell ref="D338:F338"/>
    <mergeCell ref="G338:H338"/>
    <mergeCell ref="K338:M338"/>
    <mergeCell ref="D339:F339"/>
    <mergeCell ref="G339:H339"/>
    <mergeCell ref="K339:M339"/>
    <mergeCell ref="D346:F346"/>
    <mergeCell ref="G346:H346"/>
    <mergeCell ref="K346:M346"/>
    <mergeCell ref="D347:F347"/>
    <mergeCell ref="G347:H347"/>
    <mergeCell ref="K347:M347"/>
    <mergeCell ref="D350:F350"/>
    <mergeCell ref="G350:H350"/>
    <mergeCell ref="K350:M350"/>
    <mergeCell ref="D352:F352"/>
    <mergeCell ref="G352:H352"/>
    <mergeCell ref="K352:M352"/>
    <mergeCell ref="D353:F353"/>
    <mergeCell ref="G353:H353"/>
    <mergeCell ref="K353:M353"/>
    <mergeCell ref="D354:F354"/>
    <mergeCell ref="G354:H354"/>
    <mergeCell ref="K354:M354"/>
    <mergeCell ref="D355:F355"/>
    <mergeCell ref="G355:H355"/>
    <mergeCell ref="K355:M355"/>
    <mergeCell ref="D356:F356"/>
    <mergeCell ref="G356:H356"/>
    <mergeCell ref="K356:M356"/>
    <mergeCell ref="D357:F357"/>
    <mergeCell ref="G357:H357"/>
    <mergeCell ref="K357:M357"/>
    <mergeCell ref="D358:F358"/>
    <mergeCell ref="G358:H358"/>
    <mergeCell ref="K358:M358"/>
    <mergeCell ref="D359:F359"/>
    <mergeCell ref="G359:H359"/>
    <mergeCell ref="K359:M359"/>
    <mergeCell ref="D360:F360"/>
    <mergeCell ref="G360:H360"/>
    <mergeCell ref="K360:M360"/>
    <mergeCell ref="D362:F362"/>
    <mergeCell ref="G362:H362"/>
    <mergeCell ref="K362:M362"/>
    <mergeCell ref="D363:F363"/>
    <mergeCell ref="G363:H363"/>
    <mergeCell ref="K363:M363"/>
    <mergeCell ref="D364:F364"/>
    <mergeCell ref="G364:H364"/>
    <mergeCell ref="K364:M364"/>
    <mergeCell ref="D365:F365"/>
    <mergeCell ref="G365:H365"/>
    <mergeCell ref="K365:M365"/>
    <mergeCell ref="D366:F366"/>
    <mergeCell ref="G366:H366"/>
    <mergeCell ref="K366:M366"/>
    <mergeCell ref="D367:F367"/>
    <mergeCell ref="G367:H367"/>
    <mergeCell ref="K367:M367"/>
    <mergeCell ref="D369:F369"/>
    <mergeCell ref="G369:H369"/>
    <mergeCell ref="K369:M369"/>
    <mergeCell ref="D370:F370"/>
    <mergeCell ref="G370:H370"/>
    <mergeCell ref="K370:M370"/>
    <mergeCell ref="D371:F371"/>
    <mergeCell ref="G371:H371"/>
    <mergeCell ref="K371:M371"/>
    <mergeCell ref="D372:F372"/>
    <mergeCell ref="G372:H372"/>
    <mergeCell ref="K372:M372"/>
    <mergeCell ref="D373:F373"/>
    <mergeCell ref="G373:H373"/>
    <mergeCell ref="K373:M373"/>
    <mergeCell ref="D374:F374"/>
    <mergeCell ref="G374:H374"/>
    <mergeCell ref="K374:M374"/>
    <mergeCell ref="D375:F375"/>
    <mergeCell ref="G375:H375"/>
    <mergeCell ref="K375:M375"/>
    <mergeCell ref="D376:F376"/>
    <mergeCell ref="G376:H376"/>
    <mergeCell ref="K376:M376"/>
    <mergeCell ref="D377:F377"/>
    <mergeCell ref="G377:H377"/>
    <mergeCell ref="K377:M377"/>
    <mergeCell ref="D379:F379"/>
    <mergeCell ref="G379:H379"/>
    <mergeCell ref="K379:M379"/>
    <mergeCell ref="D386:F386"/>
    <mergeCell ref="G386:H386"/>
    <mergeCell ref="K386:M386"/>
    <mergeCell ref="D387:F387"/>
    <mergeCell ref="G387:H387"/>
    <mergeCell ref="K387:M387"/>
    <mergeCell ref="D388:F388"/>
    <mergeCell ref="G388:H388"/>
    <mergeCell ref="K388:M388"/>
    <mergeCell ref="A2:A6"/>
    <mergeCell ref="A10:A14"/>
    <mergeCell ref="A15:A16"/>
    <mergeCell ref="A17:A18"/>
    <mergeCell ref="A21:A26"/>
    <mergeCell ref="A27:A30"/>
    <mergeCell ref="A31:A32"/>
    <mergeCell ref="A35:A39"/>
    <mergeCell ref="A40:A41"/>
    <mergeCell ref="A44:A49"/>
    <mergeCell ref="A50:A52"/>
    <mergeCell ref="A53:A54"/>
    <mergeCell ref="A57:A62"/>
    <mergeCell ref="A63:A65"/>
    <mergeCell ref="A66:A67"/>
    <mergeCell ref="A70:A73"/>
    <mergeCell ref="A74:A75"/>
    <mergeCell ref="A76:A77"/>
    <mergeCell ref="A80:A83"/>
    <mergeCell ref="A85:A86"/>
    <mergeCell ref="A89:A92"/>
    <mergeCell ref="A93:A94"/>
    <mergeCell ref="A95:A96"/>
    <mergeCell ref="A99:A104"/>
    <mergeCell ref="A108:A117"/>
    <mergeCell ref="A118:A120"/>
    <mergeCell ref="A121:A122"/>
    <mergeCell ref="A125:A130"/>
    <mergeCell ref="A134:A137"/>
    <mergeCell ref="A138:A139"/>
    <mergeCell ref="A140:A141"/>
    <mergeCell ref="A144:A147"/>
    <mergeCell ref="A148:A149"/>
    <mergeCell ref="A152:A162"/>
    <mergeCell ref="A166:A170"/>
    <mergeCell ref="A171:A174"/>
    <mergeCell ref="A177:A180"/>
    <mergeCell ref="A184:A190"/>
    <mergeCell ref="A191:A192"/>
    <mergeCell ref="A195:A200"/>
    <mergeCell ref="A202:A203"/>
    <mergeCell ref="A206:A213"/>
    <mergeCell ref="A214:A216"/>
    <mergeCell ref="A219:A225"/>
    <mergeCell ref="A226:A227"/>
    <mergeCell ref="A228:A229"/>
    <mergeCell ref="A232:A239"/>
    <mergeCell ref="A240:A241"/>
    <mergeCell ref="A244:A247"/>
    <mergeCell ref="A248:A250"/>
    <mergeCell ref="A251:A252"/>
    <mergeCell ref="A255:A258"/>
    <mergeCell ref="A260:A261"/>
    <mergeCell ref="A268:A271"/>
    <mergeCell ref="A275:A281"/>
    <mergeCell ref="A282:A285"/>
    <mergeCell ref="A288:A293"/>
    <mergeCell ref="A294:A297"/>
    <mergeCell ref="A300:A307"/>
    <mergeCell ref="A308:A310"/>
    <mergeCell ref="A311:A312"/>
    <mergeCell ref="A315:A319"/>
    <mergeCell ref="A320:A321"/>
    <mergeCell ref="A324:A331"/>
    <mergeCell ref="A332:A334"/>
    <mergeCell ref="A337:A346"/>
    <mergeCell ref="A347:A350"/>
    <mergeCell ref="A353:A358"/>
    <mergeCell ref="A359:A360"/>
    <mergeCell ref="A363:A366"/>
    <mergeCell ref="A370:A374"/>
    <mergeCell ref="A375:A377"/>
    <mergeCell ref="A380:A388"/>
    <mergeCell ref="A389:A392"/>
    <mergeCell ref="B2:B3"/>
    <mergeCell ref="B10:B11"/>
    <mergeCell ref="B17:B18"/>
    <mergeCell ref="B21:B22"/>
    <mergeCell ref="B31:B32"/>
    <mergeCell ref="B35:B36"/>
    <mergeCell ref="B44:B46"/>
    <mergeCell ref="B53:B54"/>
    <mergeCell ref="B57:B59"/>
    <mergeCell ref="B66:B67"/>
    <mergeCell ref="B76:B77"/>
    <mergeCell ref="B85:B86"/>
    <mergeCell ref="B95:B96"/>
    <mergeCell ref="B99:B101"/>
    <mergeCell ref="B108:B111"/>
    <mergeCell ref="B112:B114"/>
    <mergeCell ref="B115:B116"/>
    <mergeCell ref="B121:B122"/>
    <mergeCell ref="B125:B127"/>
    <mergeCell ref="B140:B141"/>
    <mergeCell ref="B152:B155"/>
    <mergeCell ref="B156:B158"/>
    <mergeCell ref="B159:B161"/>
    <mergeCell ref="B166:B167"/>
    <mergeCell ref="B184:B185"/>
    <mergeCell ref="B187:B189"/>
    <mergeCell ref="B195:B197"/>
    <mergeCell ref="B202:B203"/>
    <mergeCell ref="B206:B208"/>
    <mergeCell ref="B209:B211"/>
    <mergeCell ref="B219:B221"/>
    <mergeCell ref="B222:B223"/>
    <mergeCell ref="B228:B229"/>
    <mergeCell ref="B232:B233"/>
    <mergeCell ref="B234:B235"/>
    <mergeCell ref="B236:B238"/>
    <mergeCell ref="B251:B252"/>
    <mergeCell ref="B260:B261"/>
    <mergeCell ref="B268:B269"/>
    <mergeCell ref="B276:B277"/>
    <mergeCell ref="B278:B280"/>
    <mergeCell ref="B288:B289"/>
    <mergeCell ref="B290:B291"/>
    <mergeCell ref="B300:B303"/>
    <mergeCell ref="B304:B305"/>
    <mergeCell ref="B311:B312"/>
    <mergeCell ref="B315:B316"/>
    <mergeCell ref="B324:B326"/>
    <mergeCell ref="B327:B329"/>
    <mergeCell ref="B337:B339"/>
    <mergeCell ref="B340:B342"/>
    <mergeCell ref="B343:B345"/>
    <mergeCell ref="B348:B349"/>
    <mergeCell ref="B353:B354"/>
    <mergeCell ref="B355:B356"/>
    <mergeCell ref="B370:B371"/>
    <mergeCell ref="B380:B382"/>
    <mergeCell ref="B383:B385"/>
    <mergeCell ref="B386:B387"/>
    <mergeCell ref="B389:B392"/>
    <mergeCell ref="C17:C18"/>
    <mergeCell ref="C21:C22"/>
    <mergeCell ref="C31:C32"/>
    <mergeCell ref="C53:C54"/>
    <mergeCell ref="C66:C67"/>
    <mergeCell ref="C76:C77"/>
    <mergeCell ref="C85:C86"/>
    <mergeCell ref="C95:C96"/>
    <mergeCell ref="C121:C122"/>
    <mergeCell ref="C140:C141"/>
    <mergeCell ref="C187:C189"/>
    <mergeCell ref="C202:C203"/>
    <mergeCell ref="C228:C229"/>
    <mergeCell ref="C236:C238"/>
    <mergeCell ref="C251:C252"/>
    <mergeCell ref="C260:C261"/>
    <mergeCell ref="C311:C312"/>
    <mergeCell ref="C340:C342"/>
    <mergeCell ref="C343:C345"/>
    <mergeCell ref="C348:C349"/>
    <mergeCell ref="C380:C382"/>
    <mergeCell ref="C383:C385"/>
    <mergeCell ref="C389:C392"/>
    <mergeCell ref="I17:I18"/>
    <mergeCell ref="I21:I22"/>
    <mergeCell ref="I31:I32"/>
    <mergeCell ref="I53:I54"/>
    <mergeCell ref="I66:I67"/>
    <mergeCell ref="I76:I77"/>
    <mergeCell ref="I85:I86"/>
    <mergeCell ref="I95:I96"/>
    <mergeCell ref="I121:I122"/>
    <mergeCell ref="I140:I141"/>
    <mergeCell ref="I187:I189"/>
    <mergeCell ref="I202:I203"/>
    <mergeCell ref="I228:I229"/>
    <mergeCell ref="I236:I238"/>
    <mergeCell ref="I251:I252"/>
    <mergeCell ref="I260:I261"/>
    <mergeCell ref="I311:I312"/>
    <mergeCell ref="I340:I342"/>
    <mergeCell ref="I343:I345"/>
    <mergeCell ref="I348:I349"/>
    <mergeCell ref="I380:I382"/>
    <mergeCell ref="I383:I385"/>
    <mergeCell ref="I389:I392"/>
    <mergeCell ref="J17:J18"/>
    <mergeCell ref="J21:J22"/>
    <mergeCell ref="J31:J32"/>
    <mergeCell ref="J53:J54"/>
    <mergeCell ref="J66:J67"/>
    <mergeCell ref="J76:J77"/>
    <mergeCell ref="J85:J86"/>
    <mergeCell ref="J95:J96"/>
    <mergeCell ref="J121:J122"/>
    <mergeCell ref="J140:J141"/>
    <mergeCell ref="J187:J189"/>
    <mergeCell ref="J202:J203"/>
    <mergeCell ref="J228:J229"/>
    <mergeCell ref="J236:J238"/>
    <mergeCell ref="J251:J252"/>
    <mergeCell ref="J260:J261"/>
    <mergeCell ref="J311:J312"/>
    <mergeCell ref="J340:J342"/>
    <mergeCell ref="J343:J345"/>
    <mergeCell ref="J348:J349"/>
    <mergeCell ref="J380:J382"/>
    <mergeCell ref="J383:J385"/>
    <mergeCell ref="J389:J392"/>
    <mergeCell ref="K66:M67"/>
    <mergeCell ref="D66:F67"/>
    <mergeCell ref="G66:H67"/>
    <mergeCell ref="K76:M77"/>
    <mergeCell ref="D76:F77"/>
    <mergeCell ref="G76:H77"/>
    <mergeCell ref="K85:M86"/>
    <mergeCell ref="D85:F86"/>
    <mergeCell ref="G85:H86"/>
    <mergeCell ref="D140:F141"/>
    <mergeCell ref="G140:H141"/>
    <mergeCell ref="K140:M141"/>
    <mergeCell ref="D187:F189"/>
    <mergeCell ref="G187:H189"/>
    <mergeCell ref="K187:M189"/>
    <mergeCell ref="D202:F203"/>
    <mergeCell ref="G202:H203"/>
    <mergeCell ref="K202:M203"/>
    <mergeCell ref="D228:F229"/>
    <mergeCell ref="G228:H229"/>
    <mergeCell ref="K228:M229"/>
    <mergeCell ref="G236:H238"/>
    <mergeCell ref="K236:M238"/>
    <mergeCell ref="D236:F238"/>
    <mergeCell ref="D53:F54"/>
    <mergeCell ref="G53:H54"/>
    <mergeCell ref="K53:M54"/>
    <mergeCell ref="D31:F32"/>
    <mergeCell ref="G31:H32"/>
    <mergeCell ref="K31:M32"/>
    <mergeCell ref="D21:F22"/>
    <mergeCell ref="G21:H22"/>
    <mergeCell ref="K21:M22"/>
    <mergeCell ref="D17:F18"/>
    <mergeCell ref="G17:H18"/>
    <mergeCell ref="K17:M18"/>
    <mergeCell ref="D95:F96"/>
    <mergeCell ref="G95:H96"/>
    <mergeCell ref="K95:M96"/>
    <mergeCell ref="D121:F122"/>
    <mergeCell ref="G121:H122"/>
    <mergeCell ref="K121:M122"/>
    <mergeCell ref="D389:F392"/>
    <mergeCell ref="G389:H392"/>
    <mergeCell ref="K389:M392"/>
    <mergeCell ref="D380:F382"/>
    <mergeCell ref="G380:H382"/>
    <mergeCell ref="K380:M382"/>
    <mergeCell ref="D383:F385"/>
    <mergeCell ref="G383:H385"/>
    <mergeCell ref="K383:M385"/>
    <mergeCell ref="D251:F252"/>
    <mergeCell ref="G251:H252"/>
    <mergeCell ref="K251:M252"/>
    <mergeCell ref="D260:F261"/>
    <mergeCell ref="G260:H261"/>
    <mergeCell ref="K260:M261"/>
    <mergeCell ref="D311:F312"/>
    <mergeCell ref="G311:H312"/>
    <mergeCell ref="K311:M312"/>
    <mergeCell ref="D340:F342"/>
    <mergeCell ref="G340:H342"/>
    <mergeCell ref="K340:M342"/>
    <mergeCell ref="D343:F345"/>
    <mergeCell ref="G343:H345"/>
    <mergeCell ref="K343:M345"/>
    <mergeCell ref="D348:F349"/>
    <mergeCell ref="G348:H349"/>
    <mergeCell ref="K348:M349"/>
  </mergeCells>
  <pageMargins left="0.7" right="0.7" top="0.75" bottom="0.75" header="0.3" footer="0.3"/>
  <pageSetup paperSize="9" orientation="portrait" horizontalDpi="1200" verticalDpi="1200"/>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张政缘</dc:creator>
  <cp:lastModifiedBy>韩立英</cp:lastModifiedBy>
  <dcterms:created xsi:type="dcterms:W3CDTF">2015-06-05T18:19:00Z</dcterms:created>
  <dcterms:modified xsi:type="dcterms:W3CDTF">2025-08-27T05:02:01Z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72E39DAC04474B08ACC5AC620B430901_13</vt:lpwstr>
  </property>
  <property fmtid="{D5CDD505-2E9C-101B-9397-08002B2CF9AE}" pid="3" name="KSOProductBuildVer">
    <vt:lpwstr>2052-12.1.0.21541</vt:lpwstr>
  </property>
</Properties>
</file>