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<sst xmlns="http://schemas.openxmlformats.org/spreadsheetml/2006/main" count="110" uniqueCount="83">
  <si>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</si>
  <si>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</si>
  <si>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</si>
  <si>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</si>
  <si>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国家级农业航空应用技术国际联合研究中心建设项目</t>
  </si>
  <si>
    <t>主管部门</t>
  </si>
  <si>
    <t>北京市农林科学院</t>
  </si>
  <si>
    <t>实施单位</t>
  </si>
  <si>
    <t>北京市农林科学院信息技术研究中心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</si>
  <si>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</si>
  <si>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</si>
  <si>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</si>
  <si>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</si>
  <si>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</si>
  <si>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</si>
  <si>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</si>
  <si>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</si>
  <si>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</si>
  <si>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</si>
  <si>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</si>
  <si>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</si>
  <si>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</si>
  <si>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</si>
  <si>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</si>
  <si>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发表SCI/EI论文2篇；申请国家发明专利2项；登记软件著作权2项；培养研究生2人；研发航空施药飘移预测模型1套。</t>
  </si>
  <si>
    <t>发表SCI论文3篇；申请国家发明专利2项；登记软件著作权3项；培养研究生2人；研发航空施药飘移预测模型1套。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</si>
  <si>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</si>
  <si>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</si>
  <si>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</si>
  <si>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</si>
  <si>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</si>
  <si>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</si>
  <si>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</si>
  <si>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</si>
  <si>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</si>
  <si>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发表SCI/EI论文</t>
  </si>
  <si>
    <t>≥2篇</t>
  </si>
  <si>
    <t>3篇</t>
  </si>
  <si>
    <t>申请国家发明专利</t>
  </si>
  <si>
    <t>2项</t>
  </si>
  <si>
    <t>登记软件著作权</t>
  </si>
  <si>
    <t>3项</t>
  </si>
  <si>
    <t>培养研究生</t>
  </si>
  <si>
    <t>2名</t>
  </si>
  <si>
    <t>研发航空施药飘移预测模型</t>
  </si>
  <si>
    <t>1个</t>
  </si>
  <si>
    <t>质量指标
（15分）</t>
  </si>
  <si>
    <t>具有药液雾滴群空间分布展示、沉积量和飘移距离计算功能</t>
  </si>
  <si>
    <t>时效指标
（10分）</t>
  </si>
  <si>
    <t>2024年12月底以前</t>
  </si>
  <si>
    <t>基本完成</t>
  </si>
  <si>
    <t>一项国家发明专利申报超过时限，后续加强专利申报时效管理</t>
  </si>
  <si>
    <t>软件著作权登记时效管理有待提升</t>
  </si>
  <si>
    <t>研发多旋翼植保无人机施药沉积模型</t>
  </si>
  <si>
    <t>≤800小时</t>
  </si>
  <si>
    <t>成本指标（10分）</t>
  </si>
  <si>
    <t>项目总成本</t>
  </si>
  <si>
    <t>≤50万</t>
  </si>
  <si>
    <t>50万</t>
  </si>
  <si>
    <t>效益指标
（30分）</t>
  </si>
  <si>
    <t>经济效益指标</t>
  </si>
  <si>
    <t>模型经济性</t>
  </si>
  <si>
    <t>优（100%）</t>
  </si>
  <si>
    <t>模型节约成本，后续优化模型，提高经济性</t>
  </si>
  <si>
    <t>社会效益指标</t>
  </si>
  <si>
    <t>航空施药技术与智能装备智能化水平、社会影响力</t>
  </si>
  <si>
    <t>优（20%）</t>
  </si>
  <si>
    <t>航空施药技术与智能装备社会影响面较广，智能化水平有待提高</t>
  </si>
  <si>
    <t>生态效益指标</t>
  </si>
  <si>
    <t>降低施药过程农药飘移环境污染</t>
  </si>
  <si>
    <t>优（30%）</t>
  </si>
  <si>
    <t>农药飘移环境污染得到改善，继续优化技术，提高农药施用精准度</t>
  </si>
  <si>
    <t>可持续影响指标</t>
  </si>
  <si>
    <t>符合国家农药减量施用战略，符合绿色发展理念，适应现代农林业发展需要，发展和应用前景广阔</t>
  </si>
  <si>
    <t>优（≥5年）</t>
  </si>
  <si>
    <t>1年</t>
  </si>
  <si>
    <t>围绕国家农药减量施用战略，继续提升农业航空应用技术持续影响力</t>
  </si>
  <si>
    <t>满意度指标
（10分）</t>
  </si>
  <si>
    <t>服务对象满意度指标</t>
  </si>
  <si>
    <t>服务对象满意度</t>
  </si>
  <si>
    <t>满意度调查支撑资料有待完善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</si>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</sst>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zoomScaleSheetLayoutView="115" topLeftCell="A16" workbookViewId="0">
      <selection activeCell="L32" sqref="L32:N33"/>
    </sheetView>
  </sheetViews>
  <sheetFormatPr defaultColWidth="9" defaultRowHeight="13.8"/>
  <cols>
    <col min="4" max="4" width="19.8888888888889" style="1" customWidth="1"/>
    <col min="5" max="5" width="2.11111111111111" customWidth="1"/>
    <col min="8" max="9" width="10.2222222222222" customWidth="1"/>
    <col min="10" max="10" width="9" style="2"/>
  </cols>
  <sheetData>
    <row r="1" ht="17.4" spans="1:1">
      <c r="A1" s="3" t="s">
        <v>0</v>
      </c>
    </row>
    <row r="2" ht="20.5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4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6" t="s">
        <v>5</v>
      </c>
      <c r="B5" s="6"/>
      <c r="C5" s="7" t="s">
        <v>6</v>
      </c>
      <c r="D5" s="7"/>
      <c r="E5" s="7"/>
      <c r="F5" s="7"/>
      <c r="G5" s="7"/>
      <c r="H5" s="6" t="s">
        <v>7</v>
      </c>
      <c r="I5" s="7" t="s">
        <v>8</v>
      </c>
      <c r="J5" s="7"/>
      <c r="K5" s="7"/>
      <c r="L5" s="7"/>
      <c r="M5" s="7"/>
      <c r="N5" s="7"/>
    </row>
    <row r="6" ht="21.6" spans="1:14">
      <c r="A6" s="8" t="s">
        <v>9</v>
      </c>
      <c r="B6" s="9"/>
      <c r="C6" s="6"/>
      <c r="D6" s="6"/>
      <c r="E6" s="6"/>
      <c r="F6" s="6" t="s">
        <v>10</v>
      </c>
      <c r="G6" s="6" t="s">
        <v>11</v>
      </c>
      <c r="H6" s="6" t="s">
        <v>12</v>
      </c>
      <c r="I6" s="6" t="s">
        <v>13</v>
      </c>
      <c r="J6" s="6"/>
      <c r="K6" s="6"/>
      <c r="L6" s="6"/>
      <c r="M6" s="6" t="s">
        <v>14</v>
      </c>
      <c r="N6" s="6" t="s">
        <v>15</v>
      </c>
    </row>
    <row r="7" spans="1:14">
      <c r="A7" s="10"/>
      <c r="B7" s="11"/>
      <c r="C7" s="12" t="s">
        <v>16</v>
      </c>
      <c r="D7" s="12"/>
      <c r="E7" s="12"/>
      <c r="F7" s="7">
        <v>50</v>
      </c>
      <c r="G7" s="7">
        <v>50</v>
      </c>
      <c r="H7" s="7">
        <v>50</v>
      </c>
      <c r="I7" s="6">
        <v>10</v>
      </c>
      <c r="J7" s="6"/>
      <c r="K7" s="6"/>
      <c r="L7" s="6"/>
      <c r="M7" s="50">
        <f>H7/G7</f>
        <v>1</v>
      </c>
      <c r="N7" s="51">
        <f>M7*10</f>
        <v>10</v>
      </c>
    </row>
    <row r="8" spans="1:14">
      <c r="A8" s="10"/>
      <c r="B8" s="11"/>
      <c r="C8" s="6" t="s">
        <v>17</v>
      </c>
      <c r="D8" s="6"/>
      <c r="E8" s="6"/>
      <c r="F8" s="7">
        <v>50</v>
      </c>
      <c r="G8" s="7">
        <v>50</v>
      </c>
      <c r="H8" s="7">
        <v>50</v>
      </c>
      <c r="I8" s="7" t="s">
        <v>18</v>
      </c>
      <c r="J8" s="7"/>
      <c r="K8" s="7"/>
      <c r="L8" s="7"/>
      <c r="M8" s="7" t="s">
        <v>18</v>
      </c>
      <c r="N8" s="7" t="s">
        <v>18</v>
      </c>
    </row>
    <row r="9" spans="1:14">
      <c r="A9" s="10"/>
      <c r="B9" s="11"/>
      <c r="C9" s="6" t="s">
        <v>19</v>
      </c>
      <c r="D9" s="6"/>
      <c r="E9" s="6"/>
      <c r="F9" s="7">
        <v>0</v>
      </c>
      <c r="G9" s="7">
        <v>0</v>
      </c>
      <c r="H9" s="7">
        <v>0</v>
      </c>
      <c r="I9" s="7" t="s">
        <v>18</v>
      </c>
      <c r="J9" s="7"/>
      <c r="K9" s="7"/>
      <c r="L9" s="7"/>
      <c r="M9" s="7" t="s">
        <v>18</v>
      </c>
      <c r="N9" s="7" t="s">
        <v>18</v>
      </c>
    </row>
    <row r="10" spans="1:14">
      <c r="A10" s="13"/>
      <c r="B10" s="14"/>
      <c r="C10" s="6" t="s">
        <v>20</v>
      </c>
      <c r="D10" s="6"/>
      <c r="E10" s="6"/>
      <c r="F10" s="7">
        <v>0</v>
      </c>
      <c r="G10" s="7">
        <v>0</v>
      </c>
      <c r="H10" s="7">
        <v>0</v>
      </c>
      <c r="I10" s="7" t="s">
        <v>18</v>
      </c>
      <c r="J10" s="7"/>
      <c r="K10" s="7"/>
      <c r="L10" s="7"/>
      <c r="M10" s="7" t="s">
        <v>18</v>
      </c>
      <c r="N10" s="7" t="s">
        <v>18</v>
      </c>
    </row>
    <row r="1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44.55" customHeight="1" spans="1:14">
      <c r="A12" s="6"/>
      <c r="B12" s="15" t="s">
        <v>24</v>
      </c>
      <c r="C12" s="15"/>
      <c r="D12" s="15"/>
      <c r="E12" s="15"/>
      <c r="F12" s="15"/>
      <c r="G12" s="15"/>
      <c r="H12" s="15" t="s">
        <v>25</v>
      </c>
      <c r="I12" s="15"/>
      <c r="J12" s="7"/>
      <c r="K12" s="15"/>
      <c r="L12" s="15"/>
      <c r="M12" s="15"/>
      <c r="N12" s="15"/>
    </row>
    <row r="13" ht="31.95" customHeight="1" spans="1:14">
      <c r="A13" s="16" t="s">
        <v>26</v>
      </c>
      <c r="B13" s="6" t="s">
        <v>27</v>
      </c>
      <c r="C13" s="6" t="s">
        <v>28</v>
      </c>
      <c r="D13" s="6" t="s">
        <v>29</v>
      </c>
      <c r="E13" s="6" t="s">
        <v>30</v>
      </c>
      <c r="F13" s="6"/>
      <c r="G13" s="6"/>
      <c r="H13" s="6" t="s">
        <v>31</v>
      </c>
      <c r="I13" s="6"/>
      <c r="J13" s="6" t="s">
        <v>13</v>
      </c>
      <c r="K13" s="6" t="s">
        <v>15</v>
      </c>
      <c r="L13" s="6" t="s">
        <v>32</v>
      </c>
      <c r="M13" s="6"/>
      <c r="N13" s="6"/>
    </row>
    <row r="14" spans="1:14">
      <c r="A14" s="17"/>
      <c r="B14" s="6" t="s">
        <v>33</v>
      </c>
      <c r="C14" s="16" t="s">
        <v>34</v>
      </c>
      <c r="D14" s="7" t="s">
        <v>35</v>
      </c>
      <c r="E14" s="18" t="s">
        <v>36</v>
      </c>
      <c r="F14" s="19"/>
      <c r="G14" s="20"/>
      <c r="H14" s="7" t="s">
        <v>37</v>
      </c>
      <c r="I14" s="7"/>
      <c r="J14" s="52">
        <v>3</v>
      </c>
      <c r="K14" s="52">
        <v>3</v>
      </c>
      <c r="L14" s="7"/>
      <c r="M14" s="7"/>
      <c r="N14" s="7"/>
    </row>
    <row r="15" spans="1:14">
      <c r="A15" s="17"/>
      <c r="B15" s="6"/>
      <c r="C15" s="17"/>
      <c r="D15" s="7" t="s">
        <v>38</v>
      </c>
      <c r="E15" s="18" t="s">
        <v>39</v>
      </c>
      <c r="F15" s="19"/>
      <c r="G15" s="20"/>
      <c r="H15" s="21" t="s">
        <v>39</v>
      </c>
      <c r="I15" s="53"/>
      <c r="J15" s="52">
        <v>3</v>
      </c>
      <c r="K15" s="52">
        <v>3</v>
      </c>
      <c r="L15" s="21"/>
      <c r="M15" s="54"/>
      <c r="N15" s="53"/>
    </row>
    <row r="16" spans="1:14">
      <c r="A16" s="17"/>
      <c r="B16" s="6"/>
      <c r="C16" s="17"/>
      <c r="D16" s="7" t="s">
        <v>40</v>
      </c>
      <c r="E16" s="18" t="s">
        <v>39</v>
      </c>
      <c r="F16" s="19"/>
      <c r="G16" s="20"/>
      <c r="H16" s="21" t="s">
        <v>41</v>
      </c>
      <c r="I16" s="53"/>
      <c r="J16" s="52">
        <v>3</v>
      </c>
      <c r="K16" s="52">
        <v>3</v>
      </c>
      <c r="L16" s="21"/>
      <c r="M16" s="54"/>
      <c r="N16" s="53"/>
    </row>
    <row r="17" spans="1:14">
      <c r="A17" s="17"/>
      <c r="B17" s="6"/>
      <c r="C17" s="17"/>
      <c r="D17" s="7" t="s">
        <v>42</v>
      </c>
      <c r="E17" s="18" t="s">
        <v>43</v>
      </c>
      <c r="F17" s="19"/>
      <c r="G17" s="20"/>
      <c r="H17" s="7" t="s">
        <v>43</v>
      </c>
      <c r="I17" s="7"/>
      <c r="J17" s="52">
        <v>3</v>
      </c>
      <c r="K17" s="52">
        <v>3</v>
      </c>
      <c r="L17" s="7"/>
      <c r="M17" s="7"/>
      <c r="N17" s="7"/>
    </row>
    <row r="18" ht="21.6" spans="1:14">
      <c r="A18" s="17"/>
      <c r="B18" s="6"/>
      <c r="C18" s="22"/>
      <c r="D18" s="23" t="s">
        <v>44</v>
      </c>
      <c r="E18" s="18" t="s">
        <v>45</v>
      </c>
      <c r="F18" s="19"/>
      <c r="G18" s="20"/>
      <c r="H18" s="7" t="s">
        <v>45</v>
      </c>
      <c r="I18" s="7"/>
      <c r="J18" s="52">
        <v>3</v>
      </c>
      <c r="K18" s="52">
        <v>3</v>
      </c>
      <c r="L18" s="7"/>
      <c r="M18" s="7"/>
      <c r="N18" s="7"/>
    </row>
    <row r="19" ht="22.5" customHeight="1" spans="1:14">
      <c r="A19" s="17"/>
      <c r="B19" s="6"/>
      <c r="C19" s="16" t="s">
        <v>46</v>
      </c>
      <c r="D19" s="24" t="s">
        <v>44</v>
      </c>
      <c r="E19" s="25" t="s">
        <v>47</v>
      </c>
      <c r="F19" s="26"/>
      <c r="G19" s="27"/>
      <c r="H19" s="28" t="s">
        <v>47</v>
      </c>
      <c r="I19" s="55"/>
      <c r="J19" s="56">
        <v>15</v>
      </c>
      <c r="K19" s="56">
        <v>15</v>
      </c>
      <c r="L19" s="28"/>
      <c r="M19" s="57"/>
      <c r="N19" s="55"/>
    </row>
    <row r="20" spans="1:14">
      <c r="A20" s="17"/>
      <c r="B20" s="6"/>
      <c r="C20" s="17"/>
      <c r="D20" s="29"/>
      <c r="E20" s="30"/>
      <c r="F20" s="31"/>
      <c r="G20" s="32"/>
      <c r="H20" s="33"/>
      <c r="I20" s="58"/>
      <c r="J20" s="59"/>
      <c r="K20" s="59"/>
      <c r="L20" s="33"/>
      <c r="M20" s="23"/>
      <c r="N20" s="58"/>
    </row>
    <row r="21" spans="1:14">
      <c r="A21" s="17"/>
      <c r="B21" s="6"/>
      <c r="C21" s="22"/>
      <c r="D21" s="34"/>
      <c r="E21" s="35"/>
      <c r="F21" s="36"/>
      <c r="G21" s="37"/>
      <c r="H21" s="38"/>
      <c r="I21" s="60"/>
      <c r="J21" s="61"/>
      <c r="K21" s="61"/>
      <c r="L21" s="38"/>
      <c r="M21" s="62"/>
      <c r="N21" s="60"/>
    </row>
    <row r="22" spans="1:14">
      <c r="A22" s="17"/>
      <c r="B22" s="6"/>
      <c r="C22" s="16" t="s">
        <v>48</v>
      </c>
      <c r="D22" s="7" t="s">
        <v>35</v>
      </c>
      <c r="E22" s="39" t="s">
        <v>49</v>
      </c>
      <c r="F22" s="40"/>
      <c r="G22" s="41"/>
      <c r="H22" s="39" t="s">
        <v>49</v>
      </c>
      <c r="I22" s="41"/>
      <c r="J22" s="63">
        <v>2</v>
      </c>
      <c r="K22" s="61">
        <v>2</v>
      </c>
      <c r="L22" s="21"/>
      <c r="M22" s="54"/>
      <c r="N22" s="53"/>
    </row>
    <row r="23" ht="48" customHeight="1" spans="1:14">
      <c r="A23" s="17"/>
      <c r="B23" s="6"/>
      <c r="C23" s="17"/>
      <c r="D23" s="7" t="s">
        <v>38</v>
      </c>
      <c r="E23" s="39" t="s">
        <v>49</v>
      </c>
      <c r="F23" s="40"/>
      <c r="G23" s="41"/>
      <c r="H23" s="39" t="s">
        <v>50</v>
      </c>
      <c r="I23" s="41"/>
      <c r="J23" s="63">
        <v>2</v>
      </c>
      <c r="K23" s="61">
        <v>1.5</v>
      </c>
      <c r="L23" s="21" t="s">
        <v>51</v>
      </c>
      <c r="M23" s="54"/>
      <c r="N23" s="53"/>
    </row>
    <row r="24" ht="49.5" customHeight="1" spans="1:14">
      <c r="A24" s="17"/>
      <c r="B24" s="6"/>
      <c r="C24" s="17"/>
      <c r="D24" s="7" t="s">
        <v>40</v>
      </c>
      <c r="E24" s="39" t="s">
        <v>49</v>
      </c>
      <c r="F24" s="40"/>
      <c r="G24" s="41"/>
      <c r="H24" s="39" t="s">
        <v>50</v>
      </c>
      <c r="I24" s="41"/>
      <c r="J24" s="63">
        <v>2</v>
      </c>
      <c r="K24" s="7">
        <v>1.5</v>
      </c>
      <c r="L24" s="7" t="s">
        <v>52</v>
      </c>
      <c r="M24" s="7"/>
      <c r="N24" s="7"/>
    </row>
    <row r="25" spans="1:14">
      <c r="A25" s="17"/>
      <c r="B25" s="6"/>
      <c r="C25" s="17"/>
      <c r="D25" s="7" t="s">
        <v>42</v>
      </c>
      <c r="E25" s="39" t="s">
        <v>49</v>
      </c>
      <c r="F25" s="40"/>
      <c r="G25" s="41"/>
      <c r="H25" s="39" t="s">
        <v>49</v>
      </c>
      <c r="I25" s="41"/>
      <c r="J25" s="63">
        <v>2</v>
      </c>
      <c r="K25" s="7">
        <v>2</v>
      </c>
      <c r="L25" s="7"/>
      <c r="M25" s="7"/>
      <c r="N25" s="7"/>
    </row>
    <row r="26" ht="21.6" spans="1:14">
      <c r="A26" s="17"/>
      <c r="B26" s="6"/>
      <c r="C26" s="22"/>
      <c r="D26" s="7" t="s">
        <v>53</v>
      </c>
      <c r="E26" s="39" t="s">
        <v>54</v>
      </c>
      <c r="F26" s="40"/>
      <c r="G26" s="41"/>
      <c r="H26" s="7" t="s">
        <v>54</v>
      </c>
      <c r="I26" s="7"/>
      <c r="J26" s="7">
        <v>2</v>
      </c>
      <c r="K26" s="7">
        <v>2</v>
      </c>
      <c r="L26" s="7"/>
      <c r="M26" s="7"/>
      <c r="N26" s="7"/>
    </row>
    <row r="27" ht="21.6" spans="1:14">
      <c r="A27" s="17"/>
      <c r="B27" s="6"/>
      <c r="C27" s="16" t="s">
        <v>55</v>
      </c>
      <c r="D27" s="7" t="s">
        <v>56</v>
      </c>
      <c r="E27" s="42" t="s">
        <v>57</v>
      </c>
      <c r="F27" s="43"/>
      <c r="G27" s="44"/>
      <c r="H27" s="7" t="s">
        <v>58</v>
      </c>
      <c r="I27" s="7"/>
      <c r="J27" s="7">
        <v>10</v>
      </c>
      <c r="K27" s="7">
        <v>10</v>
      </c>
      <c r="L27" s="7"/>
      <c r="M27" s="7"/>
      <c r="N27" s="7"/>
    </row>
    <row r="28" ht="21.6" spans="1:14">
      <c r="A28" s="17"/>
      <c r="B28" s="6" t="s">
        <v>59</v>
      </c>
      <c r="C28" s="6" t="s">
        <v>60</v>
      </c>
      <c r="D28" s="7" t="s">
        <v>61</v>
      </c>
      <c r="E28" s="7" t="s">
        <v>62</v>
      </c>
      <c r="F28" s="7"/>
      <c r="G28" s="7"/>
      <c r="H28" s="45">
        <v>0.87</v>
      </c>
      <c r="I28" s="7"/>
      <c r="J28" s="7">
        <v>8</v>
      </c>
      <c r="K28" s="7">
        <v>7</v>
      </c>
      <c r="L28" s="7" t="s">
        <v>63</v>
      </c>
      <c r="M28" s="7"/>
      <c r="N28" s="7"/>
    </row>
    <row r="29" ht="21.6" spans="1:14">
      <c r="A29" s="17"/>
      <c r="B29" s="6"/>
      <c r="C29" s="6" t="s">
        <v>64</v>
      </c>
      <c r="D29" s="7" t="s">
        <v>65</v>
      </c>
      <c r="E29" s="7" t="s">
        <v>66</v>
      </c>
      <c r="F29" s="7"/>
      <c r="G29" s="7"/>
      <c r="H29" s="45">
        <v>0.19</v>
      </c>
      <c r="I29" s="7"/>
      <c r="J29" s="7">
        <v>8</v>
      </c>
      <c r="K29" s="7">
        <v>7.5</v>
      </c>
      <c r="L29" s="7" t="s">
        <v>67</v>
      </c>
      <c r="M29" s="7"/>
      <c r="N29" s="7"/>
    </row>
    <row r="30" ht="21.6" spans="1:14">
      <c r="A30" s="17"/>
      <c r="B30" s="6"/>
      <c r="C30" s="6" t="s">
        <v>68</v>
      </c>
      <c r="D30" s="7" t="s">
        <v>69</v>
      </c>
      <c r="E30" s="7" t="s">
        <v>70</v>
      </c>
      <c r="F30" s="7"/>
      <c r="G30" s="7"/>
      <c r="H30" s="45">
        <v>0.28</v>
      </c>
      <c r="I30" s="7"/>
      <c r="J30" s="7">
        <v>8</v>
      </c>
      <c r="K30" s="7">
        <v>7.5</v>
      </c>
      <c r="L30" s="7" t="s">
        <v>71</v>
      </c>
      <c r="M30" s="7"/>
      <c r="N30" s="7"/>
    </row>
    <row r="31" ht="43.2" spans="1:14">
      <c r="A31" s="17"/>
      <c r="B31" s="6"/>
      <c r="C31" s="6" t="s">
        <v>72</v>
      </c>
      <c r="D31" s="7" t="s">
        <v>73</v>
      </c>
      <c r="E31" s="7" t="s">
        <v>74</v>
      </c>
      <c r="F31" s="7"/>
      <c r="G31" s="7"/>
      <c r="H31" s="7" t="s">
        <v>75</v>
      </c>
      <c r="I31" s="7"/>
      <c r="J31" s="7">
        <v>6</v>
      </c>
      <c r="K31" s="7">
        <v>5.5</v>
      </c>
      <c r="L31" s="7" t="s">
        <v>76</v>
      </c>
      <c r="M31" s="7"/>
      <c r="N31" s="7"/>
    </row>
    <row r="32" spans="1:14">
      <c r="A32" s="17"/>
      <c r="B32" s="16" t="s">
        <v>77</v>
      </c>
      <c r="C32" s="6" t="s">
        <v>78</v>
      </c>
      <c r="D32" s="46" t="s">
        <v>79</v>
      </c>
      <c r="E32" s="45">
        <v>1</v>
      </c>
      <c r="F32" s="7"/>
      <c r="G32" s="7"/>
      <c r="H32" s="45">
        <v>0.9</v>
      </c>
      <c r="I32" s="7"/>
      <c r="J32" s="7">
        <v>10</v>
      </c>
      <c r="K32" s="7">
        <v>9</v>
      </c>
      <c r="L32" s="7" t="s">
        <v>80</v>
      </c>
      <c r="M32" s="7"/>
      <c r="N32" s="7"/>
    </row>
    <row r="33" ht="20.1" customHeight="1" spans="1:14">
      <c r="A33" s="22"/>
      <c r="B33" s="22"/>
      <c r="C33" s="6"/>
      <c r="D33" s="46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>
      <c r="A34" s="47" t="s">
        <v>81</v>
      </c>
      <c r="B34" s="47"/>
      <c r="C34" s="47"/>
      <c r="D34" s="47"/>
      <c r="E34" s="47"/>
      <c r="F34" s="47"/>
      <c r="G34" s="47"/>
      <c r="H34" s="47"/>
      <c r="I34" s="47"/>
      <c r="J34" s="46">
        <f>SUM(J14:J33)+I7</f>
        <v>100</v>
      </c>
      <c r="K34" s="64">
        <f>SUM(K14:K33)+N7</f>
        <v>95.5</v>
      </c>
      <c r="L34" s="7"/>
      <c r="M34" s="7"/>
      <c r="N34" s="7"/>
    </row>
    <row r="35" spans="1:14">
      <c r="A35" s="48"/>
      <c r="B35" s="48"/>
      <c r="C35" s="48"/>
      <c r="D35" s="48"/>
      <c r="E35" s="48"/>
      <c r="F35" s="48"/>
      <c r="G35" s="48"/>
      <c r="H35" s="48"/>
      <c r="I35" s="48"/>
      <c r="J35" s="65"/>
      <c r="K35" s="48"/>
      <c r="L35" s="48"/>
      <c r="M35" s="48"/>
      <c r="N35" s="48"/>
    </row>
    <row r="36" ht="127.2" customHeight="1" spans="1:14">
      <c r="A36" s="49" t="s">
        <v>82</v>
      </c>
      <c r="B36" s="49"/>
      <c r="C36" s="49"/>
      <c r="D36" s="49"/>
      <c r="E36" s="49"/>
      <c r="F36" s="49"/>
      <c r="G36" s="49"/>
      <c r="H36" s="49"/>
      <c r="I36" s="49"/>
      <c r="J36" s="66"/>
      <c r="K36" s="49"/>
      <c r="L36" s="49"/>
      <c r="M36" s="49"/>
      <c r="N36" s="49"/>
    </row>
  </sheetData>
  <mergeCells count="94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A34:I34"/>
    <mergeCell ref="L34:N34"/>
    <mergeCell ref="A36:N36"/>
    <mergeCell ref="A11:A12"/>
    <mergeCell ref="A13:A33"/>
    <mergeCell ref="B14:B27"/>
    <mergeCell ref="B28:B31"/>
    <mergeCell ref="B32:B33"/>
    <mergeCell ref="C14:C18"/>
    <mergeCell ref="C19:C21"/>
    <mergeCell ref="C22:C26"/>
    <mergeCell ref="C32:C33"/>
    <mergeCell ref="D19:D21"/>
    <mergeCell ref="D32:D33"/>
    <mergeCell ref="J19:J21"/>
    <mergeCell ref="J32:J33"/>
    <mergeCell ref="K19:K21"/>
    <mergeCell ref="K32:K33"/>
    <mergeCell ref="L32:N33"/>
    <mergeCell ref="L19:N21"/>
    <mergeCell ref="E19:G21"/>
    <mergeCell ref="A6:B10"/>
    <mergeCell ref="H19:I21"/>
    <mergeCell ref="E32:G33"/>
    <mergeCell ref="H32:I33"/>
  </mergeCells>
  <printOptions horizontalCentered="1"/>
  <pageMargins left="0.503472222222222" right="0.503472222222222" top="0.751388888888889" bottom="0.554861111111111" header="0.298611111111111" footer="0.298611111111111"/>
  <pageSetup paperSize="9" scale="91" orientation="landscape"/>
  <headerFooter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2025-08-27T05:48:16Z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