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1050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<sst xmlns="http://schemas.openxmlformats.org/spreadsheetml/2006/main" count="112" uniqueCount="93">
  <si>
    <t>附件8</t>
  </si>
  <si>
    <t>项目支出绩效自评表</t>
  </si>
  <si>
    <r>
      <rPr>
        <b/>
        <sz val="11"/>
        <color theme="1"/>
        <rFont val="宋体"/>
        <charset val="134"/>
      </rPr>
      <t>（</t>
    </r>
    <r>
      <rPr>
        <b/>
        <sz val="11"/>
        <color theme="1"/>
        <rFont val="Times New Roman"/>
        <charset val="134"/>
      </rPr>
      <t xml:space="preserve"> 2024</t>
    </r>
    <r>
      <rPr>
        <b/>
        <sz val="11"/>
        <color theme="1"/>
        <rFont val="宋体"/>
        <charset val="134"/>
      </rPr>
      <t>年度）</t>
    </r>
  </si>
  <si>
    <t>项目名称</t>
  </si>
  <si>
    <t>创新团队（北京市数字农业创新团队-首席专家综合试验站）</t>
  </si>
  <si>
    <t>主管部门</t>
  </si>
  <si>
    <t>北京市农林科学院</t>
  </si>
  <si>
    <t>实施单位</t>
  </si>
  <si>
    <t>北京市农林科学院信息技术研究中心</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</si>
  <si>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</si>
  <si>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</si>
  <si>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</si>
  <si>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</si>
  <si>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</si>
  <si>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</si>
  <si>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</si>
  <si>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</si>
  <si>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</si>
  <si>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</si>
  <si>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</si>
  <si>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</si>
  <si>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</si>
  <si>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</si>
  <si>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</si>
  <si>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建立岗位专家、综合试验站和农户农民为一体的数字农业技术示范应用网络，配合共同完成建设目标，配合完成本地区设施蔬菜、粮食作物、食用菌等数据资源、信息监测和现场调研工作，助力打造农业多维数据分析与应用平台，承担北京市数字农业创新团队及其他产业技术创新团队各功能研究室、岗位专家相关技术产品研究试验、中试熟化、标准验证、集成应用、展览展示等试验工作。</t>
  </si>
  <si>
    <t>通过设施温室智能化环控的推广应用，每年温室的蔬菜产量在3600kg/亩基础上提升5%；蔬菜供应期在90天的基础上延长30天；人工投入在0.5人/亩的基础上降低30%。通过新一代果蔬栽培农技知识服务平台推广，有效促进基地的数字化创新与转型升级，服务用户2000人次以上，解决相关农业生产问题大于500个。集成臭氧杀菌、主动式杀虫、物联网等技术的病虫害物理消杀技术，示范应用区内设施草莓、番茄等作物生产减少百菌清、嘧菌酯等典型化学农药使用量30%。</t>
  </si>
  <si>
    <t>绩效指标</t>
  </si>
  <si>
    <t>一级指标</t>
  </si>
  <si>
    <t>二级指标</t>
  </si>
  <si>
    <t>三级指标</t>
  </si>
  <si>
    <t>年度指标值</t>
  </si>
  <si>
    <t>实际完成值</t>
  </si>
  <si>
    <t>偏差原因分析及改进措施</t>
  </si>
  <si>
    <t>产出指标
（50分）</t>
  </si>
  <si>
    <t>数量指标（15分）</t>
  </si>
  <si>
    <t>示范信息化技术或装备</t>
  </si>
  <si>
    <t>≥5项</t>
  </si>
  <si>
    <t>5项</t>
  </si>
  <si>
    <t>被媒体报道数量</t>
  </si>
  <si>
    <t>≥5次</t>
  </si>
  <si>
    <t>5次</t>
  </si>
  <si>
    <t>建立示范基地数量</t>
  </si>
  <si>
    <t>≥5个</t>
  </si>
  <si>
    <t>5个</t>
  </si>
  <si>
    <t>开展技术观摩或培训次数</t>
  </si>
  <si>
    <t>质量指标
（15分）</t>
  </si>
  <si>
    <t>技术观摩或培训合格率</t>
  </si>
  <si>
    <t>结合不同用户需求，加大数字农业技术观摩和培训力度</t>
  </si>
  <si>
    <t>示范基地生产信息化率提高比例</t>
  </si>
  <si>
    <t>≥5%</t>
  </si>
  <si>
    <t>继续促进示范基地信息化转型升级，提高生产信息化率</t>
  </si>
  <si>
    <t>信息化技术或装备示范效果</t>
  </si>
  <si>
    <t>较好</t>
  </si>
  <si>
    <t>试验示范效果明显，后续加强集成示范</t>
  </si>
  <si>
    <t>整体验收通过率</t>
  </si>
  <si>
    <t>数字农业技术水平较高，今后增强不同层面农业生产问题解决能力</t>
  </si>
  <si>
    <t>时效指标
（10分）</t>
  </si>
  <si>
    <t>完成示范信息化技术或装备时间</t>
  </si>
  <si>
    <t>2025年1月前</t>
  </si>
  <si>
    <t>2024.1-2024.12</t>
  </si>
  <si>
    <t>完成被媒体报道时间</t>
  </si>
  <si>
    <t>开展技术观摩或培训的完成时间</t>
  </si>
  <si>
    <t>建立应用示范基地的完成时间</t>
  </si>
  <si>
    <t>成本指标（10分）</t>
  </si>
  <si>
    <t>项目财政投入总成本</t>
  </si>
  <si>
    <t>180万元</t>
  </si>
  <si>
    <t>166.51767万元</t>
  </si>
  <si>
    <t>加强项目预算管理，提高成本投入准确度</t>
  </si>
  <si>
    <t>效益指标
（30分）</t>
  </si>
  <si>
    <t>经济效益指标</t>
  </si>
  <si>
    <t>有效提升农畜产品品质产量，节省人工成本</t>
  </si>
  <si>
    <t>较高（产量提高5%；成本降低35%）</t>
  </si>
  <si>
    <t>产量提高5%；成本降低30%</t>
  </si>
  <si>
    <t>农畜产品品质产量得到保证，需继续优化技术降低人工成本</t>
  </si>
  <si>
    <t>社会效益指标</t>
  </si>
  <si>
    <t>提高了农业生产效率和管理水平，对于北京率先实现农业现代化的支撑作用</t>
  </si>
  <si>
    <t>较高（20%）</t>
  </si>
  <si>
    <t>农业生产效率和管理水平有效提高，继续发挥其在支撑北京农业现代化方面的作用</t>
  </si>
  <si>
    <t>生态效益指标</t>
  </si>
  <si>
    <t>指导用户智能感知、精准调控、科学生产，减少化肥、农药、兽药、抗生素等使用量</t>
  </si>
  <si>
    <t>较高（35%）</t>
  </si>
  <si>
    <t>科学把控，提高化肥、农药、兽药、抗生素等的精准施用</t>
  </si>
  <si>
    <t>可持续影响指标</t>
  </si>
  <si>
    <t>促进北京都市型现代农业高质量发展</t>
  </si>
  <si>
    <t>较强（10%）</t>
  </si>
  <si>
    <t>可持续影响度有待提升</t>
  </si>
  <si>
    <t>满意度指标
（10分）</t>
  </si>
  <si>
    <t>服务对象满意度指标</t>
  </si>
  <si>
    <t>服务用户满意度</t>
  </si>
  <si>
    <t>≥95%</t>
  </si>
  <si>
    <t>针对不同用户，技术服务水平有待提高</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</si>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</sst>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0">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5" applyNumberFormat="0" applyFill="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7" fillId="0" borderId="0" applyNumberFormat="0" applyFill="0" applyBorder="0" applyAlignment="0" applyProtection="0">
      <alignment vertical="center"/>
    </xf>
    <xf numFmtId="0" fontId="18" fillId="3" borderId="17" applyNumberFormat="0" applyAlignment="0" applyProtection="0">
      <alignment vertical="center"/>
    </xf>
    <xf numFmtId="0" fontId="19" fillId="4" borderId="18" applyNumberFormat="0" applyAlignment="0" applyProtection="0">
      <alignment vertical="center"/>
    </xf>
    <xf numFmtId="0" fontId="20" fillId="4" borderId="17" applyNumberFormat="0" applyAlignment="0" applyProtection="0">
      <alignment vertical="center"/>
    </xf>
    <xf numFmtId="0" fontId="21" fillId="5" borderId="19" applyNumberFormat="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4">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4" fillId="0" borderId="10"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5" fillId="0" borderId="1" xfId="0" applyNumberFormat="1"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177" fontId="6"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5"/>
  <sheetViews>
    <sheetView tabSelected="1" zoomScale="115" zoomScaleNormal="115" zoomScaleSheetLayoutView="115" workbookViewId="0">
      <selection activeCell="C5" sqref="C5:G5"/>
    </sheetView>
  </sheetViews>
  <sheetFormatPr defaultColWidth="9" defaultRowHeight="13.8"/>
  <cols>
    <col min="3" max="3" width="12.3333333333333" customWidth="1"/>
    <col min="4" max="4" width="19.4444444444444" customWidth="1"/>
    <col min="5" max="5" width="2.11111111111111" customWidth="1"/>
    <col min="8" max="9" width="10.2222222222222" customWidth="1"/>
    <col min="11" max="11" width="11.2222222222222"/>
  </cols>
  <sheetData>
    <row r="1" ht="17.4" spans="1:1">
      <c r="A1" s="1" t="s">
        <v>0</v>
      </c>
    </row>
    <row r="2" ht="20.4" customHeight="1" spans="1:14">
      <c r="A2" s="2" t="s">
        <v>1</v>
      </c>
      <c r="B2" s="2"/>
      <c r="C2" s="2"/>
      <c r="D2" s="2"/>
      <c r="E2" s="2"/>
      <c r="F2" s="2"/>
      <c r="G2" s="2"/>
      <c r="H2" s="2"/>
      <c r="I2" s="2"/>
      <c r="J2" s="2"/>
      <c r="K2" s="2"/>
      <c r="L2" s="2"/>
      <c r="M2" s="2"/>
      <c r="N2" s="2"/>
    </row>
    <row r="3" ht="14.4"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8</v>
      </c>
      <c r="J5" s="5"/>
      <c r="K5" s="5"/>
      <c r="L5" s="5"/>
      <c r="M5" s="5"/>
      <c r="N5" s="5"/>
    </row>
    <row r="6" ht="21.6" spans="1:14">
      <c r="A6" s="6" t="s">
        <v>9</v>
      </c>
      <c r="B6" s="7"/>
      <c r="C6" s="4"/>
      <c r="D6" s="4"/>
      <c r="E6" s="4"/>
      <c r="F6" s="4" t="s">
        <v>10</v>
      </c>
      <c r="G6" s="4" t="s">
        <v>11</v>
      </c>
      <c r="H6" s="4" t="s">
        <v>12</v>
      </c>
      <c r="I6" s="4" t="s">
        <v>13</v>
      </c>
      <c r="J6" s="4"/>
      <c r="K6" s="4"/>
      <c r="L6" s="4"/>
      <c r="M6" s="4" t="s">
        <v>14</v>
      </c>
      <c r="N6" s="4" t="s">
        <v>15</v>
      </c>
    </row>
    <row r="7" spans="1:14">
      <c r="A7" s="8"/>
      <c r="B7" s="9"/>
      <c r="C7" s="10" t="s">
        <v>16</v>
      </c>
      <c r="D7" s="10"/>
      <c r="E7" s="10"/>
      <c r="F7" s="5">
        <v>180</v>
      </c>
      <c r="G7" s="5">
        <v>180</v>
      </c>
      <c r="H7" s="5">
        <v>166.51767</v>
      </c>
      <c r="I7" s="4">
        <v>10</v>
      </c>
      <c r="J7" s="4"/>
      <c r="K7" s="4"/>
      <c r="L7" s="4"/>
      <c r="M7" s="28">
        <f>H7/G7</f>
        <v>0.925098166666667</v>
      </c>
      <c r="N7" s="29">
        <f>M7*10</f>
        <v>9.25098166666667</v>
      </c>
    </row>
    <row r="8" spans="1:14">
      <c r="A8" s="8"/>
      <c r="B8" s="9"/>
      <c r="C8" s="4" t="s">
        <v>17</v>
      </c>
      <c r="D8" s="4"/>
      <c r="E8" s="4"/>
      <c r="F8" s="5">
        <v>180</v>
      </c>
      <c r="G8" s="5">
        <v>180</v>
      </c>
      <c r="H8" s="5">
        <v>166.51767</v>
      </c>
      <c r="I8" s="5" t="s">
        <v>18</v>
      </c>
      <c r="J8" s="5"/>
      <c r="K8" s="5"/>
      <c r="L8" s="5"/>
      <c r="M8" s="5" t="s">
        <v>18</v>
      </c>
      <c r="N8" s="5" t="s">
        <v>18</v>
      </c>
    </row>
    <row r="9" spans="1:14">
      <c r="A9" s="8"/>
      <c r="B9" s="9"/>
      <c r="C9" s="4" t="s">
        <v>19</v>
      </c>
      <c r="D9" s="4"/>
      <c r="E9" s="4"/>
      <c r="F9" s="5">
        <v>0</v>
      </c>
      <c r="G9" s="5">
        <v>0</v>
      </c>
      <c r="H9" s="5">
        <v>0</v>
      </c>
      <c r="I9" s="5" t="s">
        <v>18</v>
      </c>
      <c r="J9" s="5"/>
      <c r="K9" s="5"/>
      <c r="L9" s="5"/>
      <c r="M9" s="5" t="s">
        <v>18</v>
      </c>
      <c r="N9" s="5" t="s">
        <v>18</v>
      </c>
    </row>
    <row r="10" spans="1:14">
      <c r="A10" s="11"/>
      <c r="B10" s="12"/>
      <c r="C10" s="4" t="s">
        <v>20</v>
      </c>
      <c r="D10" s="4"/>
      <c r="E10" s="4"/>
      <c r="F10" s="5">
        <v>0</v>
      </c>
      <c r="G10" s="5">
        <v>0</v>
      </c>
      <c r="H10" s="5">
        <v>0</v>
      </c>
      <c r="I10" s="5" t="s">
        <v>18</v>
      </c>
      <c r="J10" s="5"/>
      <c r="K10" s="5"/>
      <c r="L10" s="5"/>
      <c r="M10" s="5" t="s">
        <v>18</v>
      </c>
      <c r="N10" s="5" t="s">
        <v>18</v>
      </c>
    </row>
    <row r="11" spans="1:14">
      <c r="A11" s="4" t="s">
        <v>21</v>
      </c>
      <c r="B11" s="4" t="s">
        <v>22</v>
      </c>
      <c r="C11" s="4"/>
      <c r="D11" s="4"/>
      <c r="E11" s="4"/>
      <c r="F11" s="4"/>
      <c r="G11" s="4"/>
      <c r="H11" s="4" t="s">
        <v>23</v>
      </c>
      <c r="I11" s="4"/>
      <c r="J11" s="4"/>
      <c r="K11" s="4"/>
      <c r="L11" s="4"/>
      <c r="M11" s="4"/>
      <c r="N11" s="4"/>
    </row>
    <row r="12" ht="91.95" customHeight="1" spans="1:14">
      <c r="A12" s="4"/>
      <c r="B12" s="13" t="s">
        <v>24</v>
      </c>
      <c r="C12" s="13"/>
      <c r="D12" s="13"/>
      <c r="E12" s="13"/>
      <c r="F12" s="13"/>
      <c r="G12" s="13"/>
      <c r="H12" s="14" t="s">
        <v>25</v>
      </c>
      <c r="I12" s="14"/>
      <c r="J12" s="14"/>
      <c r="K12" s="14"/>
      <c r="L12" s="14"/>
      <c r="M12" s="14"/>
      <c r="N12" s="14"/>
    </row>
    <row r="13" ht="31.8" customHeight="1" spans="1:14">
      <c r="A13" s="15" t="s">
        <v>26</v>
      </c>
      <c r="B13" s="4" t="s">
        <v>27</v>
      </c>
      <c r="C13" s="4" t="s">
        <v>28</v>
      </c>
      <c r="D13" s="4" t="s">
        <v>29</v>
      </c>
      <c r="E13" s="4" t="s">
        <v>30</v>
      </c>
      <c r="F13" s="4"/>
      <c r="G13" s="4"/>
      <c r="H13" s="4" t="s">
        <v>31</v>
      </c>
      <c r="I13" s="4"/>
      <c r="J13" s="4" t="s">
        <v>13</v>
      </c>
      <c r="K13" s="4" t="s">
        <v>15</v>
      </c>
      <c r="L13" s="4" t="s">
        <v>32</v>
      </c>
      <c r="M13" s="4"/>
      <c r="N13" s="4"/>
    </row>
    <row r="14" spans="1:14">
      <c r="A14" s="16"/>
      <c r="B14" s="4" t="s">
        <v>33</v>
      </c>
      <c r="C14" s="15" t="s">
        <v>34</v>
      </c>
      <c r="D14" s="17" t="s">
        <v>35</v>
      </c>
      <c r="E14" s="18" t="s">
        <v>36</v>
      </c>
      <c r="F14" s="18"/>
      <c r="G14" s="18"/>
      <c r="H14" s="5" t="s">
        <v>37</v>
      </c>
      <c r="I14" s="5"/>
      <c r="J14" s="5">
        <v>4</v>
      </c>
      <c r="K14" s="5">
        <v>4</v>
      </c>
      <c r="L14" s="5"/>
      <c r="M14" s="5"/>
      <c r="N14" s="5"/>
    </row>
    <row r="15" spans="1:14">
      <c r="A15" s="16"/>
      <c r="B15" s="4"/>
      <c r="C15" s="16"/>
      <c r="D15" s="17" t="s">
        <v>38</v>
      </c>
      <c r="E15" s="18" t="s">
        <v>39</v>
      </c>
      <c r="F15" s="18"/>
      <c r="G15" s="18"/>
      <c r="H15" s="5" t="s">
        <v>40</v>
      </c>
      <c r="I15" s="5"/>
      <c r="J15" s="5">
        <v>3</v>
      </c>
      <c r="K15" s="5">
        <v>3</v>
      </c>
      <c r="L15" s="5"/>
      <c r="M15" s="5"/>
      <c r="N15" s="5"/>
    </row>
    <row r="16" spans="1:14">
      <c r="A16" s="16"/>
      <c r="B16" s="4"/>
      <c r="C16" s="16"/>
      <c r="D16" s="17" t="s">
        <v>41</v>
      </c>
      <c r="E16" s="18" t="s">
        <v>42</v>
      </c>
      <c r="F16" s="18"/>
      <c r="G16" s="18"/>
      <c r="H16" s="5" t="s">
        <v>43</v>
      </c>
      <c r="I16" s="5"/>
      <c r="J16" s="5">
        <v>4</v>
      </c>
      <c r="K16" s="5">
        <v>4</v>
      </c>
      <c r="L16" s="30"/>
      <c r="M16" s="31"/>
      <c r="N16" s="32"/>
    </row>
    <row r="17" ht="13.05" customHeight="1" spans="1:14">
      <c r="A17" s="16"/>
      <c r="B17" s="4"/>
      <c r="C17" s="19"/>
      <c r="D17" s="17" t="s">
        <v>44</v>
      </c>
      <c r="E17" s="18" t="s">
        <v>39</v>
      </c>
      <c r="F17" s="18"/>
      <c r="G17" s="18"/>
      <c r="H17" s="5" t="s">
        <v>40</v>
      </c>
      <c r="I17" s="5"/>
      <c r="J17" s="5">
        <v>4</v>
      </c>
      <c r="K17" s="5">
        <v>4</v>
      </c>
      <c r="L17" s="5"/>
      <c r="M17" s="5"/>
      <c r="N17" s="5"/>
    </row>
    <row r="18" ht="25.05" customHeight="1" spans="1:14">
      <c r="A18" s="16"/>
      <c r="B18" s="4"/>
      <c r="C18" s="15" t="s">
        <v>45</v>
      </c>
      <c r="D18" s="17" t="s">
        <v>46</v>
      </c>
      <c r="E18" s="20">
        <v>1</v>
      </c>
      <c r="F18" s="18"/>
      <c r="G18" s="18"/>
      <c r="H18" s="21">
        <v>0.9</v>
      </c>
      <c r="I18" s="5"/>
      <c r="J18" s="5">
        <v>3</v>
      </c>
      <c r="K18" s="5">
        <v>2.5</v>
      </c>
      <c r="L18" s="5" t="s">
        <v>47</v>
      </c>
      <c r="M18" s="5"/>
      <c r="N18" s="5"/>
    </row>
    <row r="19" ht="21.6" spans="1:14">
      <c r="A19" s="16"/>
      <c r="B19" s="4"/>
      <c r="C19" s="16"/>
      <c r="D19" s="17" t="s">
        <v>48</v>
      </c>
      <c r="E19" s="18" t="s">
        <v>49</v>
      </c>
      <c r="F19" s="18"/>
      <c r="G19" s="18"/>
      <c r="H19" s="21">
        <v>0.04</v>
      </c>
      <c r="I19" s="5"/>
      <c r="J19" s="5">
        <v>4</v>
      </c>
      <c r="K19" s="5">
        <v>3.5</v>
      </c>
      <c r="L19" s="30" t="s">
        <v>50</v>
      </c>
      <c r="M19" s="31"/>
      <c r="N19" s="32"/>
    </row>
    <row r="20" ht="21.6" spans="1:14">
      <c r="A20" s="16"/>
      <c r="B20" s="4"/>
      <c r="C20" s="16"/>
      <c r="D20" s="17" t="s">
        <v>51</v>
      </c>
      <c r="E20" s="18" t="s">
        <v>52</v>
      </c>
      <c r="F20" s="18"/>
      <c r="G20" s="18"/>
      <c r="H20" s="5" t="s">
        <v>52</v>
      </c>
      <c r="I20" s="5"/>
      <c r="J20" s="5">
        <v>4</v>
      </c>
      <c r="K20" s="5">
        <v>3.5</v>
      </c>
      <c r="L20" s="30" t="s">
        <v>53</v>
      </c>
      <c r="M20" s="31"/>
      <c r="N20" s="32"/>
    </row>
    <row r="21" ht="28" customHeight="1" spans="1:14">
      <c r="A21" s="16"/>
      <c r="B21" s="4"/>
      <c r="C21" s="19"/>
      <c r="D21" s="17" t="s">
        <v>54</v>
      </c>
      <c r="E21" s="20">
        <v>1</v>
      </c>
      <c r="F21" s="18"/>
      <c r="G21" s="18"/>
      <c r="H21" s="21">
        <v>0.87</v>
      </c>
      <c r="I21" s="5"/>
      <c r="J21" s="5">
        <v>4</v>
      </c>
      <c r="K21" s="5">
        <v>3.5</v>
      </c>
      <c r="L21" s="30" t="s">
        <v>55</v>
      </c>
      <c r="M21" s="31"/>
      <c r="N21" s="32"/>
    </row>
    <row r="22" ht="21.6" spans="1:14">
      <c r="A22" s="16"/>
      <c r="B22" s="4"/>
      <c r="C22" s="15" t="s">
        <v>56</v>
      </c>
      <c r="D22" s="17" t="s">
        <v>57</v>
      </c>
      <c r="E22" s="18" t="s">
        <v>58</v>
      </c>
      <c r="F22" s="18"/>
      <c r="G22" s="18"/>
      <c r="H22" s="5" t="s">
        <v>59</v>
      </c>
      <c r="I22" s="5"/>
      <c r="J22" s="5">
        <v>3</v>
      </c>
      <c r="K22" s="5">
        <v>3</v>
      </c>
      <c r="L22" s="5"/>
      <c r="M22" s="5"/>
      <c r="N22" s="5"/>
    </row>
    <row r="23" spans="1:14">
      <c r="A23" s="16"/>
      <c r="B23" s="4"/>
      <c r="C23" s="16"/>
      <c r="D23" s="17" t="s">
        <v>60</v>
      </c>
      <c r="E23" s="18" t="s">
        <v>58</v>
      </c>
      <c r="F23" s="18"/>
      <c r="G23" s="18"/>
      <c r="H23" s="5" t="s">
        <v>59</v>
      </c>
      <c r="I23" s="5"/>
      <c r="J23" s="5">
        <v>2</v>
      </c>
      <c r="K23" s="5">
        <v>2</v>
      </c>
      <c r="L23" s="30"/>
      <c r="M23" s="31"/>
      <c r="N23" s="32"/>
    </row>
    <row r="24" ht="21.6" spans="1:14">
      <c r="A24" s="16"/>
      <c r="B24" s="4"/>
      <c r="C24" s="16"/>
      <c r="D24" s="17" t="s">
        <v>61</v>
      </c>
      <c r="E24" s="18" t="s">
        <v>58</v>
      </c>
      <c r="F24" s="18"/>
      <c r="G24" s="18"/>
      <c r="H24" s="5" t="s">
        <v>59</v>
      </c>
      <c r="I24" s="5"/>
      <c r="J24" s="5">
        <v>3</v>
      </c>
      <c r="K24" s="5">
        <v>3</v>
      </c>
      <c r="L24" s="30"/>
      <c r="M24" s="31"/>
      <c r="N24" s="32"/>
    </row>
    <row r="25" ht="21.6" spans="1:14">
      <c r="A25" s="16"/>
      <c r="B25" s="4"/>
      <c r="C25" s="19"/>
      <c r="D25" s="17" t="s">
        <v>62</v>
      </c>
      <c r="E25" s="18" t="s">
        <v>58</v>
      </c>
      <c r="F25" s="18"/>
      <c r="G25" s="18"/>
      <c r="H25" s="5" t="s">
        <v>59</v>
      </c>
      <c r="I25" s="5"/>
      <c r="J25" s="5">
        <v>2</v>
      </c>
      <c r="K25" s="5">
        <v>2</v>
      </c>
      <c r="L25" s="30"/>
      <c r="M25" s="31"/>
      <c r="N25" s="32"/>
    </row>
    <row r="26" ht="21.6" spans="1:14">
      <c r="A26" s="16"/>
      <c r="B26" s="4"/>
      <c r="C26" s="4" t="s">
        <v>63</v>
      </c>
      <c r="D26" s="17" t="s">
        <v>64</v>
      </c>
      <c r="E26" s="22" t="s">
        <v>65</v>
      </c>
      <c r="F26" s="23"/>
      <c r="G26" s="24"/>
      <c r="H26" s="5" t="s">
        <v>66</v>
      </c>
      <c r="I26" s="5"/>
      <c r="J26" s="5">
        <v>10</v>
      </c>
      <c r="K26" s="5">
        <v>9.5</v>
      </c>
      <c r="L26" s="5" t="s">
        <v>67</v>
      </c>
      <c r="M26" s="5"/>
      <c r="N26" s="5"/>
    </row>
    <row r="27" ht="21.6" spans="1:14">
      <c r="A27" s="16"/>
      <c r="B27" s="15" t="s">
        <v>68</v>
      </c>
      <c r="C27" s="4" t="s">
        <v>69</v>
      </c>
      <c r="D27" s="17" t="s">
        <v>70</v>
      </c>
      <c r="E27" s="5" t="s">
        <v>71</v>
      </c>
      <c r="F27" s="5"/>
      <c r="G27" s="5"/>
      <c r="H27" s="5" t="s">
        <v>72</v>
      </c>
      <c r="I27" s="5"/>
      <c r="J27" s="5">
        <v>8</v>
      </c>
      <c r="K27" s="5">
        <v>7.5</v>
      </c>
      <c r="L27" s="30" t="s">
        <v>73</v>
      </c>
      <c r="M27" s="31"/>
      <c r="N27" s="32"/>
    </row>
    <row r="28" ht="32.4" spans="1:14">
      <c r="A28" s="16"/>
      <c r="B28" s="16"/>
      <c r="C28" s="4" t="s">
        <v>74</v>
      </c>
      <c r="D28" s="17" t="s">
        <v>75</v>
      </c>
      <c r="E28" s="5" t="s">
        <v>76</v>
      </c>
      <c r="F28" s="5"/>
      <c r="G28" s="5"/>
      <c r="H28" s="21">
        <v>0.18</v>
      </c>
      <c r="I28" s="5"/>
      <c r="J28" s="5">
        <v>8</v>
      </c>
      <c r="K28" s="5">
        <v>7.5</v>
      </c>
      <c r="L28" s="30" t="s">
        <v>77</v>
      </c>
      <c r="M28" s="31"/>
      <c r="N28" s="32"/>
    </row>
    <row r="29" ht="43.2" spans="1:14">
      <c r="A29" s="16"/>
      <c r="B29" s="16"/>
      <c r="C29" s="4" t="s">
        <v>78</v>
      </c>
      <c r="D29" s="17" t="s">
        <v>79</v>
      </c>
      <c r="E29" s="5" t="s">
        <v>80</v>
      </c>
      <c r="F29" s="5"/>
      <c r="G29" s="5"/>
      <c r="H29" s="21">
        <v>0.3</v>
      </c>
      <c r="I29" s="5"/>
      <c r="J29" s="5">
        <v>8</v>
      </c>
      <c r="K29" s="5">
        <v>7.5</v>
      </c>
      <c r="L29" s="30" t="s">
        <v>81</v>
      </c>
      <c r="M29" s="31"/>
      <c r="N29" s="32"/>
    </row>
    <row r="30" ht="21.6" spans="1:14">
      <c r="A30" s="16"/>
      <c r="B30" s="19"/>
      <c r="C30" s="4" t="s">
        <v>82</v>
      </c>
      <c r="D30" s="17" t="s">
        <v>83</v>
      </c>
      <c r="E30" s="5" t="s">
        <v>84</v>
      </c>
      <c r="F30" s="5"/>
      <c r="G30" s="5"/>
      <c r="H30" s="21">
        <v>0.09</v>
      </c>
      <c r="I30" s="5"/>
      <c r="J30" s="5">
        <v>6</v>
      </c>
      <c r="K30" s="5">
        <v>5.5</v>
      </c>
      <c r="L30" s="30" t="s">
        <v>85</v>
      </c>
      <c r="M30" s="31"/>
      <c r="N30" s="32"/>
    </row>
    <row r="31" spans="1:14">
      <c r="A31" s="16"/>
      <c r="B31" s="15" t="s">
        <v>86</v>
      </c>
      <c r="C31" s="4" t="s">
        <v>87</v>
      </c>
      <c r="D31" s="17" t="s">
        <v>88</v>
      </c>
      <c r="E31" s="5" t="s">
        <v>89</v>
      </c>
      <c r="F31" s="5"/>
      <c r="G31" s="5"/>
      <c r="H31" s="21">
        <v>0.9</v>
      </c>
      <c r="I31" s="5"/>
      <c r="J31" s="5">
        <v>10</v>
      </c>
      <c r="K31" s="5">
        <v>9.5</v>
      </c>
      <c r="L31" s="5" t="s">
        <v>90</v>
      </c>
      <c r="M31" s="5"/>
      <c r="N31" s="5"/>
    </row>
    <row r="32" ht="19.05" customHeight="1" spans="1:14">
      <c r="A32" s="19"/>
      <c r="B32" s="19"/>
      <c r="C32" s="4"/>
      <c r="D32" s="17"/>
      <c r="E32" s="5"/>
      <c r="F32" s="5"/>
      <c r="G32" s="5"/>
      <c r="H32" s="5"/>
      <c r="I32" s="5"/>
      <c r="J32" s="5"/>
      <c r="K32" s="5"/>
      <c r="L32" s="5"/>
      <c r="M32" s="5"/>
      <c r="N32" s="5"/>
    </row>
    <row r="33" spans="1:14">
      <c r="A33" s="25" t="s">
        <v>91</v>
      </c>
      <c r="B33" s="25"/>
      <c r="C33" s="25"/>
      <c r="D33" s="25"/>
      <c r="E33" s="25"/>
      <c r="F33" s="25"/>
      <c r="G33" s="25"/>
      <c r="H33" s="25"/>
      <c r="I33" s="25"/>
      <c r="J33" s="18">
        <f>SUM(J14:J32)+I7</f>
        <v>100</v>
      </c>
      <c r="K33" s="33">
        <f>SUM(K14:K32)+N7</f>
        <v>94.2509816666667</v>
      </c>
      <c r="L33" s="5"/>
      <c r="M33" s="5"/>
      <c r="N33" s="5"/>
    </row>
    <row r="34" spans="1:14">
      <c r="A34" s="26"/>
      <c r="B34" s="26"/>
      <c r="C34" s="26"/>
      <c r="D34" s="26"/>
      <c r="E34" s="26"/>
      <c r="F34" s="26"/>
      <c r="G34" s="26"/>
      <c r="H34" s="26"/>
      <c r="I34" s="26"/>
      <c r="J34" s="26"/>
      <c r="K34" s="26"/>
      <c r="L34" s="26"/>
      <c r="M34" s="26"/>
      <c r="N34" s="26"/>
    </row>
    <row r="35" ht="127.2" customHeight="1" spans="1:14">
      <c r="A35" s="27" t="s">
        <v>92</v>
      </c>
      <c r="B35" s="27"/>
      <c r="C35" s="27"/>
      <c r="D35" s="27"/>
      <c r="E35" s="27"/>
      <c r="F35" s="27"/>
      <c r="G35" s="27"/>
      <c r="H35" s="27"/>
      <c r="I35" s="27"/>
      <c r="J35" s="27"/>
      <c r="K35" s="27"/>
      <c r="L35" s="27"/>
      <c r="M35" s="27"/>
      <c r="N35" s="27"/>
    </row>
  </sheetData>
  <mergeCells count="94">
    <mergeCell ref="A2:N2"/>
    <mergeCell ref="A3:N3"/>
    <mergeCell ref="A4:B4"/>
    <mergeCell ref="C4:N4"/>
    <mergeCell ref="A5:B5"/>
    <mergeCell ref="C5:G5"/>
    <mergeCell ref="I5:N5"/>
    <mergeCell ref="C6:E6"/>
    <mergeCell ref="I6:L6"/>
    <mergeCell ref="C7:E7"/>
    <mergeCell ref="I7:L7"/>
    <mergeCell ref="C8:E8"/>
    <mergeCell ref="I8:L8"/>
    <mergeCell ref="C9:E9"/>
    <mergeCell ref="I9:L9"/>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A33:I33"/>
    <mergeCell ref="L33:N33"/>
    <mergeCell ref="A35:N35"/>
    <mergeCell ref="A11:A12"/>
    <mergeCell ref="A13:A32"/>
    <mergeCell ref="B14:B26"/>
    <mergeCell ref="B27:B30"/>
    <mergeCell ref="B31:B32"/>
    <mergeCell ref="C14:C17"/>
    <mergeCell ref="C18:C21"/>
    <mergeCell ref="C22:C25"/>
    <mergeCell ref="C31:C32"/>
    <mergeCell ref="D31:D32"/>
    <mergeCell ref="J31:J32"/>
    <mergeCell ref="K31:K32"/>
    <mergeCell ref="E31:G32"/>
    <mergeCell ref="H31:I32"/>
    <mergeCell ref="L31:N32"/>
    <mergeCell ref="A6:B10"/>
  </mergeCells>
  <printOptions horizontalCentered="1"/>
  <pageMargins left="0.503472222222222" right="0.503472222222222" top="0.751388888888889" bottom="0.554861111111111" header="0.298611111111111" footer="0.298611111111111"/>
  <pageSetup paperSize="9" scale="78" orientation="landscape"/>
  <headerFooter/>
  <rowBreaks count="1" manualBreakCount="1">
    <brk id="35"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Vivi</cp:lastModifiedBy>
  <dcterms:created xsi:type="dcterms:W3CDTF">2015-06-05T18:19:00Z</dcterms:created>
  <dcterms:modified xsi:type="dcterms:W3CDTF">2025-08-27T06:49:11Z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1BFE58C325614F129FC060BE8C1865CB_13</vt:lpwstr>
  </property>
  <property fmtid="{D5CDD505-2E9C-101B-9397-08002B2CF9AE}" pid="3" name="KSOProductBuildVer">
    <vt:lpwstr>2052-12.1.0.21541</vt:lpwstr>
  </property>
  <property fmtid="{D5CDD505-2E9C-101B-9397-08002B2CF9AE}" pid="4" name="commondata">
    <vt:lpwstr>eyJoZGlkIjoiM2YwMjYzNjQwNzhlN2VkYWZmMjBkYjhmYjA5MzA5YjMifQ==</vt:lpwstr>
  </property>
</Properties>
</file>