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<sst xmlns="http://schemas.openxmlformats.org/spreadsheetml/2006/main" count="122" uniqueCount="103">
  <si>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</si>
  <si>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</si>
  <si>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</si>
  <si>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</si>
  <si>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创新能力建设专项特色花草资源利用与景观生态提升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</si>
  <si>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</si>
  <si>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</si>
  <si>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</si>
  <si>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</si>
  <si>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</si>
  <si>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</si>
  <si>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</si>
  <si>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</si>
  <si>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</si>
  <si>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</si>
  <si>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</si>
  <si>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</si>
  <si>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</si>
  <si>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</si>
  <si>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</si>
  <si>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</si>
  <si>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</si>
  <si>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</si>
  <si>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 收集保存观赏草与地被植物种质资源60份以上；筛选种质资源10份以上，挖掘重要性状基因2-4个；创制新种质10份，培育新品种（系）2个； 发表论文2篇，申报专利1项。 2.收集保存饲草种质资源30份以上；筛选优异资源2-3份；创制新种质1个；发表论文1篇；申请专利1-2件。 3.收集生态修复草种质资源40份以上；筛选种质资源15-20份；发表论文2-3篇。 4.140份彩色马蹄莲苗期田间水肥维护；建立SNPs基因型数据库；构建MeJ-primed抗病全基因组内SNP协同调控网络；申请国家发明专利1项。 5.收集野生百合资源30份以上，创制赏食兼用百合新种质1-2个。发表研究论文3篇，SCI论文1篇，英国皇家园艺学会登录百合品种1-2个。 6.收集切花菊、茶用、食用和芳香菊花资源60份；完成60份菊花资源的评价工作并建立评价方法1-2个；开发高品质功能性菊花鉴定分子标记1-2个；利用优质资源培育菊花新品种4-5个。 7.选育生态草新品种（系）2-3个；发明专利2-3项；发表论文5-6篇，SCI收录2-3篇。</t>
  </si>
  <si>
    <t>1.种质资源保存108份；2.发表学术论文28篇；3.种质材料创制26份；4.新品种选育4个；5.种质资源收集98份；6.专利申请9个；7.基因功能验证1个；8.种质资源评价、鉴定36份；9.新方法提效幅度15%；10.数据库数据增加量＞90%；11.作物优异资源或材料较对照改进＞5%；12.新方法增敏提效幅度12%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</si>
  <si>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</si>
  <si>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</si>
  <si>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</si>
  <si>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</si>
  <si>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</si>
  <si>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</si>
  <si>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</si>
  <si>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</si>
  <si>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</si>
  <si>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种质资源保存</t>
  </si>
  <si>
    <t>=95份</t>
  </si>
  <si>
    <t>108份</t>
  </si>
  <si>
    <t>发表学术论文</t>
  </si>
  <si>
    <t>≥9篇</t>
  </si>
  <si>
    <t>28篇</t>
  </si>
  <si>
    <t>实际完成值超出年度指标值较多，加强指标值设置管理</t>
  </si>
  <si>
    <t>种质材料创制</t>
  </si>
  <si>
    <t>≥11份</t>
  </si>
  <si>
    <t>26份</t>
  </si>
  <si>
    <t>新品种选育</t>
  </si>
  <si>
    <t>≥2个</t>
  </si>
  <si>
    <t>4个</t>
  </si>
  <si>
    <t>种质资源收集</t>
  </si>
  <si>
    <t>=80份</t>
  </si>
  <si>
    <t>98份</t>
  </si>
  <si>
    <t>·</t>
  </si>
  <si>
    <t>专利申请</t>
  </si>
  <si>
    <t>≥4个</t>
  </si>
  <si>
    <t>9个</t>
  </si>
  <si>
    <t>基因功能验证</t>
  </si>
  <si>
    <t>1个</t>
  </si>
  <si>
    <t>种质资源评价、鉴定</t>
  </si>
  <si>
    <t>=92份</t>
  </si>
  <si>
    <t>36份</t>
  </si>
  <si>
    <t>继续进行种质资源评价、鉴定</t>
  </si>
  <si>
    <t>质量指标（15分）</t>
  </si>
  <si>
    <t>新方法提效幅度</t>
  </si>
  <si>
    <t>≥10%</t>
  </si>
  <si>
    <t>数据库数据增加量</t>
  </si>
  <si>
    <t>≥90%</t>
  </si>
  <si>
    <t>高质量学术报告规模（200人以上）</t>
  </si>
  <si>
    <t>=2人</t>
  </si>
  <si>
    <t>43人次</t>
  </si>
  <si>
    <t>作物优异资源或材料较对照改进</t>
  </si>
  <si>
    <t>≥5%</t>
  </si>
  <si>
    <t>时效指标（10分）</t>
  </si>
  <si>
    <t>项目执行期内完成度</t>
  </si>
  <si>
    <t>优</t>
  </si>
  <si>
    <t>成本指标（10分）</t>
  </si>
  <si>
    <t>项目核定经费</t>
  </si>
  <si>
    <t>≤370万元</t>
  </si>
  <si>
    <t>370万元</t>
  </si>
  <si>
    <t>效益指标
（30分）</t>
  </si>
  <si>
    <t>经济效益指标（10分）</t>
  </si>
  <si>
    <t>新方法增敏提效幅度</t>
  </si>
  <si>
    <t>社会效益指标（10分）</t>
  </si>
  <si>
    <r>
      <rPr>
        <sz val="9"/>
        <rFont val="宋体"/>
        <charset val="134"/>
      </rPr>
      <t>培养研究生</t>
    </r>
  </si>
  <si>
    <t>≥4人</t>
  </si>
  <si>
    <t>5人</t>
  </si>
  <si>
    <r>
      <rPr>
        <sz val="9"/>
        <rFont val="宋体"/>
        <charset val="134"/>
      </rPr>
      <t>人员培训</t>
    </r>
  </si>
  <si>
    <t>≥20人</t>
  </si>
  <si>
    <t>21人</t>
  </si>
  <si>
    <t>可持续影响指标（10分）</t>
  </si>
  <si>
    <t>学科影响力、竞争力提升</t>
  </si>
  <si>
    <t>良</t>
  </si>
  <si>
    <t>草业花卉品种技术学科影响力、竞争力较强，拟进一步提升</t>
  </si>
  <si>
    <t>生态、环境改善</t>
  </si>
  <si>
    <t>生态、环境得到有效改善，拟进一步提升</t>
  </si>
  <si>
    <t>高质量学术报告参加人数、规模</t>
  </si>
  <si>
    <t>≥2人</t>
  </si>
  <si>
    <t>43人</t>
  </si>
  <si>
    <t>满意度指标
（10分）</t>
  </si>
  <si>
    <t>服务对象满意度指标（10分）</t>
  </si>
  <si>
    <t>品种、方法、技术、产品使用者满意度</t>
  </si>
  <si>
    <t>≥70%</t>
  </si>
  <si>
    <t>加强使用者培训，提高满意度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</si>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</sst>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等线"/>
      <charset val="134"/>
      <scheme val="minor"/>
    </font>
    <font>
      <sz val="12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6"/>
  <sheetViews>
    <sheetView tabSelected="1" topLeftCell="A12" workbookViewId="0">
      <selection activeCell="H32" sqref="H32:I32"/>
    </sheetView>
  </sheetViews>
  <sheetFormatPr defaultColWidth="9" defaultRowHeight="14"/>
  <cols>
    <col min="1" max="1" width="10.1083333333333" style="1" customWidth="1"/>
    <col min="2" max="2" width="9" style="1"/>
    <col min="3" max="3" width="15.3333333333333" style="1" customWidth="1"/>
    <col min="4" max="4" width="24.3333333333333" style="1" customWidth="1"/>
    <col min="5" max="5" width="2.33333333333333" style="1" customWidth="1"/>
    <col min="6" max="6" width="8.775" style="1" customWidth="1"/>
    <col min="7" max="7" width="8.55833333333333" style="1" customWidth="1"/>
    <col min="8" max="8" width="10.1083333333333" style="1" customWidth="1"/>
    <col min="9" max="9" width="12.775" style="1" customWidth="1"/>
    <col min="10" max="11" width="9" style="1"/>
    <col min="12" max="12" width="7.775" style="1" customWidth="1"/>
    <col min="13" max="13" width="11" style="1" customWidth="1"/>
    <col min="14" max="14" width="9" style="1" customWidth="1"/>
    <col min="15" max="16384" width="9" style="1"/>
  </cols>
  <sheetData>
    <row r="1" ht="14.25" customHeight="1" spans="1:1">
      <c r="A1" s="2" t="s">
        <v>0</v>
      </c>
    </row>
    <row r="2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6</v>
      </c>
      <c r="J5" s="6"/>
      <c r="K5" s="6"/>
      <c r="L5" s="6"/>
      <c r="M5" s="6"/>
      <c r="N5" s="6"/>
    </row>
    <row r="6" spans="1:14">
      <c r="A6" s="5" t="s">
        <v>8</v>
      </c>
      <c r="B6" s="5"/>
      <c r="C6" s="5"/>
      <c r="D6" s="5"/>
      <c r="E6" s="5"/>
      <c r="F6" s="5" t="s">
        <v>9</v>
      </c>
      <c r="G6" s="5" t="s">
        <v>10</v>
      </c>
      <c r="H6" s="5" t="s">
        <v>11</v>
      </c>
      <c r="I6" s="5" t="s">
        <v>12</v>
      </c>
      <c r="J6" s="5"/>
      <c r="K6" s="5"/>
      <c r="L6" s="5"/>
      <c r="M6" s="5" t="s">
        <v>13</v>
      </c>
      <c r="N6" s="5" t="s">
        <v>14</v>
      </c>
    </row>
    <row r="7" spans="1:14">
      <c r="A7" s="5"/>
      <c r="B7" s="5"/>
      <c r="C7" s="7" t="s">
        <v>15</v>
      </c>
      <c r="D7" s="7"/>
      <c r="E7" s="7"/>
      <c r="F7" s="6">
        <v>370</v>
      </c>
      <c r="G7" s="6">
        <v>370</v>
      </c>
      <c r="H7" s="6">
        <v>370</v>
      </c>
      <c r="I7" s="5">
        <v>10</v>
      </c>
      <c r="J7" s="5"/>
      <c r="K7" s="5"/>
      <c r="L7" s="5"/>
      <c r="M7" s="15">
        <f>H7/G7</f>
        <v>1</v>
      </c>
      <c r="N7" s="16">
        <f>M7*10</f>
        <v>10</v>
      </c>
    </row>
    <row r="8" ht="13.5" customHeight="1" spans="1:14">
      <c r="A8" s="5"/>
      <c r="B8" s="5"/>
      <c r="C8" s="5" t="s">
        <v>16</v>
      </c>
      <c r="D8" s="5"/>
      <c r="E8" s="5"/>
      <c r="F8" s="6">
        <v>370</v>
      </c>
      <c r="G8" s="6">
        <v>370</v>
      </c>
      <c r="H8" s="6">
        <v>370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5"/>
      <c r="B9" s="5"/>
      <c r="C9" s="5" t="s">
        <v>18</v>
      </c>
      <c r="D9" s="5"/>
      <c r="E9" s="5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5"/>
      <c r="B10" s="5"/>
      <c r="C10" s="5" t="s">
        <v>19</v>
      </c>
      <c r="D10" s="5"/>
      <c r="E10" s="5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138" customHeight="1" spans="1:14">
      <c r="A12" s="5"/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ht="20.25" customHeight="1" spans="1:14">
      <c r="A13" s="5" t="s">
        <v>25</v>
      </c>
      <c r="B13" s="5" t="s">
        <v>26</v>
      </c>
      <c r="C13" s="5" t="s">
        <v>27</v>
      </c>
      <c r="D13" s="5" t="s">
        <v>28</v>
      </c>
      <c r="E13" s="5" t="s">
        <v>29</v>
      </c>
      <c r="F13" s="5"/>
      <c r="G13" s="5"/>
      <c r="H13" s="5" t="s">
        <v>30</v>
      </c>
      <c r="I13" s="5"/>
      <c r="J13" s="5" t="s">
        <v>12</v>
      </c>
      <c r="K13" s="5" t="s">
        <v>14</v>
      </c>
      <c r="L13" s="5" t="s">
        <v>31</v>
      </c>
      <c r="M13" s="5"/>
      <c r="N13" s="5"/>
    </row>
    <row r="14" ht="19.5" customHeight="1" spans="1:14">
      <c r="A14" s="5"/>
      <c r="B14" s="5" t="s">
        <v>32</v>
      </c>
      <c r="C14" s="5" t="s">
        <v>33</v>
      </c>
      <c r="D14" s="9" t="s">
        <v>34</v>
      </c>
      <c r="E14" s="18" t="s">
        <v>35</v>
      </c>
      <c r="F14" s="10"/>
      <c r="G14" s="10"/>
      <c r="H14" s="6" t="s">
        <v>36</v>
      </c>
      <c r="I14" s="6"/>
      <c r="J14" s="6">
        <v>2</v>
      </c>
      <c r="K14" s="6">
        <v>2</v>
      </c>
      <c r="L14" s="6"/>
      <c r="M14" s="6"/>
      <c r="N14" s="6"/>
    </row>
    <row r="15" ht="28" customHeight="1" spans="1:14">
      <c r="A15" s="5"/>
      <c r="B15" s="5"/>
      <c r="C15" s="5"/>
      <c r="D15" s="9" t="s">
        <v>37</v>
      </c>
      <c r="E15" s="10" t="s">
        <v>38</v>
      </c>
      <c r="F15" s="10"/>
      <c r="G15" s="10"/>
      <c r="H15" s="6" t="s">
        <v>39</v>
      </c>
      <c r="I15" s="6"/>
      <c r="J15" s="6">
        <v>2</v>
      </c>
      <c r="K15" s="6">
        <v>1.8</v>
      </c>
      <c r="L15" s="6" t="s">
        <v>40</v>
      </c>
      <c r="M15" s="6"/>
      <c r="N15" s="6"/>
    </row>
    <row r="16" spans="1:14">
      <c r="A16" s="5"/>
      <c r="B16" s="5"/>
      <c r="C16" s="5"/>
      <c r="D16" s="9" t="s">
        <v>41</v>
      </c>
      <c r="E16" s="10" t="s">
        <v>42</v>
      </c>
      <c r="F16" s="10"/>
      <c r="G16" s="10"/>
      <c r="H16" s="6" t="s">
        <v>43</v>
      </c>
      <c r="I16" s="6"/>
      <c r="J16" s="6">
        <v>2</v>
      </c>
      <c r="K16" s="6">
        <v>2</v>
      </c>
      <c r="L16" s="6"/>
      <c r="M16" s="6"/>
      <c r="N16" s="6"/>
    </row>
    <row r="17" spans="1:14">
      <c r="A17" s="5"/>
      <c r="B17" s="5"/>
      <c r="C17" s="5"/>
      <c r="D17" s="9" t="s">
        <v>44</v>
      </c>
      <c r="E17" s="10" t="s">
        <v>45</v>
      </c>
      <c r="F17" s="10"/>
      <c r="G17" s="10"/>
      <c r="H17" s="6" t="s">
        <v>46</v>
      </c>
      <c r="I17" s="6"/>
      <c r="J17" s="6">
        <v>2</v>
      </c>
      <c r="K17" s="6">
        <v>2</v>
      </c>
      <c r="L17" s="6"/>
      <c r="M17" s="6"/>
      <c r="N17" s="6"/>
    </row>
    <row r="18" ht="21.45" customHeight="1" spans="1:20">
      <c r="A18" s="5"/>
      <c r="B18" s="5"/>
      <c r="C18" s="5"/>
      <c r="D18" s="9" t="s">
        <v>47</v>
      </c>
      <c r="E18" s="18" t="s">
        <v>48</v>
      </c>
      <c r="F18" s="10"/>
      <c r="G18" s="10"/>
      <c r="H18" s="6" t="s">
        <v>49</v>
      </c>
      <c r="I18" s="6"/>
      <c r="J18" s="6">
        <v>2</v>
      </c>
      <c r="K18" s="6">
        <v>2</v>
      </c>
      <c r="L18" s="6"/>
      <c r="M18" s="6"/>
      <c r="N18" s="6"/>
      <c r="T18" s="1" t="s">
        <v>50</v>
      </c>
    </row>
    <row r="19" spans="1:14">
      <c r="A19" s="5"/>
      <c r="B19" s="5"/>
      <c r="C19" s="5"/>
      <c r="D19" s="9" t="s">
        <v>51</v>
      </c>
      <c r="E19" s="10" t="s">
        <v>52</v>
      </c>
      <c r="F19" s="10"/>
      <c r="G19" s="10"/>
      <c r="H19" s="6" t="s">
        <v>53</v>
      </c>
      <c r="I19" s="6"/>
      <c r="J19" s="6">
        <v>2</v>
      </c>
      <c r="K19" s="6">
        <v>2</v>
      </c>
      <c r="L19" s="6"/>
      <c r="M19" s="6"/>
      <c r="N19" s="6"/>
    </row>
    <row r="20" ht="25.05" customHeight="1" spans="1:14">
      <c r="A20" s="5"/>
      <c r="B20" s="5"/>
      <c r="C20" s="5"/>
      <c r="D20" s="9" t="s">
        <v>54</v>
      </c>
      <c r="E20" s="10" t="s">
        <v>45</v>
      </c>
      <c r="F20" s="10"/>
      <c r="G20" s="10"/>
      <c r="H20" s="6" t="s">
        <v>55</v>
      </c>
      <c r="I20" s="6"/>
      <c r="J20" s="6">
        <v>2</v>
      </c>
      <c r="K20" s="6">
        <v>2</v>
      </c>
      <c r="L20" s="6"/>
      <c r="M20" s="6"/>
      <c r="N20" s="6"/>
    </row>
    <row r="21" ht="25.05" customHeight="1" spans="1:14">
      <c r="A21" s="5"/>
      <c r="B21" s="5"/>
      <c r="C21" s="5"/>
      <c r="D21" s="9" t="s">
        <v>56</v>
      </c>
      <c r="E21" s="18" t="s">
        <v>57</v>
      </c>
      <c r="F21" s="10"/>
      <c r="G21" s="10"/>
      <c r="H21" s="6" t="s">
        <v>58</v>
      </c>
      <c r="I21" s="6"/>
      <c r="J21" s="6">
        <v>1</v>
      </c>
      <c r="K21" s="6">
        <v>0.5</v>
      </c>
      <c r="L21" s="6" t="s">
        <v>59</v>
      </c>
      <c r="M21" s="6"/>
      <c r="N21" s="6"/>
    </row>
    <row r="22" ht="15" customHeight="1" spans="1:14">
      <c r="A22" s="5"/>
      <c r="B22" s="5"/>
      <c r="C22" s="5" t="s">
        <v>60</v>
      </c>
      <c r="D22" s="9" t="s">
        <v>61</v>
      </c>
      <c r="E22" s="10" t="s">
        <v>62</v>
      </c>
      <c r="F22" s="10"/>
      <c r="G22" s="10"/>
      <c r="H22" s="11">
        <v>0.15</v>
      </c>
      <c r="I22" s="6"/>
      <c r="J22" s="6">
        <v>4</v>
      </c>
      <c r="K22" s="6">
        <v>4</v>
      </c>
      <c r="L22" s="6"/>
      <c r="M22" s="6"/>
      <c r="N22" s="6"/>
    </row>
    <row r="23" ht="21.45" customHeight="1" spans="1:14">
      <c r="A23" s="5"/>
      <c r="B23" s="5"/>
      <c r="C23" s="5"/>
      <c r="D23" s="9" t="s">
        <v>63</v>
      </c>
      <c r="E23" s="10" t="s">
        <v>64</v>
      </c>
      <c r="F23" s="10"/>
      <c r="G23" s="10"/>
      <c r="H23" s="11">
        <v>0.9</v>
      </c>
      <c r="I23" s="6"/>
      <c r="J23" s="6">
        <v>4</v>
      </c>
      <c r="K23" s="6">
        <v>4</v>
      </c>
      <c r="L23" s="6"/>
      <c r="M23" s="6"/>
      <c r="N23" s="6"/>
    </row>
    <row r="24" ht="33" customHeight="1" spans="1:14">
      <c r="A24" s="5"/>
      <c r="B24" s="5"/>
      <c r="C24" s="5"/>
      <c r="D24" s="9" t="s">
        <v>65</v>
      </c>
      <c r="E24" s="18" t="s">
        <v>66</v>
      </c>
      <c r="F24" s="10"/>
      <c r="G24" s="10"/>
      <c r="H24" s="6" t="s">
        <v>67</v>
      </c>
      <c r="I24" s="6"/>
      <c r="J24" s="6">
        <v>4</v>
      </c>
      <c r="K24" s="6">
        <v>2.1</v>
      </c>
      <c r="L24" s="6" t="s">
        <v>40</v>
      </c>
      <c r="M24" s="6"/>
      <c r="N24" s="6"/>
    </row>
    <row r="25" ht="14.55" customHeight="1" spans="1:14">
      <c r="A25" s="5"/>
      <c r="B25" s="5"/>
      <c r="C25" s="5"/>
      <c r="D25" s="9" t="s">
        <v>68</v>
      </c>
      <c r="E25" s="10" t="s">
        <v>69</v>
      </c>
      <c r="F25" s="10"/>
      <c r="G25" s="10"/>
      <c r="H25" s="11">
        <v>0.05</v>
      </c>
      <c r="I25" s="6"/>
      <c r="J25" s="6">
        <v>3</v>
      </c>
      <c r="K25" s="6">
        <v>3</v>
      </c>
      <c r="L25" s="6"/>
      <c r="M25" s="6"/>
      <c r="N25" s="6"/>
    </row>
    <row r="26" ht="16.5" customHeight="1" spans="1:14">
      <c r="A26" s="5"/>
      <c r="B26" s="5"/>
      <c r="C26" s="5" t="s">
        <v>70</v>
      </c>
      <c r="D26" s="12" t="s">
        <v>71</v>
      </c>
      <c r="E26" s="10" t="s">
        <v>72</v>
      </c>
      <c r="F26" s="10"/>
      <c r="G26" s="10"/>
      <c r="H26" s="6" t="s">
        <v>72</v>
      </c>
      <c r="I26" s="6"/>
      <c r="J26" s="6">
        <v>10</v>
      </c>
      <c r="K26" s="6">
        <v>10</v>
      </c>
      <c r="L26" s="6"/>
      <c r="M26" s="6"/>
      <c r="N26" s="6"/>
    </row>
    <row r="27" spans="1:14">
      <c r="A27" s="5"/>
      <c r="B27" s="5"/>
      <c r="C27" s="5" t="s">
        <v>73</v>
      </c>
      <c r="D27" s="12" t="s">
        <v>74</v>
      </c>
      <c r="E27" s="10" t="s">
        <v>75</v>
      </c>
      <c r="F27" s="10"/>
      <c r="G27" s="10"/>
      <c r="H27" s="6" t="s">
        <v>76</v>
      </c>
      <c r="I27" s="6"/>
      <c r="J27" s="6">
        <v>10</v>
      </c>
      <c r="K27" s="6">
        <v>10</v>
      </c>
      <c r="L27" s="6"/>
      <c r="M27" s="6"/>
      <c r="N27" s="6"/>
    </row>
    <row r="28" ht="24.75" customHeight="1" spans="1:14">
      <c r="A28" s="5"/>
      <c r="B28" s="5" t="s">
        <v>77</v>
      </c>
      <c r="C28" s="5" t="s">
        <v>78</v>
      </c>
      <c r="D28" s="12" t="s">
        <v>79</v>
      </c>
      <c r="E28" s="10" t="s">
        <v>62</v>
      </c>
      <c r="F28" s="10"/>
      <c r="G28" s="10"/>
      <c r="H28" s="11">
        <v>0.12</v>
      </c>
      <c r="I28" s="6"/>
      <c r="J28" s="6">
        <v>10</v>
      </c>
      <c r="K28" s="6">
        <v>10</v>
      </c>
      <c r="L28" s="6"/>
      <c r="M28" s="6"/>
      <c r="N28" s="6"/>
    </row>
    <row r="29" ht="19.05" customHeight="1" spans="1:14">
      <c r="A29" s="5"/>
      <c r="B29" s="5"/>
      <c r="C29" s="5" t="s">
        <v>80</v>
      </c>
      <c r="D29" s="12" t="s">
        <v>81</v>
      </c>
      <c r="E29" s="10" t="s">
        <v>82</v>
      </c>
      <c r="F29" s="10"/>
      <c r="G29" s="10"/>
      <c r="H29" s="6" t="s">
        <v>83</v>
      </c>
      <c r="I29" s="6"/>
      <c r="J29" s="6">
        <v>5</v>
      </c>
      <c r="K29" s="6">
        <v>5</v>
      </c>
      <c r="L29" s="6"/>
      <c r="M29" s="6"/>
      <c r="N29" s="6"/>
    </row>
    <row r="30" ht="19.5" customHeight="1" spans="1:14">
      <c r="A30" s="5"/>
      <c r="B30" s="5"/>
      <c r="C30" s="5"/>
      <c r="D30" s="12" t="s">
        <v>84</v>
      </c>
      <c r="E30" s="10" t="s">
        <v>85</v>
      </c>
      <c r="F30" s="10"/>
      <c r="G30" s="10"/>
      <c r="H30" s="6" t="s">
        <v>86</v>
      </c>
      <c r="I30" s="6"/>
      <c r="J30" s="6">
        <v>5</v>
      </c>
      <c r="K30" s="6">
        <v>5</v>
      </c>
      <c r="L30" s="6"/>
      <c r="M30" s="6"/>
      <c r="N30" s="6"/>
    </row>
    <row r="31" ht="30" customHeight="1" spans="1:14">
      <c r="A31" s="5"/>
      <c r="B31" s="5"/>
      <c r="C31" s="5" t="s">
        <v>87</v>
      </c>
      <c r="D31" s="9" t="s">
        <v>88</v>
      </c>
      <c r="E31" s="10" t="s">
        <v>72</v>
      </c>
      <c r="F31" s="10"/>
      <c r="G31" s="10"/>
      <c r="H31" s="6" t="s">
        <v>89</v>
      </c>
      <c r="I31" s="6"/>
      <c r="J31" s="6">
        <v>4</v>
      </c>
      <c r="K31" s="6">
        <v>3</v>
      </c>
      <c r="L31" s="6" t="s">
        <v>90</v>
      </c>
      <c r="M31" s="6"/>
      <c r="N31" s="6"/>
    </row>
    <row r="32" ht="30" customHeight="1" spans="1:14">
      <c r="A32" s="5"/>
      <c r="B32" s="5"/>
      <c r="C32" s="5"/>
      <c r="D32" s="9" t="s">
        <v>91</v>
      </c>
      <c r="E32" s="10" t="s">
        <v>72</v>
      </c>
      <c r="F32" s="10"/>
      <c r="G32" s="10"/>
      <c r="H32" s="6" t="s">
        <v>89</v>
      </c>
      <c r="I32" s="6"/>
      <c r="J32" s="6">
        <v>3</v>
      </c>
      <c r="K32" s="6">
        <v>2</v>
      </c>
      <c r="L32" s="6" t="s">
        <v>92</v>
      </c>
      <c r="M32" s="6"/>
      <c r="N32" s="6"/>
    </row>
    <row r="33" ht="29" customHeight="1" spans="1:14">
      <c r="A33" s="5"/>
      <c r="B33" s="5"/>
      <c r="C33" s="5"/>
      <c r="D33" s="9" t="s">
        <v>93</v>
      </c>
      <c r="E33" s="10" t="s">
        <v>94</v>
      </c>
      <c r="F33" s="10"/>
      <c r="G33" s="10"/>
      <c r="H33" s="6" t="s">
        <v>95</v>
      </c>
      <c r="I33" s="6"/>
      <c r="J33" s="6">
        <v>3</v>
      </c>
      <c r="K33" s="6">
        <v>2.1</v>
      </c>
      <c r="L33" s="6" t="s">
        <v>40</v>
      </c>
      <c r="M33" s="6"/>
      <c r="N33" s="6"/>
    </row>
    <row r="34" ht="27.6" customHeight="1" spans="1:14">
      <c r="A34" s="5"/>
      <c r="B34" s="5" t="s">
        <v>96</v>
      </c>
      <c r="C34" s="5" t="s">
        <v>97</v>
      </c>
      <c r="D34" s="12" t="s">
        <v>98</v>
      </c>
      <c r="E34" s="10" t="s">
        <v>99</v>
      </c>
      <c r="F34" s="10"/>
      <c r="G34" s="10"/>
      <c r="H34" s="11">
        <v>0.68</v>
      </c>
      <c r="I34" s="6"/>
      <c r="J34" s="6">
        <v>10</v>
      </c>
      <c r="K34" s="6">
        <v>9</v>
      </c>
      <c r="L34" s="6" t="s">
        <v>100</v>
      </c>
      <c r="M34" s="6"/>
      <c r="N34" s="6"/>
    </row>
    <row r="35" spans="1:14">
      <c r="A35" s="13" t="s">
        <v>101</v>
      </c>
      <c r="B35" s="13"/>
      <c r="C35" s="13"/>
      <c r="D35" s="13"/>
      <c r="E35" s="13"/>
      <c r="F35" s="13"/>
      <c r="G35" s="13"/>
      <c r="H35" s="13"/>
      <c r="I35" s="13"/>
      <c r="J35" s="10">
        <f>SUM(J14:J34)+I7</f>
        <v>100</v>
      </c>
      <c r="K35" s="17">
        <f>SUM(K14:K34)+N7</f>
        <v>93.5</v>
      </c>
      <c r="L35" s="6"/>
      <c r="M35" s="6"/>
      <c r="N35" s="6"/>
    </row>
    <row r="36" ht="81" customHeight="1" spans="1:14">
      <c r="A36" s="14" t="s">
        <v>102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</sheetData>
  <mergeCells count="99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A35:I35"/>
    <mergeCell ref="L35:N35"/>
    <mergeCell ref="A36:N36"/>
    <mergeCell ref="A11:A12"/>
    <mergeCell ref="A13:A34"/>
    <mergeCell ref="B14:B27"/>
    <mergeCell ref="B28:B33"/>
    <mergeCell ref="C14:C21"/>
    <mergeCell ref="C22:C25"/>
    <mergeCell ref="C29:C30"/>
    <mergeCell ref="C31:C33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2025-08-27T02:41:50Z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C6DC38184FD94505A5093297D68E74DA_13</vt:lpwstr>
  </property>
  <property fmtid="{D5CDD505-2E9C-101B-9397-08002B2CF9AE}" pid="3" name="KSOProductBuildVer">
    <vt:lpwstr>2052-12.1.0.21541</vt:lpwstr>
  </property>
</Properties>
</file>