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8080"/>
  </bookViews>
  <sheets>
    <sheet name="附件2-项目支出绩效自评表" sheetId="1" r:id="rId1"/>
    <sheet name="Sheet1" sheetId="2" r:id="rId2"/>
  </sheets>
  <definedNames>
    <definedName name="_xlnm._FilterDatabase" localSheetId="1" hidden="1">Sheet1!$A$1:$N$65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B22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  <comment ref="B46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  <comment ref="B60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</commentList>
</comments>
</file>

<file path=xl/sharedStrings.xml><?xml version="1.0" encoding="utf-8"?>
<sst xmlns="http://schemas.openxmlformats.org/spreadsheetml/2006/main" count="297" uniqueCount="195">
  <si>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</si>
  <si>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</si>
  <si>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</si>
  <si>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</si>
  <si>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环京盐碱地改良修复与根际微生物绿色调控技术研发</t>
  </si>
  <si>
    <t>主管部门</t>
  </si>
  <si>
    <t>北京市农林科学院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</si>
  <si>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</si>
  <si>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</si>
  <si>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</si>
  <si>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</si>
  <si>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</si>
  <si>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</si>
  <si>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</si>
  <si>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</si>
  <si>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</si>
  <si>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</si>
  <si>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</si>
  <si>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</si>
  <si>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</si>
  <si>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</si>
  <si>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</si>
  <si>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</si>
  <si>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1、筛选获得优异种质3-4份； 2、围绕盐碱地改良与利用形成技术方案4-5套； 3、形成消除马铃薯、红薯和韭菜连作障碍、恢复连作植物健康生长技术体系2-3套； 4、处理马铃薯、红薯和韭菜比连作对照增产20%以上；植株死亡率降低20%以上，土壤病原菌降低80%以上； 5、建立示范区2-3个，示范总面积300亩以上，示范区作物及病害指标同试验指标，创经济效益300万元以上； 6、发表文章3-4篇，投稿文章3-4篇； 7、申报国家专利2-3项，其中发明专利1项。</t>
  </si>
  <si>
    <t>完成4项专利申请，研究了两套新方法，发表学术论文2篇。新技术增收了310.1万元。培养了1名研究生。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</si>
  <si>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</si>
  <si>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</si>
  <si>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</si>
  <si>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</si>
  <si>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</si>
  <si>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</si>
  <si>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</si>
  <si>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</si>
  <si>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</si>
  <si>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r>
      <rPr>
        <sz val="9"/>
        <rFont val="宋体"/>
        <charset val="134"/>
      </rPr>
      <t>新技术示范规模</t>
    </r>
  </si>
  <si>
    <t>≥300亩</t>
  </si>
  <si>
    <t>575亩</t>
  </si>
  <si>
    <t>实际完成值超出年度指标值较多，加强指标值设置管理</t>
  </si>
  <si>
    <t>技术报告</t>
  </si>
  <si>
    <t>=4篇</t>
  </si>
  <si>
    <t>1篇</t>
  </si>
  <si>
    <t>加强技术总结凝练，形成技术报告</t>
  </si>
  <si>
    <r>
      <rPr>
        <sz val="9"/>
        <rFont val="宋体"/>
        <charset val="134"/>
      </rPr>
      <t>专利申请</t>
    </r>
  </si>
  <si>
    <t>=2个</t>
  </si>
  <si>
    <t>4项</t>
  </si>
  <si>
    <r>
      <rPr>
        <sz val="9"/>
        <rFont val="宋体"/>
        <charset val="134"/>
      </rPr>
      <t>研发新技术</t>
    </r>
  </si>
  <si>
    <t>≥2套</t>
  </si>
  <si>
    <t>2套</t>
  </si>
  <si>
    <r>
      <rPr>
        <sz val="9"/>
        <rFont val="宋体"/>
        <charset val="134"/>
      </rPr>
      <t>发表学术论文</t>
    </r>
  </si>
  <si>
    <t>=2篇</t>
  </si>
  <si>
    <t>2篇</t>
  </si>
  <si>
    <t>质量指标
（15分）</t>
  </si>
  <si>
    <r>
      <rPr>
        <sz val="9"/>
        <rFont val="宋体"/>
        <charset val="134"/>
      </rPr>
      <t>新技术提质增效幅度</t>
    </r>
  </si>
  <si>
    <t>≥0.05%</t>
  </si>
  <si>
    <t>加强盐碱地改良与利用形成技术推广应用，实现提质增效</t>
  </si>
  <si>
    <t>时效指标
（10分）</t>
  </si>
  <si>
    <r>
      <rPr>
        <sz val="9"/>
        <rFont val="宋体"/>
        <charset val="134"/>
      </rPr>
      <t>项目执行期内完成度</t>
    </r>
  </si>
  <si>
    <r>
      <rPr>
        <sz val="9"/>
        <color rgb="FF000000"/>
        <rFont val="宋体"/>
        <charset val="134"/>
      </rPr>
      <t>高（1</t>
    </r>
    <r>
      <rPr>
        <sz val="9"/>
        <color rgb="FF000000"/>
        <rFont val="宋体"/>
        <charset val="134"/>
      </rPr>
      <t>00%）</t>
    </r>
  </si>
  <si>
    <t>成本指标（10分）</t>
  </si>
  <si>
    <r>
      <rPr>
        <sz val="9"/>
        <rFont val="宋体"/>
        <charset val="134"/>
      </rPr>
      <t>项目核定经费</t>
    </r>
  </si>
  <si>
    <t>≤160万</t>
  </si>
  <si>
    <t>160万</t>
  </si>
  <si>
    <t>效益指标
（30分）</t>
  </si>
  <si>
    <t>经济效益指标（8分）</t>
  </si>
  <si>
    <r>
      <rPr>
        <sz val="9"/>
        <rFont val="宋体"/>
        <charset val="134"/>
      </rPr>
      <t>新技术增收</t>
    </r>
  </si>
  <si>
    <t>≥300万</t>
  </si>
  <si>
    <t>310.1万</t>
  </si>
  <si>
    <t>社会效益指标（8分）</t>
  </si>
  <si>
    <t>社会影响力、农民认可度</t>
  </si>
  <si>
    <r>
      <rPr>
        <sz val="9"/>
        <color rgb="FF000000"/>
        <rFont val="宋体"/>
        <charset val="134"/>
      </rPr>
      <t>优（1</t>
    </r>
    <r>
      <rPr>
        <sz val="9"/>
        <color rgb="FF000000"/>
        <rFont val="宋体"/>
        <charset val="134"/>
      </rPr>
      <t>00%）</t>
    </r>
  </si>
  <si>
    <t>当前社会影响力、农民认可度较好，拟继续加大宣传力度，提升影响力和认可度</t>
  </si>
  <si>
    <r>
      <rPr>
        <sz val="9"/>
        <rFont val="宋体"/>
        <charset val="134"/>
      </rPr>
      <t>人才培养</t>
    </r>
  </si>
  <si>
    <t>≥3个</t>
  </si>
  <si>
    <t>1个</t>
  </si>
  <si>
    <t>细化人才培养计划，加大人才培养力度</t>
  </si>
  <si>
    <t>生态效益指标（7分）</t>
  </si>
  <si>
    <t>生态、环境改善</t>
  </si>
  <si>
    <t>良（20%）</t>
  </si>
  <si>
    <t>盐碱地改良等对生态、环境具有较好的改善效果，拟继续扩大成果应用</t>
  </si>
  <si>
    <t>可持续影响指标（7分）</t>
  </si>
  <si>
    <t>学科影响力、竞争力提升</t>
  </si>
  <si>
    <t>学科影响力、竞争力提升效果较好，拟继续加大宣传</t>
  </si>
  <si>
    <t>满意度指标
（10分）</t>
  </si>
  <si>
    <t>服务对象满意度指标（10分）</t>
  </si>
  <si>
    <t>技术使用者满意度</t>
  </si>
  <si>
    <r>
      <rPr>
        <sz val="9"/>
        <color theme="1"/>
        <rFont val="宋体"/>
        <charset val="134"/>
      </rPr>
      <t>良（9</t>
    </r>
    <r>
      <rPr>
        <sz val="9"/>
        <color theme="1"/>
        <rFont val="宋体"/>
        <charset val="134"/>
      </rPr>
      <t>0%）</t>
    </r>
  </si>
  <si>
    <t>加强培训，提高满意度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</si>
  <si>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</si>
  <si>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</si>
  <si>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改革与发展项目-环京盐碱地改良修复与综合利用</t>
  </si>
  <si>
    <t>发表或投稿学术论文</t>
  </si>
  <si>
    <t>发表1篇文章</t>
  </si>
  <si>
    <t>初步对不同种质资源盐碱地的表现进行鉴定评价报告</t>
  </si>
  <si>
    <t>1份</t>
  </si>
  <si>
    <t>提供玉米耐盐碱的抗性报告1份，适宜盐碱地的日韩欧品系的草莓筛选报告1份</t>
  </si>
  <si>
    <t>土壤治理符合国家规范，产品质量符合国家标准</t>
  </si>
  <si>
    <t>土壤治理所用投入品及产出应符合国家标准</t>
  </si>
  <si>
    <t>开展的盐碱地治理所用投入品，所产出的符合国家标准</t>
  </si>
  <si>
    <t>按照任务书，及时完成相关任务</t>
  </si>
  <si>
    <t>按照任务书年度要求，及时完成工作。</t>
  </si>
  <si>
    <t>按照任务书的年度要求，完成了试验布置与总结，文章的撰写。</t>
  </si>
  <si>
    <t xml:space="preserve">按照预算支出，控制成本
</t>
  </si>
  <si>
    <t xml:space="preserve">按照任务书的分项预算支出20万
</t>
  </si>
  <si>
    <t xml:space="preserve">根据任务书的分项预算支出20万，支出合理合规，未出现违规
</t>
  </si>
  <si>
    <t>社会效益指标</t>
  </si>
  <si>
    <t>研究工作对盐碱地治理的技术提升，起到示范作用</t>
  </si>
  <si>
    <t>本年度需进行相关的试验示范，向社会展示技术效果</t>
  </si>
  <si>
    <t>向沧州企业基地2名人员现场示范修复技术，并为当地提供旱碱麦施肥方案1份，提高当地技术水平</t>
  </si>
  <si>
    <t>指标不够量化</t>
  </si>
  <si>
    <t>生态效益指标</t>
  </si>
  <si>
    <t>在盐碱地地区开展土壤改良与生态治理工作</t>
  </si>
  <si>
    <t>在盐碱地地区开展1项试验示范工作</t>
  </si>
  <si>
    <t>在河北黄骅地区开展旱碱麦盐碱地改良工作2处，投入调理剂，改善土壤环境</t>
  </si>
  <si>
    <t>可持续影响指标</t>
  </si>
  <si>
    <t>培养学生</t>
  </si>
  <si>
    <t>培养学生1名</t>
  </si>
  <si>
    <t>1名本科生学生开展毕业实习</t>
  </si>
  <si>
    <t>服务对象满意度指标</t>
  </si>
  <si>
    <t>使农民或基地满意</t>
  </si>
  <si>
    <t>开展试验的企业基地满意100%</t>
  </si>
  <si>
    <t>合作企业对小麦盐碱地示范满意，并愿意进一步开展春玉米的示范工作。</t>
  </si>
  <si>
    <t>缺少满意度说明</t>
  </si>
  <si>
    <t>环京盐碱地改良修复与综合利用（耐盐碱小麦丰产增效技术研究与应用）</t>
  </si>
  <si>
    <t>建立耐盐碱小麦品种试验示范基地</t>
  </si>
  <si>
    <t>≥1个</t>
  </si>
  <si>
    <t>围绕耐盐碱小麦生产形成技术方案1套</t>
  </si>
  <si>
    <t>≥1套</t>
  </si>
  <si>
    <t>1套</t>
  </si>
  <si>
    <t>成文章或专利1项</t>
  </si>
  <si>
    <t>≥1项</t>
  </si>
  <si>
    <t>1项</t>
  </si>
  <si>
    <t>范种植小麦较往年增产10%，每亩节支增收达到150元。</t>
  </si>
  <si>
    <t>≥10%</t>
  </si>
  <si>
    <t>小麦价格波动，增产达标，增收达不到预期。</t>
  </si>
  <si>
    <t>按时完成项目任务</t>
  </si>
  <si>
    <t>2024年12月底完成</t>
  </si>
  <si>
    <t>按预算执行</t>
  </si>
  <si>
    <t>≤20万</t>
  </si>
  <si>
    <t>20万</t>
  </si>
  <si>
    <t>经济效益指标</t>
  </si>
  <si>
    <t>耐盐碱小麦生产增产增收</t>
  </si>
  <si>
    <t>示范田增收150元/亩</t>
  </si>
  <si>
    <t>小麦价格在2024年出现波动，种植户收益达不到预期</t>
  </si>
  <si>
    <t>提升盐碱地综合开发利用</t>
  </si>
  <si>
    <t>盐碱地小麦增产增收,提高粮食产量,每亩节支增收达到150元</t>
  </si>
  <si>
    <t>盐碱地小麦增产增收，提高粮食产量，社会效益显著，每亩节支增收达到150元</t>
  </si>
  <si>
    <t>盐碱地改良，生态修复</t>
  </si>
  <si>
    <t>新品种和技术对盐碱地小麦生产持续发挥作用</t>
  </si>
  <si>
    <t>目标值无法量化</t>
  </si>
  <si>
    <t>耐盐碱小麦品种与配套技术方法使用者满意</t>
  </si>
  <si>
    <t>满意度指标有待提高</t>
  </si>
  <si>
    <t>环京盐碱地改良修复与综合利用</t>
  </si>
  <si>
    <t>数量指标（30分）</t>
  </si>
  <si>
    <t>发表学术论文</t>
  </si>
  <si>
    <t>=1</t>
  </si>
  <si>
    <t>有1篇核心期刊论文已经接受，但是论文并未正式发表。改进措施：在项目的支持下，加强推进有意义、值得发表的成果产出。</t>
  </si>
  <si>
    <t>建设盐碱地改良基地</t>
  </si>
  <si>
    <t>=15亩</t>
  </si>
  <si>
    <t>质量指标</t>
  </si>
  <si>
    <t>不涉及</t>
  </si>
  <si>
    <t>项目执行期内完成度</t>
  </si>
  <si>
    <t>完成2024年度指标</t>
  </si>
  <si>
    <t>已完成2024年度指标</t>
  </si>
  <si>
    <t>项目核定经费</t>
  </si>
  <si>
    <t>≤16万元</t>
  </si>
  <si>
    <t>=16万元</t>
  </si>
  <si>
    <t>效益指标
（40分）</t>
  </si>
  <si>
    <t>社会效益指标（40分）</t>
  </si>
  <si>
    <t>人才培养</t>
  </si>
  <si>
    <t>=3</t>
  </si>
  <si>
    <t>偏差原因：2024年培养研究生1名，有1篇核心期刊论文已经接受，但是论文并未正式发表。在一定程度影响了本学科影响力、毕业生的竞争力。改进措施：在项目的支持下，加强推进有意义、值得发表的成果产出。</t>
  </si>
  <si>
    <t>根际微生物绿色调控机制与可持续优质设施生产</t>
  </si>
  <si>
    <t>新技术示范规模</t>
  </si>
  <si>
    <t>研发新技术</t>
  </si>
  <si>
    <t>≥2项</t>
  </si>
  <si>
    <t>2项</t>
  </si>
  <si>
    <t>专利申请</t>
  </si>
  <si>
    <t>3项</t>
  </si>
  <si>
    <t>年初指标值设定偏低</t>
  </si>
  <si>
    <t>产量提升</t>
  </si>
  <si>
    <t>≥20%</t>
  </si>
  <si>
    <t>项目实施时间计划</t>
  </si>
  <si>
    <t>按计划安排</t>
  </si>
  <si>
    <t>项目期限内项目完成度</t>
  </si>
  <si>
    <t>≤80</t>
  </si>
  <si>
    <t>新技术增收</t>
  </si>
  <si>
    <t>优</t>
  </si>
  <si>
    <t>高度认可</t>
  </si>
  <si>
    <t>指标设置不够量化，社会影响力有限</t>
  </si>
  <si>
    <t>食品安全</t>
  </si>
  <si>
    <t>指标设置不够量化，有一定改善</t>
  </si>
  <si>
    <t>一定提升</t>
  </si>
  <si>
    <t>指标设置不够量化，影响有限</t>
  </si>
  <si>
    <t>对整体技术认可度高</t>
  </si>
  <si>
    <t>技术复杂，有待提高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</si>
</sst>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8">
    <font>
      <sz val="11"/>
      <color theme="1"/>
      <name val="等线"/>
      <charset val="134"/>
      <scheme val="minor"/>
    </font>
    <font>
      <b/>
      <sz val="9"/>
      <color theme="1"/>
      <name val="宋体"/>
      <charset val="134"/>
    </font>
    <font>
      <sz val="9"/>
      <color theme="1"/>
      <name val="等线"/>
      <charset val="134"/>
      <scheme val="minor"/>
    </font>
    <font>
      <sz val="9"/>
      <color rgb="FF000000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19" applyNumberFormat="0" applyAlignment="0" applyProtection="0">
      <alignment vertical="center"/>
    </xf>
    <xf numFmtId="0" fontId="25" fillId="5" borderId="20" applyNumberFormat="0" applyAlignment="0" applyProtection="0">
      <alignment vertical="center"/>
    </xf>
    <xf numFmtId="0" fontId="26" fillId="5" borderId="19" applyNumberFormat="0" applyAlignment="0" applyProtection="0">
      <alignment vertical="center"/>
    </xf>
    <xf numFmtId="0" fontId="27" fillId="6" borderId="21" applyNumberFormat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</cellStyleXfs>
  <cellXfs count="14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9" fontId="3" fillId="2" borderId="2" xfId="0" applyNumberFormat="1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9" fontId="2" fillId="0" borderId="4" xfId="0" applyNumberFormat="1" applyFont="1" applyBorder="1" applyAlignment="1">
      <alignment horizontal="center" vertical="center"/>
    </xf>
    <xf numFmtId="9" fontId="2" fillId="0" borderId="6" xfId="0" applyNumberFormat="1" applyFont="1" applyBorder="1" applyAlignment="1">
      <alignment horizontal="center" vertical="center"/>
    </xf>
    <xf numFmtId="10" fontId="4" fillId="0" borderId="2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/>
    </xf>
    <xf numFmtId="9" fontId="2" fillId="0" borderId="4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9" fontId="2" fillId="0" borderId="10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5" fillId="0" borderId="0" xfId="0" applyFont="1" applyAlignment="1">
      <alignment horizontal="left" vertical="top" wrapText="1"/>
    </xf>
    <xf numFmtId="176" fontId="4" fillId="0" borderId="2" xfId="0" applyNumberFormat="1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 quotePrefix="1">
      <alignment horizontal="center" vertical="center" wrapText="1"/>
    </xf>
    <xf numFmtId="0" fontId="3" fillId="0" borderId="4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www.wps.cn/officeDocument/2023/relationships/customStorage" Target="customStorage/customStorage.xml"/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workbookViewId="0">
      <selection activeCell="A31" sqref="A31:N31"/>
    </sheetView>
  </sheetViews>
  <sheetFormatPr defaultColWidth="9" defaultRowHeight="14"/>
  <cols>
    <col min="4" max="4" width="18.2166666666667" customWidth="1"/>
    <col min="5" max="5" width="2.10833333333333" customWidth="1"/>
    <col min="8" max="9" width="10.2166666666667" customWidth="1"/>
    <col min="14" max="14" width="14.75" customWidth="1"/>
  </cols>
  <sheetData>
    <row r="1" ht="17.5" spans="1:1">
      <c r="A1" s="116" t="s">
        <v>0</v>
      </c>
    </row>
    <row r="2" ht="20.4" customHeight="1" spans="1:14">
      <c r="A2" s="117" t="s">
        <v>1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</row>
    <row r="3" spans="1:14">
      <c r="A3" s="118" t="s">
        <v>2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</row>
    <row r="4" spans="1:14">
      <c r="A4" s="2" t="s">
        <v>3</v>
      </c>
      <c r="B4" s="2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>
      <c r="A5" s="2" t="s">
        <v>5</v>
      </c>
      <c r="B5" s="2"/>
      <c r="C5" s="6" t="s">
        <v>6</v>
      </c>
      <c r="D5" s="6"/>
      <c r="E5" s="6"/>
      <c r="F5" s="6"/>
      <c r="G5" s="6"/>
      <c r="H5" s="2" t="s">
        <v>7</v>
      </c>
      <c r="I5" s="6" t="s">
        <v>6</v>
      </c>
      <c r="J5" s="6"/>
      <c r="K5" s="6"/>
      <c r="L5" s="6"/>
      <c r="M5" s="6"/>
      <c r="N5" s="6"/>
    </row>
    <row r="6" spans="1:14">
      <c r="A6" s="26" t="s">
        <v>8</v>
      </c>
      <c r="B6" s="119"/>
      <c r="C6" s="2"/>
      <c r="D6" s="2"/>
      <c r="E6" s="2"/>
      <c r="F6" s="2" t="s">
        <v>9</v>
      </c>
      <c r="G6" s="2" t="s">
        <v>10</v>
      </c>
      <c r="H6" s="2" t="s">
        <v>11</v>
      </c>
      <c r="I6" s="2" t="s">
        <v>12</v>
      </c>
      <c r="J6" s="2"/>
      <c r="K6" s="2"/>
      <c r="L6" s="2"/>
      <c r="M6" s="2" t="s">
        <v>13</v>
      </c>
      <c r="N6" s="2" t="s">
        <v>14</v>
      </c>
    </row>
    <row r="7" spans="1:14">
      <c r="A7" s="30"/>
      <c r="B7" s="120"/>
      <c r="C7" s="121" t="s">
        <v>15</v>
      </c>
      <c r="D7" s="121"/>
      <c r="E7" s="121"/>
      <c r="F7" s="6">
        <v>160</v>
      </c>
      <c r="G7" s="6">
        <v>160</v>
      </c>
      <c r="H7" s="6">
        <v>160</v>
      </c>
      <c r="I7" s="2">
        <v>10</v>
      </c>
      <c r="J7" s="2"/>
      <c r="K7" s="2"/>
      <c r="L7" s="2"/>
      <c r="M7" s="72">
        <f>H7/G7</f>
        <v>1</v>
      </c>
      <c r="N7" s="139">
        <f>M7*10</f>
        <v>10</v>
      </c>
    </row>
    <row r="8" spans="1:14">
      <c r="A8" s="30"/>
      <c r="B8" s="120"/>
      <c r="C8" s="2" t="s">
        <v>16</v>
      </c>
      <c r="D8" s="2"/>
      <c r="E8" s="2"/>
      <c r="F8" s="6">
        <v>160</v>
      </c>
      <c r="G8" s="6">
        <v>160</v>
      </c>
      <c r="H8" s="6">
        <v>160</v>
      </c>
      <c r="I8" s="6" t="s">
        <v>17</v>
      </c>
      <c r="J8" s="6"/>
      <c r="K8" s="6"/>
      <c r="L8" s="6"/>
      <c r="M8" s="6" t="s">
        <v>17</v>
      </c>
      <c r="N8" s="6" t="s">
        <v>17</v>
      </c>
    </row>
    <row r="9" spans="1:14">
      <c r="A9" s="30"/>
      <c r="B9" s="120"/>
      <c r="C9" s="2" t="s">
        <v>18</v>
      </c>
      <c r="D9" s="2"/>
      <c r="E9" s="2"/>
      <c r="F9" s="6">
        <v>0</v>
      </c>
      <c r="G9" s="6">
        <v>0</v>
      </c>
      <c r="H9" s="6">
        <v>0</v>
      </c>
      <c r="I9" s="6" t="s">
        <v>17</v>
      </c>
      <c r="J9" s="6"/>
      <c r="K9" s="6"/>
      <c r="L9" s="6"/>
      <c r="M9" s="6" t="s">
        <v>17</v>
      </c>
      <c r="N9" s="6" t="s">
        <v>17</v>
      </c>
    </row>
    <row r="10" spans="1:14">
      <c r="A10" s="122"/>
      <c r="B10" s="123"/>
      <c r="C10" s="2" t="s">
        <v>19</v>
      </c>
      <c r="D10" s="2"/>
      <c r="E10" s="2"/>
      <c r="F10" s="6">
        <v>0</v>
      </c>
      <c r="G10" s="6">
        <v>0</v>
      </c>
      <c r="H10" s="6">
        <v>0</v>
      </c>
      <c r="I10" s="6" t="s">
        <v>17</v>
      </c>
      <c r="J10" s="6"/>
      <c r="K10" s="6"/>
      <c r="L10" s="6"/>
      <c r="M10" s="6" t="s">
        <v>17</v>
      </c>
      <c r="N10" s="6" t="s">
        <v>17</v>
      </c>
    </row>
    <row r="11" spans="1:14">
      <c r="A11" s="2" t="s">
        <v>20</v>
      </c>
      <c r="B11" s="2" t="s">
        <v>21</v>
      </c>
      <c r="C11" s="2"/>
      <c r="D11" s="2"/>
      <c r="E11" s="2"/>
      <c r="F11" s="2"/>
      <c r="G11" s="2"/>
      <c r="H11" s="2" t="s">
        <v>22</v>
      </c>
      <c r="I11" s="2"/>
      <c r="J11" s="2"/>
      <c r="K11" s="2"/>
      <c r="L11" s="2"/>
      <c r="M11" s="2"/>
      <c r="N11" s="2"/>
    </row>
    <row r="12" ht="113.4" customHeight="1" spans="1:14">
      <c r="A12" s="2"/>
      <c r="B12" s="124" t="s">
        <v>23</v>
      </c>
      <c r="C12" s="124"/>
      <c r="D12" s="124"/>
      <c r="E12" s="124"/>
      <c r="F12" s="124"/>
      <c r="G12" s="124"/>
      <c r="H12" s="125" t="s">
        <v>24</v>
      </c>
      <c r="I12" s="124"/>
      <c r="J12" s="124"/>
      <c r="K12" s="124"/>
      <c r="L12" s="124"/>
      <c r="M12" s="124"/>
      <c r="N12" s="124"/>
    </row>
    <row r="13" ht="31.8" customHeight="1" spans="1:14">
      <c r="A13" s="1" t="s">
        <v>25</v>
      </c>
      <c r="B13" s="2" t="s">
        <v>26</v>
      </c>
      <c r="C13" s="2" t="s">
        <v>27</v>
      </c>
      <c r="D13" s="2" t="s">
        <v>28</v>
      </c>
      <c r="E13" s="2" t="s">
        <v>29</v>
      </c>
      <c r="F13" s="2"/>
      <c r="G13" s="2"/>
      <c r="H13" s="2" t="s">
        <v>30</v>
      </c>
      <c r="I13" s="2"/>
      <c r="J13" s="2" t="s">
        <v>12</v>
      </c>
      <c r="K13" s="2" t="s">
        <v>14</v>
      </c>
      <c r="L13" s="2" t="s">
        <v>31</v>
      </c>
      <c r="M13" s="2"/>
      <c r="N13" s="2"/>
    </row>
    <row r="14" ht="25" customHeight="1" spans="1:14">
      <c r="A14" s="3"/>
      <c r="B14" s="2" t="s">
        <v>32</v>
      </c>
      <c r="C14" s="1" t="s">
        <v>33</v>
      </c>
      <c r="D14" s="126" t="s">
        <v>34</v>
      </c>
      <c r="E14" s="5" t="s">
        <v>35</v>
      </c>
      <c r="F14" s="5"/>
      <c r="G14" s="5"/>
      <c r="H14" s="6" t="s">
        <v>36</v>
      </c>
      <c r="I14" s="6"/>
      <c r="J14" s="6">
        <v>5</v>
      </c>
      <c r="K14" s="6">
        <v>3</v>
      </c>
      <c r="L14" s="85" t="s">
        <v>37</v>
      </c>
      <c r="M14" s="85"/>
      <c r="N14" s="85"/>
    </row>
    <row r="15" spans="1:14">
      <c r="A15" s="3"/>
      <c r="B15" s="2"/>
      <c r="C15" s="3"/>
      <c r="D15" s="127" t="s">
        <v>38</v>
      </c>
      <c r="E15" s="143" t="s">
        <v>39</v>
      </c>
      <c r="F15" s="5"/>
      <c r="G15" s="5"/>
      <c r="H15" s="85" t="s">
        <v>40</v>
      </c>
      <c r="I15" s="85"/>
      <c r="J15" s="85">
        <v>1</v>
      </c>
      <c r="K15" s="85">
        <v>0.5</v>
      </c>
      <c r="L15" s="6" t="s">
        <v>41</v>
      </c>
      <c r="M15" s="6"/>
      <c r="N15" s="6"/>
    </row>
    <row r="16" spans="1:14">
      <c r="A16" s="3"/>
      <c r="B16" s="2"/>
      <c r="C16" s="3"/>
      <c r="D16" s="126" t="s">
        <v>42</v>
      </c>
      <c r="E16" s="143" t="s">
        <v>43</v>
      </c>
      <c r="F16" s="5"/>
      <c r="G16" s="5"/>
      <c r="H16" s="85" t="s">
        <v>44</v>
      </c>
      <c r="I16" s="85"/>
      <c r="J16" s="85">
        <v>3</v>
      </c>
      <c r="K16" s="85">
        <v>3</v>
      </c>
      <c r="L16" s="6"/>
      <c r="M16" s="6"/>
      <c r="N16" s="6"/>
    </row>
    <row r="17" spans="1:14">
      <c r="A17" s="3"/>
      <c r="B17" s="2"/>
      <c r="C17" s="3"/>
      <c r="D17" s="126" t="s">
        <v>45</v>
      </c>
      <c r="E17" s="8" t="s">
        <v>46</v>
      </c>
      <c r="F17" s="9"/>
      <c r="G17" s="10"/>
      <c r="H17" s="128" t="s">
        <v>47</v>
      </c>
      <c r="I17" s="140"/>
      <c r="J17" s="85">
        <v>3</v>
      </c>
      <c r="K17" s="85">
        <v>3</v>
      </c>
      <c r="L17" s="132"/>
      <c r="M17" s="133"/>
      <c r="N17" s="134"/>
    </row>
    <row r="18" spans="1:14">
      <c r="A18" s="3"/>
      <c r="B18" s="2"/>
      <c r="C18" s="3"/>
      <c r="D18" s="126" t="s">
        <v>48</v>
      </c>
      <c r="E18" s="144" t="s">
        <v>49</v>
      </c>
      <c r="F18" s="9"/>
      <c r="G18" s="10"/>
      <c r="H18" s="128" t="s">
        <v>50</v>
      </c>
      <c r="I18" s="140"/>
      <c r="J18" s="85">
        <v>3</v>
      </c>
      <c r="K18" s="85">
        <v>3</v>
      </c>
      <c r="L18" s="132"/>
      <c r="M18" s="133"/>
      <c r="N18" s="134"/>
    </row>
    <row r="19" ht="24.6" customHeight="1" spans="1:14">
      <c r="A19" s="3"/>
      <c r="B19" s="2"/>
      <c r="C19" s="1" t="s">
        <v>51</v>
      </c>
      <c r="D19" s="126" t="s">
        <v>52</v>
      </c>
      <c r="E19" s="5" t="s">
        <v>53</v>
      </c>
      <c r="F19" s="5"/>
      <c r="G19" s="5"/>
      <c r="H19" s="129">
        <v>0.0004</v>
      </c>
      <c r="I19" s="85"/>
      <c r="J19" s="85">
        <v>15</v>
      </c>
      <c r="K19" s="85">
        <v>13</v>
      </c>
      <c r="L19" s="6" t="s">
        <v>54</v>
      </c>
      <c r="M19" s="6"/>
      <c r="N19" s="6"/>
    </row>
    <row r="20" ht="25.8" customHeight="1" spans="1:14">
      <c r="A20" s="3"/>
      <c r="B20" s="2"/>
      <c r="C20" s="1" t="s">
        <v>55</v>
      </c>
      <c r="D20" s="126" t="s">
        <v>56</v>
      </c>
      <c r="E20" s="130" t="s">
        <v>57</v>
      </c>
      <c r="F20" s="5"/>
      <c r="G20" s="5"/>
      <c r="H20" s="25">
        <v>1</v>
      </c>
      <c r="I20" s="6"/>
      <c r="J20" s="6">
        <v>10</v>
      </c>
      <c r="K20" s="6">
        <v>10</v>
      </c>
      <c r="L20" s="6"/>
      <c r="M20" s="6"/>
      <c r="N20" s="6"/>
    </row>
    <row r="21" ht="24" spans="1:14">
      <c r="A21" s="3"/>
      <c r="B21" s="2"/>
      <c r="C21" s="2" t="s">
        <v>58</v>
      </c>
      <c r="D21" s="126" t="s">
        <v>59</v>
      </c>
      <c r="E21" s="8" t="s">
        <v>60</v>
      </c>
      <c r="F21" s="9"/>
      <c r="G21" s="10"/>
      <c r="H21" s="6" t="s">
        <v>61</v>
      </c>
      <c r="I21" s="6"/>
      <c r="J21" s="6">
        <v>10</v>
      </c>
      <c r="K21" s="6">
        <v>10</v>
      </c>
      <c r="L21" s="6"/>
      <c r="M21" s="6"/>
      <c r="N21" s="6"/>
    </row>
    <row r="22" ht="24" spans="1:14">
      <c r="A22" s="3"/>
      <c r="B22" s="2" t="s">
        <v>62</v>
      </c>
      <c r="C22" s="2" t="s">
        <v>63</v>
      </c>
      <c r="D22" s="126" t="s">
        <v>64</v>
      </c>
      <c r="E22" s="6" t="s">
        <v>65</v>
      </c>
      <c r="F22" s="6"/>
      <c r="G22" s="6"/>
      <c r="H22" s="6" t="s">
        <v>66</v>
      </c>
      <c r="I22" s="6"/>
      <c r="J22" s="6">
        <v>8</v>
      </c>
      <c r="K22" s="6">
        <v>8</v>
      </c>
      <c r="L22" s="6"/>
      <c r="M22" s="6"/>
      <c r="N22" s="6"/>
    </row>
    <row r="23" ht="32" customHeight="1" spans="1:14">
      <c r="A23" s="3"/>
      <c r="B23" s="2"/>
      <c r="C23" s="1" t="s">
        <v>67</v>
      </c>
      <c r="D23" s="131" t="s">
        <v>68</v>
      </c>
      <c r="E23" s="130" t="s">
        <v>69</v>
      </c>
      <c r="F23" s="5"/>
      <c r="G23" s="5"/>
      <c r="H23" s="25">
        <v>0.9</v>
      </c>
      <c r="I23" s="6"/>
      <c r="J23" s="6">
        <v>4</v>
      </c>
      <c r="K23" s="6">
        <v>3.5</v>
      </c>
      <c r="L23" s="135" t="s">
        <v>70</v>
      </c>
      <c r="M23" s="6"/>
      <c r="N23" s="6"/>
    </row>
    <row r="24" ht="33" customHeight="1" spans="1:14">
      <c r="A24" s="3"/>
      <c r="B24" s="2"/>
      <c r="C24" s="13"/>
      <c r="D24" s="126" t="s">
        <v>71</v>
      </c>
      <c r="E24" s="132" t="s">
        <v>72</v>
      </c>
      <c r="F24" s="133"/>
      <c r="G24" s="134"/>
      <c r="H24" s="132" t="s">
        <v>73</v>
      </c>
      <c r="I24" s="134"/>
      <c r="J24" s="6">
        <v>4</v>
      </c>
      <c r="K24" s="6">
        <v>3</v>
      </c>
      <c r="L24" s="141" t="s">
        <v>74</v>
      </c>
      <c r="M24" s="133"/>
      <c r="N24" s="134"/>
    </row>
    <row r="25" ht="33" customHeight="1" spans="1:14">
      <c r="A25" s="3"/>
      <c r="B25" s="2"/>
      <c r="C25" s="2" t="s">
        <v>75</v>
      </c>
      <c r="D25" s="131" t="s">
        <v>76</v>
      </c>
      <c r="E25" s="135" t="s">
        <v>77</v>
      </c>
      <c r="F25" s="6"/>
      <c r="G25" s="6"/>
      <c r="H25" s="25">
        <v>0.18</v>
      </c>
      <c r="I25" s="6"/>
      <c r="J25" s="6">
        <v>7</v>
      </c>
      <c r="K25" s="6">
        <v>6.5</v>
      </c>
      <c r="L25" s="135" t="s">
        <v>78</v>
      </c>
      <c r="M25" s="6"/>
      <c r="N25" s="6"/>
    </row>
    <row r="26" ht="36" spans="1:14">
      <c r="A26" s="3"/>
      <c r="B26" s="2"/>
      <c r="C26" s="2" t="s">
        <v>79</v>
      </c>
      <c r="D26" s="131" t="s">
        <v>80</v>
      </c>
      <c r="E26" s="135" t="s">
        <v>77</v>
      </c>
      <c r="F26" s="6"/>
      <c r="G26" s="6"/>
      <c r="H26" s="25">
        <v>0.18</v>
      </c>
      <c r="I26" s="6"/>
      <c r="J26" s="6">
        <v>7</v>
      </c>
      <c r="K26" s="6">
        <v>6.5</v>
      </c>
      <c r="L26" s="85" t="s">
        <v>81</v>
      </c>
      <c r="M26" s="85"/>
      <c r="N26" s="85"/>
    </row>
    <row r="27" spans="1:14">
      <c r="A27" s="3"/>
      <c r="B27" s="1" t="s">
        <v>82</v>
      </c>
      <c r="C27" s="2" t="s">
        <v>83</v>
      </c>
      <c r="D27" s="7" t="s">
        <v>84</v>
      </c>
      <c r="E27" s="135" t="s">
        <v>85</v>
      </c>
      <c r="F27" s="6"/>
      <c r="G27" s="6"/>
      <c r="H27" s="25">
        <v>0.85</v>
      </c>
      <c r="I27" s="6"/>
      <c r="J27" s="6">
        <v>10</v>
      </c>
      <c r="K27" s="6">
        <v>9.5</v>
      </c>
      <c r="L27" s="85" t="s">
        <v>86</v>
      </c>
      <c r="M27" s="85"/>
      <c r="N27" s="85"/>
    </row>
    <row r="28" ht="27" customHeight="1" spans="1:14">
      <c r="A28" s="13"/>
      <c r="B28" s="13"/>
      <c r="C28" s="2"/>
      <c r="D28" s="7"/>
      <c r="E28" s="6"/>
      <c r="F28" s="6"/>
      <c r="G28" s="6"/>
      <c r="H28" s="6"/>
      <c r="I28" s="6"/>
      <c r="J28" s="6"/>
      <c r="K28" s="6"/>
      <c r="L28" s="85"/>
      <c r="M28" s="85"/>
      <c r="N28" s="85"/>
    </row>
    <row r="29" spans="1:14">
      <c r="A29" s="136" t="s">
        <v>87</v>
      </c>
      <c r="B29" s="136"/>
      <c r="C29" s="136"/>
      <c r="D29" s="136"/>
      <c r="E29" s="136"/>
      <c r="F29" s="136"/>
      <c r="G29" s="136"/>
      <c r="H29" s="136"/>
      <c r="I29" s="136"/>
      <c r="J29" s="5">
        <f>SUM(J14:J28)+I7</f>
        <v>100</v>
      </c>
      <c r="K29" s="142">
        <f>SUM(K14:K28)+N7</f>
        <v>92.5</v>
      </c>
      <c r="L29" s="6"/>
      <c r="M29" s="6"/>
      <c r="N29" s="6"/>
    </row>
    <row r="30" spans="1:14">
      <c r="A30" s="137"/>
      <c r="B30" s="137"/>
      <c r="C30" s="137"/>
      <c r="D30" s="137"/>
      <c r="E30" s="137"/>
      <c r="F30" s="137"/>
      <c r="G30" s="137"/>
      <c r="H30" s="137"/>
      <c r="I30" s="137"/>
      <c r="J30" s="137"/>
      <c r="K30" s="137"/>
      <c r="L30" s="137"/>
      <c r="M30" s="137"/>
      <c r="N30" s="137"/>
    </row>
    <row r="31" ht="127.2" customHeight="1" spans="1:14">
      <c r="A31" s="138" t="s">
        <v>88</v>
      </c>
      <c r="B31" s="138"/>
      <c r="C31" s="138"/>
      <c r="D31" s="138"/>
      <c r="E31" s="138"/>
      <c r="F31" s="138"/>
      <c r="G31" s="138"/>
      <c r="H31" s="138"/>
      <c r="I31" s="138"/>
      <c r="J31" s="138"/>
      <c r="K31" s="138"/>
      <c r="L31" s="138"/>
      <c r="M31" s="138"/>
      <c r="N31" s="138"/>
    </row>
  </sheetData>
  <mergeCells count="81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7:E7"/>
    <mergeCell ref="I7:L7"/>
    <mergeCell ref="C8:E8"/>
    <mergeCell ref="I8:L8"/>
    <mergeCell ref="C9:E9"/>
    <mergeCell ref="I9:L9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A29:I29"/>
    <mergeCell ref="L29:N29"/>
    <mergeCell ref="A31:N31"/>
    <mergeCell ref="A11:A12"/>
    <mergeCell ref="A13:A28"/>
    <mergeCell ref="B14:B21"/>
    <mergeCell ref="B22:B26"/>
    <mergeCell ref="B27:B28"/>
    <mergeCell ref="C14:C18"/>
    <mergeCell ref="C23:C24"/>
    <mergeCell ref="C27:C28"/>
    <mergeCell ref="D27:D28"/>
    <mergeCell ref="J27:J28"/>
    <mergeCell ref="K27:K28"/>
    <mergeCell ref="E27:G28"/>
    <mergeCell ref="H27:I28"/>
    <mergeCell ref="A6:B10"/>
    <mergeCell ref="L27:N28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3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65"/>
  <sheetViews>
    <sheetView topLeftCell="A56" workbookViewId="0">
      <selection activeCell="L25" sqref="L25:N26"/>
    </sheetView>
  </sheetViews>
  <sheetFormatPr defaultColWidth="9" defaultRowHeight="14"/>
  <sheetData>
    <row r="1" spans="1:15">
      <c r="A1" s="1" t="s">
        <v>25</v>
      </c>
      <c r="B1" s="2" t="s">
        <v>26</v>
      </c>
      <c r="C1" s="2" t="s">
        <v>27</v>
      </c>
      <c r="D1" s="2" t="s">
        <v>28</v>
      </c>
      <c r="E1" s="2" t="s">
        <v>29</v>
      </c>
      <c r="F1" s="2"/>
      <c r="G1" s="2"/>
      <c r="H1" s="2" t="s">
        <v>30</v>
      </c>
      <c r="I1" s="2"/>
      <c r="J1" s="2" t="s">
        <v>12</v>
      </c>
      <c r="K1" s="2" t="s">
        <v>14</v>
      </c>
      <c r="L1" s="2" t="s">
        <v>31</v>
      </c>
      <c r="M1" s="2"/>
      <c r="N1" s="2"/>
      <c r="O1" t="s">
        <v>89</v>
      </c>
    </row>
    <row r="2" spans="1:14">
      <c r="A2" s="3"/>
      <c r="B2" s="2" t="s">
        <v>32</v>
      </c>
      <c r="C2" s="1" t="s">
        <v>33</v>
      </c>
      <c r="D2" s="4" t="s">
        <v>90</v>
      </c>
      <c r="E2" s="5" t="s">
        <v>91</v>
      </c>
      <c r="F2" s="5"/>
      <c r="G2" s="5"/>
      <c r="H2" s="6" t="s">
        <v>91</v>
      </c>
      <c r="I2" s="6"/>
      <c r="J2" s="6">
        <v>7.5</v>
      </c>
      <c r="K2" s="6">
        <v>7.5</v>
      </c>
      <c r="L2" s="6"/>
      <c r="M2" s="6"/>
      <c r="N2" s="6"/>
    </row>
    <row r="3" ht="60" spans="1:14">
      <c r="A3" s="3"/>
      <c r="B3" s="2"/>
      <c r="C3" s="3"/>
      <c r="D3" s="7" t="s">
        <v>92</v>
      </c>
      <c r="E3" s="5" t="s">
        <v>93</v>
      </c>
      <c r="F3" s="5"/>
      <c r="G3" s="5"/>
      <c r="H3" s="6" t="s">
        <v>94</v>
      </c>
      <c r="I3" s="6"/>
      <c r="J3" s="6">
        <v>7.5</v>
      </c>
      <c r="K3" s="6">
        <v>7.5</v>
      </c>
      <c r="L3" s="6"/>
      <c r="M3" s="6"/>
      <c r="N3" s="6"/>
    </row>
    <row r="4" ht="60" spans="1:14">
      <c r="A4" s="3"/>
      <c r="B4" s="2"/>
      <c r="C4" s="1" t="s">
        <v>51</v>
      </c>
      <c r="D4" s="7" t="s">
        <v>95</v>
      </c>
      <c r="E4" s="5" t="s">
        <v>96</v>
      </c>
      <c r="F4" s="5"/>
      <c r="G4" s="5"/>
      <c r="H4" s="6" t="s">
        <v>97</v>
      </c>
      <c r="I4" s="6"/>
      <c r="J4" s="6">
        <v>15</v>
      </c>
      <c r="K4" s="6">
        <v>15</v>
      </c>
      <c r="L4" s="6"/>
      <c r="M4" s="6"/>
      <c r="N4" s="6"/>
    </row>
    <row r="5" ht="36" spans="1:14">
      <c r="A5" s="3"/>
      <c r="B5" s="2"/>
      <c r="C5" s="1" t="s">
        <v>55</v>
      </c>
      <c r="D5" s="7" t="s">
        <v>98</v>
      </c>
      <c r="E5" s="5" t="s">
        <v>99</v>
      </c>
      <c r="F5" s="5"/>
      <c r="G5" s="5"/>
      <c r="H5" s="6" t="s">
        <v>100</v>
      </c>
      <c r="I5" s="6"/>
      <c r="J5" s="6">
        <v>10</v>
      </c>
      <c r="K5" s="6">
        <v>10</v>
      </c>
      <c r="L5" s="6"/>
      <c r="M5" s="6"/>
      <c r="N5" s="6"/>
    </row>
    <row r="6" ht="48" spans="1:14">
      <c r="A6" s="3"/>
      <c r="B6" s="2"/>
      <c r="C6" s="2" t="s">
        <v>58</v>
      </c>
      <c r="D6" s="7" t="s">
        <v>101</v>
      </c>
      <c r="E6" s="8" t="s">
        <v>102</v>
      </c>
      <c r="F6" s="9"/>
      <c r="G6" s="10"/>
      <c r="H6" s="6" t="s">
        <v>103</v>
      </c>
      <c r="I6" s="6"/>
      <c r="J6" s="6">
        <v>10</v>
      </c>
      <c r="K6" s="6">
        <v>10</v>
      </c>
      <c r="L6" s="6"/>
      <c r="M6" s="6"/>
      <c r="N6" s="6"/>
    </row>
    <row r="7" ht="60" spans="1:14">
      <c r="A7" s="3"/>
      <c r="B7" s="2" t="s">
        <v>62</v>
      </c>
      <c r="C7" s="2" t="s">
        <v>104</v>
      </c>
      <c r="D7" s="7" t="s">
        <v>105</v>
      </c>
      <c r="E7" s="5" t="s">
        <v>106</v>
      </c>
      <c r="F7" s="5"/>
      <c r="G7" s="5"/>
      <c r="H7" s="11" t="s">
        <v>107</v>
      </c>
      <c r="I7" s="11"/>
      <c r="J7" s="6">
        <v>10</v>
      </c>
      <c r="K7" s="6">
        <v>9</v>
      </c>
      <c r="L7" s="6" t="s">
        <v>108</v>
      </c>
      <c r="M7" s="6"/>
      <c r="N7" s="6"/>
    </row>
    <row r="8" ht="48" spans="1:14">
      <c r="A8" s="3"/>
      <c r="B8" s="2"/>
      <c r="C8" s="2" t="s">
        <v>109</v>
      </c>
      <c r="D8" s="7" t="s">
        <v>110</v>
      </c>
      <c r="E8" s="6" t="s">
        <v>111</v>
      </c>
      <c r="F8" s="6"/>
      <c r="G8" s="6"/>
      <c r="H8" s="6" t="s">
        <v>112</v>
      </c>
      <c r="I8" s="6"/>
      <c r="J8" s="6">
        <v>10</v>
      </c>
      <c r="K8" s="6">
        <v>10</v>
      </c>
      <c r="L8" s="6"/>
      <c r="M8" s="6"/>
      <c r="N8" s="6"/>
    </row>
    <row r="9" ht="24" spans="1:14">
      <c r="A9" s="3"/>
      <c r="B9" s="2"/>
      <c r="C9" s="2" t="s">
        <v>113</v>
      </c>
      <c r="D9" s="7" t="s">
        <v>114</v>
      </c>
      <c r="E9" s="6" t="s">
        <v>115</v>
      </c>
      <c r="F9" s="6"/>
      <c r="G9" s="6"/>
      <c r="H9" s="6" t="s">
        <v>116</v>
      </c>
      <c r="I9" s="6"/>
      <c r="J9" s="6">
        <v>10</v>
      </c>
      <c r="K9" s="6">
        <v>10</v>
      </c>
      <c r="L9" s="6"/>
      <c r="M9" s="6"/>
      <c r="N9" s="6"/>
    </row>
    <row r="10" spans="1:14">
      <c r="A10" s="3"/>
      <c r="B10" s="1" t="s">
        <v>82</v>
      </c>
      <c r="C10" s="2" t="s">
        <v>117</v>
      </c>
      <c r="D10" s="7" t="s">
        <v>118</v>
      </c>
      <c r="E10" s="6" t="s">
        <v>119</v>
      </c>
      <c r="F10" s="6"/>
      <c r="G10" s="6"/>
      <c r="H10" s="12" t="s">
        <v>120</v>
      </c>
      <c r="I10" s="14"/>
      <c r="J10" s="6">
        <v>10</v>
      </c>
      <c r="K10" s="6">
        <v>9</v>
      </c>
      <c r="L10" s="6" t="s">
        <v>121</v>
      </c>
      <c r="M10" s="6"/>
      <c r="N10" s="6"/>
    </row>
    <row r="11" spans="1:14">
      <c r="A11" s="13"/>
      <c r="B11" s="13"/>
      <c r="C11" s="2"/>
      <c r="D11" s="7"/>
      <c r="E11" s="6"/>
      <c r="F11" s="6"/>
      <c r="G11" s="6"/>
      <c r="H11" s="14"/>
      <c r="I11" s="14"/>
      <c r="J11" s="6"/>
      <c r="K11" s="6"/>
      <c r="L11" s="6"/>
      <c r="M11" s="6"/>
      <c r="N11" s="6"/>
    </row>
    <row r="15" spans="1:15">
      <c r="A15" s="1" t="s">
        <v>25</v>
      </c>
      <c r="B15" s="2" t="s">
        <v>26</v>
      </c>
      <c r="C15" s="2" t="s">
        <v>27</v>
      </c>
      <c r="D15" s="2" t="s">
        <v>28</v>
      </c>
      <c r="E15" s="2" t="s">
        <v>29</v>
      </c>
      <c r="F15" s="2"/>
      <c r="G15" s="2"/>
      <c r="H15" s="2" t="s">
        <v>30</v>
      </c>
      <c r="I15" s="2"/>
      <c r="J15" s="2" t="s">
        <v>12</v>
      </c>
      <c r="K15" s="2" t="s">
        <v>14</v>
      </c>
      <c r="L15" s="2" t="s">
        <v>31</v>
      </c>
      <c r="M15" s="2"/>
      <c r="N15" s="2"/>
      <c r="O15" t="s">
        <v>122</v>
      </c>
    </row>
    <row r="16" ht="34.5" spans="1:14">
      <c r="A16" s="3"/>
      <c r="B16" s="2" t="s">
        <v>32</v>
      </c>
      <c r="C16" s="1" t="s">
        <v>33</v>
      </c>
      <c r="D16" s="15" t="s">
        <v>123</v>
      </c>
      <c r="E16" s="16" t="s">
        <v>124</v>
      </c>
      <c r="F16" s="16"/>
      <c r="G16" s="16"/>
      <c r="H16" s="17" t="s">
        <v>73</v>
      </c>
      <c r="I16" s="84"/>
      <c r="J16" s="6">
        <v>5</v>
      </c>
      <c r="K16" s="6">
        <v>5</v>
      </c>
      <c r="L16" s="6"/>
      <c r="M16" s="6"/>
      <c r="N16" s="6"/>
    </row>
    <row r="17" ht="46" spans="1:14">
      <c r="A17" s="3"/>
      <c r="B17" s="2"/>
      <c r="C17" s="3"/>
      <c r="D17" s="15" t="s">
        <v>125</v>
      </c>
      <c r="E17" s="16" t="s">
        <v>126</v>
      </c>
      <c r="F17" s="16"/>
      <c r="G17" s="16"/>
      <c r="H17" s="17" t="s">
        <v>127</v>
      </c>
      <c r="I17" s="84"/>
      <c r="J17" s="6">
        <v>5</v>
      </c>
      <c r="K17" s="6">
        <v>5</v>
      </c>
      <c r="L17" s="6"/>
      <c r="M17" s="6"/>
      <c r="N17" s="6"/>
    </row>
    <row r="18" ht="23" spans="1:14">
      <c r="A18" s="3"/>
      <c r="B18" s="2"/>
      <c r="C18" s="13"/>
      <c r="D18" s="15" t="s">
        <v>128</v>
      </c>
      <c r="E18" s="16" t="s">
        <v>129</v>
      </c>
      <c r="F18" s="16"/>
      <c r="G18" s="16"/>
      <c r="H18" s="17" t="s">
        <v>130</v>
      </c>
      <c r="I18" s="84"/>
      <c r="J18" s="6">
        <v>5</v>
      </c>
      <c r="K18" s="6">
        <v>5</v>
      </c>
      <c r="L18" s="6"/>
      <c r="M18" s="6"/>
      <c r="N18" s="6"/>
    </row>
    <row r="19" ht="57.5" spans="1:14">
      <c r="A19" s="3"/>
      <c r="B19" s="2"/>
      <c r="C19" s="1" t="s">
        <v>51</v>
      </c>
      <c r="D19" s="15" t="s">
        <v>131</v>
      </c>
      <c r="E19" s="18" t="s">
        <v>132</v>
      </c>
      <c r="F19" s="16"/>
      <c r="G19" s="16"/>
      <c r="H19" s="19">
        <v>0.1</v>
      </c>
      <c r="I19" s="20"/>
      <c r="J19" s="6">
        <v>15</v>
      </c>
      <c r="K19" s="6">
        <v>13</v>
      </c>
      <c r="L19" s="6" t="s">
        <v>133</v>
      </c>
      <c r="M19" s="6"/>
      <c r="N19" s="6"/>
    </row>
    <row r="20" ht="24" spans="1:14">
      <c r="A20" s="3"/>
      <c r="B20" s="2"/>
      <c r="C20" s="1" t="s">
        <v>55</v>
      </c>
      <c r="D20" s="4" t="s">
        <v>134</v>
      </c>
      <c r="E20" s="16" t="s">
        <v>135</v>
      </c>
      <c r="F20" s="16"/>
      <c r="G20" s="16"/>
      <c r="H20" s="20" t="s">
        <v>135</v>
      </c>
      <c r="I20" s="20"/>
      <c r="J20" s="6">
        <v>10</v>
      </c>
      <c r="K20" s="6">
        <v>10</v>
      </c>
      <c r="L20" s="6"/>
      <c r="M20" s="6"/>
      <c r="N20" s="6"/>
    </row>
    <row r="21" ht="24" spans="1:14">
      <c r="A21" s="3"/>
      <c r="B21" s="2"/>
      <c r="C21" s="2" t="s">
        <v>58</v>
      </c>
      <c r="D21" s="4" t="s">
        <v>136</v>
      </c>
      <c r="E21" s="21" t="s">
        <v>137</v>
      </c>
      <c r="F21" s="22"/>
      <c r="G21" s="23"/>
      <c r="H21" s="20" t="s">
        <v>138</v>
      </c>
      <c r="I21" s="20"/>
      <c r="J21" s="6">
        <v>10</v>
      </c>
      <c r="K21" s="6">
        <v>10</v>
      </c>
      <c r="L21" s="6"/>
      <c r="M21" s="6"/>
      <c r="N21" s="6"/>
    </row>
    <row r="22" ht="34.5" spans="1:14">
      <c r="A22" s="3"/>
      <c r="B22" s="2" t="s">
        <v>62</v>
      </c>
      <c r="C22" s="2" t="s">
        <v>139</v>
      </c>
      <c r="D22" s="15" t="s">
        <v>140</v>
      </c>
      <c r="E22" s="20" t="s">
        <v>141</v>
      </c>
      <c r="F22" s="20"/>
      <c r="G22" s="20"/>
      <c r="H22" s="20" t="s">
        <v>141</v>
      </c>
      <c r="I22" s="20"/>
      <c r="J22" s="6">
        <v>10</v>
      </c>
      <c r="K22" s="6">
        <v>8</v>
      </c>
      <c r="L22" s="6" t="s">
        <v>142</v>
      </c>
      <c r="M22" s="6"/>
      <c r="N22" s="6"/>
    </row>
    <row r="23" ht="24" spans="1:14">
      <c r="A23" s="3"/>
      <c r="B23" s="2"/>
      <c r="C23" s="2" t="s">
        <v>104</v>
      </c>
      <c r="D23" s="4" t="s">
        <v>143</v>
      </c>
      <c r="E23" s="5" t="s">
        <v>144</v>
      </c>
      <c r="F23" s="5"/>
      <c r="G23" s="5"/>
      <c r="H23" s="6" t="s">
        <v>145</v>
      </c>
      <c r="I23" s="6"/>
      <c r="J23" s="6">
        <v>10</v>
      </c>
      <c r="K23" s="6">
        <v>10</v>
      </c>
      <c r="L23" s="6"/>
      <c r="M23" s="6"/>
      <c r="N23" s="6"/>
    </row>
    <row r="24" ht="24" spans="1:14">
      <c r="A24" s="3"/>
      <c r="B24" s="2"/>
      <c r="C24" s="2" t="s">
        <v>113</v>
      </c>
      <c r="D24" s="24" t="s">
        <v>146</v>
      </c>
      <c r="E24" s="6" t="s">
        <v>147</v>
      </c>
      <c r="F24" s="6"/>
      <c r="G24" s="6"/>
      <c r="H24" s="6" t="s">
        <v>147</v>
      </c>
      <c r="I24" s="6"/>
      <c r="J24" s="6">
        <v>10</v>
      </c>
      <c r="K24" s="6">
        <v>9</v>
      </c>
      <c r="L24" s="6" t="s">
        <v>148</v>
      </c>
      <c r="M24" s="6"/>
      <c r="N24" s="6"/>
    </row>
    <row r="25" spans="1:14">
      <c r="A25" s="3"/>
      <c r="B25" s="1" t="s">
        <v>82</v>
      </c>
      <c r="C25" s="2" t="s">
        <v>117</v>
      </c>
      <c r="D25" s="7" t="s">
        <v>149</v>
      </c>
      <c r="E25" s="25">
        <v>1</v>
      </c>
      <c r="F25" s="6"/>
      <c r="G25" s="6"/>
      <c r="H25" s="25">
        <v>0.94</v>
      </c>
      <c r="I25" s="6"/>
      <c r="J25" s="6">
        <v>10</v>
      </c>
      <c r="K25" s="6">
        <v>9</v>
      </c>
      <c r="L25" s="6" t="s">
        <v>150</v>
      </c>
      <c r="M25" s="6"/>
      <c r="N25" s="6"/>
    </row>
    <row r="26" spans="1:14">
      <c r="A26" s="13"/>
      <c r="B26" s="13"/>
      <c r="C26" s="2"/>
      <c r="D26" s="7"/>
      <c r="E26" s="6"/>
      <c r="F26" s="6"/>
      <c r="G26" s="6"/>
      <c r="H26" s="6"/>
      <c r="I26" s="6"/>
      <c r="J26" s="6"/>
      <c r="K26" s="6"/>
      <c r="L26" s="6"/>
      <c r="M26" s="6"/>
      <c r="N26" s="6"/>
    </row>
    <row r="30" spans="1:15">
      <c r="A30" s="1" t="s">
        <v>25</v>
      </c>
      <c r="B30" s="2" t="s">
        <v>26</v>
      </c>
      <c r="C30" s="2" t="s">
        <v>27</v>
      </c>
      <c r="D30" s="2" t="s">
        <v>28</v>
      </c>
      <c r="E30" s="2" t="s">
        <v>29</v>
      </c>
      <c r="F30" s="2"/>
      <c r="G30" s="2"/>
      <c r="H30" s="2" t="s">
        <v>30</v>
      </c>
      <c r="I30" s="2"/>
      <c r="J30" s="2" t="s">
        <v>12</v>
      </c>
      <c r="K30" s="2" t="s">
        <v>14</v>
      </c>
      <c r="L30" s="2" t="s">
        <v>31</v>
      </c>
      <c r="M30" s="2"/>
      <c r="N30" s="2"/>
      <c r="O30" t="s">
        <v>151</v>
      </c>
    </row>
    <row r="31" spans="1:14">
      <c r="A31" s="3"/>
      <c r="B31" s="1" t="s">
        <v>32</v>
      </c>
      <c r="C31" s="26" t="s">
        <v>152</v>
      </c>
      <c r="D31" s="27" t="s">
        <v>153</v>
      </c>
      <c r="E31" s="28" t="s">
        <v>154</v>
      </c>
      <c r="F31" s="28"/>
      <c r="G31" s="28"/>
      <c r="H31" s="29" t="s">
        <v>154</v>
      </c>
      <c r="I31" s="29"/>
      <c r="J31" s="85">
        <v>10</v>
      </c>
      <c r="K31" s="85">
        <v>8</v>
      </c>
      <c r="L31" s="86" t="s">
        <v>155</v>
      </c>
      <c r="M31" s="86"/>
      <c r="N31" s="87"/>
    </row>
    <row r="32" spans="1:14">
      <c r="A32" s="3"/>
      <c r="B32" s="3"/>
      <c r="C32" s="30"/>
      <c r="D32" s="27"/>
      <c r="E32" s="28"/>
      <c r="F32" s="28"/>
      <c r="G32" s="28"/>
      <c r="H32" s="29"/>
      <c r="I32" s="29"/>
      <c r="J32" s="85"/>
      <c r="K32" s="85"/>
      <c r="L32" s="88"/>
      <c r="M32" s="88"/>
      <c r="N32" s="89"/>
    </row>
    <row r="33" spans="1:14">
      <c r="A33" s="3"/>
      <c r="B33" s="3"/>
      <c r="C33" s="30"/>
      <c r="D33" s="27"/>
      <c r="E33" s="28"/>
      <c r="F33" s="28"/>
      <c r="G33" s="28"/>
      <c r="H33" s="29"/>
      <c r="I33" s="29"/>
      <c r="J33" s="85"/>
      <c r="K33" s="85"/>
      <c r="L33" s="88"/>
      <c r="M33" s="88"/>
      <c r="N33" s="89"/>
    </row>
    <row r="34" spans="1:14">
      <c r="A34" s="3"/>
      <c r="B34" s="3"/>
      <c r="C34" s="30"/>
      <c r="D34" s="27"/>
      <c r="E34" s="28"/>
      <c r="F34" s="28"/>
      <c r="G34" s="28"/>
      <c r="H34" s="29"/>
      <c r="I34" s="29"/>
      <c r="J34" s="85"/>
      <c r="K34" s="85"/>
      <c r="L34" s="90"/>
      <c r="M34" s="90"/>
      <c r="N34" s="91"/>
    </row>
    <row r="35" spans="1:14">
      <c r="A35" s="3"/>
      <c r="B35" s="3"/>
      <c r="C35" s="3"/>
      <c r="D35" s="31" t="s">
        <v>156</v>
      </c>
      <c r="E35" s="32" t="s">
        <v>157</v>
      </c>
      <c r="F35" s="33"/>
      <c r="G35" s="34"/>
      <c r="H35" s="32" t="s">
        <v>157</v>
      </c>
      <c r="I35" s="34"/>
      <c r="J35" s="92">
        <v>20</v>
      </c>
      <c r="K35" s="92">
        <v>20</v>
      </c>
      <c r="L35" s="6"/>
      <c r="M35" s="6"/>
      <c r="N35" s="6"/>
    </row>
    <row r="36" spans="1:14">
      <c r="A36" s="3"/>
      <c r="B36" s="3"/>
      <c r="C36" s="3"/>
      <c r="D36" s="35"/>
      <c r="E36" s="36"/>
      <c r="F36" s="37"/>
      <c r="G36" s="38"/>
      <c r="H36" s="36"/>
      <c r="I36" s="38"/>
      <c r="J36" s="93"/>
      <c r="K36" s="93"/>
      <c r="L36" s="6"/>
      <c r="M36" s="6"/>
      <c r="N36" s="6"/>
    </row>
    <row r="37" spans="1:14">
      <c r="A37" s="3"/>
      <c r="B37" s="3"/>
      <c r="C37" s="3"/>
      <c r="D37" s="35"/>
      <c r="E37" s="36"/>
      <c r="F37" s="37"/>
      <c r="G37" s="38"/>
      <c r="H37" s="36"/>
      <c r="I37" s="38"/>
      <c r="J37" s="93"/>
      <c r="K37" s="93"/>
      <c r="L37" s="6"/>
      <c r="M37" s="6"/>
      <c r="N37" s="6"/>
    </row>
    <row r="38" spans="1:14">
      <c r="A38" s="3"/>
      <c r="B38" s="3"/>
      <c r="C38" s="13"/>
      <c r="D38" s="39"/>
      <c r="E38" s="40"/>
      <c r="F38" s="41"/>
      <c r="G38" s="42"/>
      <c r="H38" s="40"/>
      <c r="I38" s="42"/>
      <c r="J38" s="94"/>
      <c r="K38" s="94"/>
      <c r="L38" s="6"/>
      <c r="M38" s="6"/>
      <c r="N38" s="6"/>
    </row>
    <row r="39" spans="1:14">
      <c r="A39" s="3"/>
      <c r="B39" s="3"/>
      <c r="C39" s="1" t="s">
        <v>158</v>
      </c>
      <c r="D39" s="43" t="s">
        <v>159</v>
      </c>
      <c r="E39" s="44" t="s">
        <v>159</v>
      </c>
      <c r="F39" s="45"/>
      <c r="G39" s="46"/>
      <c r="H39" s="47" t="s">
        <v>159</v>
      </c>
      <c r="I39" s="95"/>
      <c r="J39" s="96"/>
      <c r="K39" s="96"/>
      <c r="L39" s="6"/>
      <c r="M39" s="6"/>
      <c r="N39" s="6"/>
    </row>
    <row r="40" spans="1:14">
      <c r="A40" s="3"/>
      <c r="B40" s="3"/>
      <c r="C40" s="3"/>
      <c r="D40" s="48"/>
      <c r="E40" s="49"/>
      <c r="F40" s="50"/>
      <c r="G40" s="51"/>
      <c r="H40" s="52"/>
      <c r="I40" s="97"/>
      <c r="J40" s="98"/>
      <c r="K40" s="98"/>
      <c r="L40" s="6"/>
      <c r="M40" s="6"/>
      <c r="N40" s="6"/>
    </row>
    <row r="41" spans="1:14">
      <c r="A41" s="3"/>
      <c r="B41" s="3"/>
      <c r="C41" s="13"/>
      <c r="D41" s="53"/>
      <c r="E41" s="54"/>
      <c r="F41" s="55"/>
      <c r="G41" s="56"/>
      <c r="H41" s="57"/>
      <c r="I41" s="99"/>
      <c r="J41" s="100"/>
      <c r="K41" s="100"/>
      <c r="L41" s="6"/>
      <c r="M41" s="6"/>
      <c r="N41" s="6"/>
    </row>
    <row r="42" spans="1:14">
      <c r="A42" s="3"/>
      <c r="B42" s="3"/>
      <c r="C42" s="1" t="s">
        <v>55</v>
      </c>
      <c r="D42" s="31" t="s">
        <v>160</v>
      </c>
      <c r="E42" s="32" t="s">
        <v>161</v>
      </c>
      <c r="F42" s="33"/>
      <c r="G42" s="34"/>
      <c r="H42" s="58" t="s">
        <v>162</v>
      </c>
      <c r="I42" s="101"/>
      <c r="J42" s="92">
        <v>10</v>
      </c>
      <c r="K42" s="92">
        <v>10</v>
      </c>
      <c r="L42" s="6"/>
      <c r="M42" s="6"/>
      <c r="N42" s="6"/>
    </row>
    <row r="43" spans="1:14">
      <c r="A43" s="3"/>
      <c r="B43" s="3"/>
      <c r="C43" s="3"/>
      <c r="D43" s="35"/>
      <c r="E43" s="36"/>
      <c r="F43" s="37"/>
      <c r="G43" s="38"/>
      <c r="H43" s="59"/>
      <c r="I43" s="102"/>
      <c r="J43" s="93"/>
      <c r="K43" s="93"/>
      <c r="L43" s="6"/>
      <c r="M43" s="6"/>
      <c r="N43" s="6"/>
    </row>
    <row r="44" spans="1:14">
      <c r="A44" s="3"/>
      <c r="B44" s="3"/>
      <c r="C44" s="13"/>
      <c r="D44" s="39"/>
      <c r="E44" s="40"/>
      <c r="F44" s="41"/>
      <c r="G44" s="42"/>
      <c r="H44" s="60"/>
      <c r="I44" s="103"/>
      <c r="J44" s="94"/>
      <c r="K44" s="94"/>
      <c r="L44" s="6"/>
      <c r="M44" s="6"/>
      <c r="N44" s="6"/>
    </row>
    <row r="45" ht="24" spans="1:14">
      <c r="A45" s="3"/>
      <c r="B45" s="13"/>
      <c r="C45" s="2" t="s">
        <v>58</v>
      </c>
      <c r="D45" s="27" t="s">
        <v>163</v>
      </c>
      <c r="E45" s="61" t="s">
        <v>164</v>
      </c>
      <c r="F45" s="62"/>
      <c r="G45" s="63"/>
      <c r="H45" s="29" t="s">
        <v>165</v>
      </c>
      <c r="I45" s="29"/>
      <c r="J45" s="85">
        <v>10</v>
      </c>
      <c r="K45" s="85">
        <v>10</v>
      </c>
      <c r="L45" s="6"/>
      <c r="M45" s="6"/>
      <c r="N45" s="6"/>
    </row>
    <row r="46" spans="1:14">
      <c r="A46" s="3"/>
      <c r="B46" s="1" t="s">
        <v>166</v>
      </c>
      <c r="C46" s="1" t="s">
        <v>167</v>
      </c>
      <c r="D46" s="31" t="s">
        <v>168</v>
      </c>
      <c r="E46" s="32" t="s">
        <v>169</v>
      </c>
      <c r="F46" s="33"/>
      <c r="G46" s="34"/>
      <c r="H46" s="58" t="s">
        <v>154</v>
      </c>
      <c r="I46" s="101"/>
      <c r="J46" s="92">
        <v>40</v>
      </c>
      <c r="K46" s="92">
        <v>36</v>
      </c>
      <c r="L46" s="104" t="s">
        <v>170</v>
      </c>
      <c r="M46" s="105"/>
      <c r="N46" s="106"/>
    </row>
    <row r="47" spans="1:14">
      <c r="A47" s="3"/>
      <c r="B47" s="3"/>
      <c r="C47" s="3"/>
      <c r="D47" s="35"/>
      <c r="E47" s="36"/>
      <c r="F47" s="37"/>
      <c r="G47" s="38"/>
      <c r="H47" s="59"/>
      <c r="I47" s="102"/>
      <c r="J47" s="93"/>
      <c r="K47" s="93"/>
      <c r="L47" s="107"/>
      <c r="M47" s="108"/>
      <c r="N47" s="109"/>
    </row>
    <row r="48" spans="1:14">
      <c r="A48" s="3"/>
      <c r="B48" s="13"/>
      <c r="C48" s="13"/>
      <c r="D48" s="39"/>
      <c r="E48" s="40"/>
      <c r="F48" s="41"/>
      <c r="G48" s="42"/>
      <c r="H48" s="60"/>
      <c r="I48" s="103"/>
      <c r="J48" s="94"/>
      <c r="K48" s="94"/>
      <c r="L48" s="110"/>
      <c r="M48" s="111"/>
      <c r="N48" s="112"/>
    </row>
    <row r="52" spans="1:15">
      <c r="A52" s="1" t="s">
        <v>25</v>
      </c>
      <c r="B52" s="2" t="s">
        <v>26</v>
      </c>
      <c r="C52" s="2" t="s">
        <v>27</v>
      </c>
      <c r="D52" s="2" t="s">
        <v>28</v>
      </c>
      <c r="E52" s="2" t="s">
        <v>29</v>
      </c>
      <c r="F52" s="2"/>
      <c r="G52" s="2"/>
      <c r="H52" s="2" t="s">
        <v>30</v>
      </c>
      <c r="I52" s="2"/>
      <c r="J52" s="2" t="s">
        <v>12</v>
      </c>
      <c r="K52" s="2" t="s">
        <v>14</v>
      </c>
      <c r="L52" s="2" t="s">
        <v>31</v>
      </c>
      <c r="M52" s="2"/>
      <c r="N52" s="2"/>
      <c r="O52" t="s">
        <v>171</v>
      </c>
    </row>
    <row r="53" spans="1:14">
      <c r="A53" s="3"/>
      <c r="B53" s="2" t="s">
        <v>32</v>
      </c>
      <c r="C53" s="1" t="s">
        <v>33</v>
      </c>
      <c r="D53" s="64" t="s">
        <v>172</v>
      </c>
      <c r="E53" s="65"/>
      <c r="F53" s="66" t="s">
        <v>35</v>
      </c>
      <c r="G53" s="67"/>
      <c r="H53" s="6" t="s">
        <v>36</v>
      </c>
      <c r="I53" s="6"/>
      <c r="J53" s="6">
        <v>5</v>
      </c>
      <c r="K53" s="6">
        <v>5</v>
      </c>
      <c r="L53" s="6"/>
      <c r="M53" s="6"/>
      <c r="N53" s="6"/>
    </row>
    <row r="54" spans="1:14">
      <c r="A54" s="3"/>
      <c r="B54" s="2"/>
      <c r="C54" s="3"/>
      <c r="D54" s="64" t="s">
        <v>173</v>
      </c>
      <c r="E54" s="65"/>
      <c r="F54" s="68" t="s">
        <v>174</v>
      </c>
      <c r="G54" s="69"/>
      <c r="H54" s="6" t="s">
        <v>175</v>
      </c>
      <c r="I54" s="6"/>
      <c r="J54" s="6">
        <v>5</v>
      </c>
      <c r="K54" s="6">
        <v>5</v>
      </c>
      <c r="L54" s="6"/>
      <c r="M54" s="6"/>
      <c r="N54" s="6"/>
    </row>
    <row r="55" spans="1:14">
      <c r="A55" s="3"/>
      <c r="B55" s="2"/>
      <c r="C55" s="13"/>
      <c r="D55" s="64" t="s">
        <v>176</v>
      </c>
      <c r="E55" s="65"/>
      <c r="F55" s="66" t="s">
        <v>129</v>
      </c>
      <c r="G55" s="67"/>
      <c r="H55" s="6" t="s">
        <v>177</v>
      </c>
      <c r="I55" s="6"/>
      <c r="J55" s="6">
        <v>2</v>
      </c>
      <c r="K55" s="6">
        <f>2*0.9</f>
        <v>1.8</v>
      </c>
      <c r="L55" s="6" t="s">
        <v>178</v>
      </c>
      <c r="M55" s="6"/>
      <c r="N55" s="6"/>
    </row>
    <row r="56" ht="24" spans="1:14">
      <c r="A56" s="3"/>
      <c r="B56" s="2"/>
      <c r="C56" s="1" t="s">
        <v>51</v>
      </c>
      <c r="D56" s="64" t="s">
        <v>179</v>
      </c>
      <c r="E56" s="65"/>
      <c r="F56" s="70" t="s">
        <v>180</v>
      </c>
      <c r="G56" s="71"/>
      <c r="H56" s="72">
        <v>0.214</v>
      </c>
      <c r="I56" s="6"/>
      <c r="J56" s="6">
        <v>15</v>
      </c>
      <c r="K56" s="6">
        <v>15</v>
      </c>
      <c r="L56" s="6"/>
      <c r="M56" s="6"/>
      <c r="N56" s="6"/>
    </row>
    <row r="57" spans="1:14">
      <c r="A57" s="3"/>
      <c r="B57" s="2"/>
      <c r="C57" s="1" t="s">
        <v>55</v>
      </c>
      <c r="D57" s="73" t="s">
        <v>181</v>
      </c>
      <c r="E57" s="65"/>
      <c r="F57" s="66" t="s">
        <v>182</v>
      </c>
      <c r="G57" s="67"/>
      <c r="H57" s="6" t="s">
        <v>182</v>
      </c>
      <c r="I57" s="6"/>
      <c r="J57" s="6">
        <v>5</v>
      </c>
      <c r="K57" s="6">
        <v>5</v>
      </c>
      <c r="L57" s="6"/>
      <c r="M57" s="6"/>
      <c r="N57" s="6"/>
    </row>
    <row r="58" spans="1:14">
      <c r="A58" s="3"/>
      <c r="B58" s="2"/>
      <c r="C58" s="3"/>
      <c r="D58" s="73" t="s">
        <v>183</v>
      </c>
      <c r="E58" s="65"/>
      <c r="F58" s="74">
        <v>1</v>
      </c>
      <c r="G58" s="67"/>
      <c r="H58" s="25">
        <v>1</v>
      </c>
      <c r="I58" s="6"/>
      <c r="J58" s="6">
        <v>5</v>
      </c>
      <c r="K58" s="6">
        <v>5</v>
      </c>
      <c r="L58" s="6"/>
      <c r="M58" s="6"/>
      <c r="N58" s="6"/>
    </row>
    <row r="59" ht="24" spans="1:14">
      <c r="A59" s="3"/>
      <c r="B59" s="2"/>
      <c r="C59" s="2" t="s">
        <v>58</v>
      </c>
      <c r="D59" s="73" t="s">
        <v>163</v>
      </c>
      <c r="E59" s="65"/>
      <c r="F59" s="75" t="s">
        <v>184</v>
      </c>
      <c r="G59" s="76"/>
      <c r="H59" s="6">
        <v>80</v>
      </c>
      <c r="I59" s="6"/>
      <c r="J59" s="6">
        <v>10</v>
      </c>
      <c r="K59" s="6">
        <v>10</v>
      </c>
      <c r="L59" s="6"/>
      <c r="M59" s="6"/>
      <c r="N59" s="6"/>
    </row>
    <row r="60" ht="24" spans="1:14">
      <c r="A60" s="3"/>
      <c r="B60" s="2" t="s">
        <v>62</v>
      </c>
      <c r="C60" s="2" t="s">
        <v>139</v>
      </c>
      <c r="D60" s="64" t="s">
        <v>185</v>
      </c>
      <c r="E60" s="77"/>
      <c r="F60" s="78" t="s">
        <v>65</v>
      </c>
      <c r="G60" s="79"/>
      <c r="H60" s="6" t="s">
        <v>66</v>
      </c>
      <c r="I60" s="6"/>
      <c r="J60" s="6">
        <v>8</v>
      </c>
      <c r="K60" s="6">
        <v>8</v>
      </c>
      <c r="L60" s="6"/>
      <c r="M60" s="6"/>
      <c r="N60" s="6"/>
    </row>
    <row r="61" ht="24" spans="1:14">
      <c r="A61" s="3"/>
      <c r="B61" s="2"/>
      <c r="C61" s="2" t="s">
        <v>104</v>
      </c>
      <c r="D61" s="64" t="s">
        <v>68</v>
      </c>
      <c r="E61" s="65"/>
      <c r="F61" s="78" t="s">
        <v>186</v>
      </c>
      <c r="G61" s="79"/>
      <c r="H61" s="6" t="s">
        <v>187</v>
      </c>
      <c r="I61" s="6"/>
      <c r="J61" s="6">
        <v>10</v>
      </c>
      <c r="K61" s="6">
        <v>8</v>
      </c>
      <c r="L61" s="6" t="s">
        <v>188</v>
      </c>
      <c r="M61" s="6"/>
      <c r="N61" s="6"/>
    </row>
    <row r="62" ht="24" spans="1:14">
      <c r="A62" s="3"/>
      <c r="B62" s="2"/>
      <c r="C62" s="2" t="s">
        <v>109</v>
      </c>
      <c r="D62" s="64" t="s">
        <v>76</v>
      </c>
      <c r="E62" s="77"/>
      <c r="F62" s="78" t="s">
        <v>186</v>
      </c>
      <c r="G62" s="79"/>
      <c r="H62" s="6" t="s">
        <v>189</v>
      </c>
      <c r="I62" s="6"/>
      <c r="J62" s="6">
        <v>10</v>
      </c>
      <c r="K62" s="6">
        <v>7</v>
      </c>
      <c r="L62" s="6" t="s">
        <v>190</v>
      </c>
      <c r="M62" s="6"/>
      <c r="N62" s="6"/>
    </row>
    <row r="63" ht="24" spans="1:14">
      <c r="A63" s="3"/>
      <c r="B63" s="2"/>
      <c r="C63" s="2" t="s">
        <v>113</v>
      </c>
      <c r="D63" s="64" t="s">
        <v>80</v>
      </c>
      <c r="E63" s="77"/>
      <c r="F63" s="78" t="s">
        <v>186</v>
      </c>
      <c r="G63" s="79"/>
      <c r="H63" s="6" t="s">
        <v>191</v>
      </c>
      <c r="I63" s="6"/>
      <c r="J63" s="6">
        <v>5</v>
      </c>
      <c r="K63" s="6">
        <v>3</v>
      </c>
      <c r="L63" s="6" t="s">
        <v>192</v>
      </c>
      <c r="M63" s="6"/>
      <c r="N63" s="6"/>
    </row>
    <row r="64" spans="1:14">
      <c r="A64" s="3"/>
      <c r="B64" s="1" t="s">
        <v>82</v>
      </c>
      <c r="C64" s="2" t="s">
        <v>117</v>
      </c>
      <c r="D64" s="80" t="s">
        <v>193</v>
      </c>
      <c r="E64" s="81"/>
      <c r="F64" s="82">
        <v>0.85</v>
      </c>
      <c r="G64" s="83"/>
      <c r="H64" s="25">
        <v>0.65</v>
      </c>
      <c r="I64" s="6"/>
      <c r="J64" s="6">
        <v>10</v>
      </c>
      <c r="K64" s="6">
        <v>5</v>
      </c>
      <c r="L64" s="6" t="s">
        <v>194</v>
      </c>
      <c r="M64" s="6"/>
      <c r="N64" s="6"/>
    </row>
    <row r="65" spans="1:14">
      <c r="A65" s="13"/>
      <c r="B65" s="13"/>
      <c r="C65" s="2"/>
      <c r="D65" s="7"/>
      <c r="E65" s="113"/>
      <c r="F65" s="114"/>
      <c r="G65" s="115"/>
      <c r="H65" s="6"/>
      <c r="I65" s="6"/>
      <c r="J65" s="6"/>
      <c r="K65" s="6"/>
      <c r="L65" s="6"/>
      <c r="M65" s="6"/>
      <c r="N65" s="6"/>
    </row>
  </sheetData>
  <autoFilter xmlns:etc="http://www.wps.cn/officeDocument/2017/etCustomData" ref="A1:N65" etc:filterBottomFollowUsedRange="0">
    <extLst/>
  </autoFilter>
  <mergeCells count="181">
    <mergeCell ref="E1:G1"/>
    <mergeCell ref="H1:I1"/>
    <mergeCell ref="L1:N1"/>
    <mergeCell ref="E2:G2"/>
    <mergeCell ref="H2:I2"/>
    <mergeCell ref="L2:N2"/>
    <mergeCell ref="E3:G3"/>
    <mergeCell ref="H3:I3"/>
    <mergeCell ref="L3:N3"/>
    <mergeCell ref="E4:G4"/>
    <mergeCell ref="H4:I4"/>
    <mergeCell ref="L4:N4"/>
    <mergeCell ref="E5:G5"/>
    <mergeCell ref="H5:I5"/>
    <mergeCell ref="L5:N5"/>
    <mergeCell ref="E6:G6"/>
    <mergeCell ref="H6:I6"/>
    <mergeCell ref="L6:N6"/>
    <mergeCell ref="E7:G7"/>
    <mergeCell ref="H7:I7"/>
    <mergeCell ref="L7:N7"/>
    <mergeCell ref="E8:G8"/>
    <mergeCell ref="H8:I8"/>
    <mergeCell ref="L8:N8"/>
    <mergeCell ref="E9:G9"/>
    <mergeCell ref="H9:I9"/>
    <mergeCell ref="L9:N9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30:G30"/>
    <mergeCell ref="H30:I30"/>
    <mergeCell ref="L30:N30"/>
    <mergeCell ref="L35:N35"/>
    <mergeCell ref="L36:N36"/>
    <mergeCell ref="L37:N37"/>
    <mergeCell ref="L38:N38"/>
    <mergeCell ref="L39:N39"/>
    <mergeCell ref="L40:N40"/>
    <mergeCell ref="L41:N41"/>
    <mergeCell ref="L42:N42"/>
    <mergeCell ref="L43:N43"/>
    <mergeCell ref="L44:N44"/>
    <mergeCell ref="E45:G45"/>
    <mergeCell ref="H45:I45"/>
    <mergeCell ref="L45:N45"/>
    <mergeCell ref="E52:G52"/>
    <mergeCell ref="H52:I52"/>
    <mergeCell ref="L52:N52"/>
    <mergeCell ref="F53:G53"/>
    <mergeCell ref="H53:I53"/>
    <mergeCell ref="L53:N53"/>
    <mergeCell ref="F54:G54"/>
    <mergeCell ref="H54:I54"/>
    <mergeCell ref="L54:N54"/>
    <mergeCell ref="F55:G55"/>
    <mergeCell ref="H55:I55"/>
    <mergeCell ref="L55:N55"/>
    <mergeCell ref="F56:G56"/>
    <mergeCell ref="H56:I56"/>
    <mergeCell ref="L56:N56"/>
    <mergeCell ref="F57:G57"/>
    <mergeCell ref="H57:I57"/>
    <mergeCell ref="L57:N57"/>
    <mergeCell ref="F58:G58"/>
    <mergeCell ref="H58:I58"/>
    <mergeCell ref="L58:N58"/>
    <mergeCell ref="F59:G59"/>
    <mergeCell ref="H59:I59"/>
    <mergeCell ref="L59:N59"/>
    <mergeCell ref="F60:G60"/>
    <mergeCell ref="H60:I60"/>
    <mergeCell ref="L60:N60"/>
    <mergeCell ref="F61:G61"/>
    <mergeCell ref="H61:I61"/>
    <mergeCell ref="L61:N61"/>
    <mergeCell ref="F62:G62"/>
    <mergeCell ref="H62:I62"/>
    <mergeCell ref="L62:N62"/>
    <mergeCell ref="F63:G63"/>
    <mergeCell ref="H63:I63"/>
    <mergeCell ref="L63:N63"/>
    <mergeCell ref="A1:A11"/>
    <mergeCell ref="A15:A26"/>
    <mergeCell ref="A30:A48"/>
    <mergeCell ref="A52:A65"/>
    <mergeCell ref="B2:B6"/>
    <mergeCell ref="B7:B9"/>
    <mergeCell ref="B10:B11"/>
    <mergeCell ref="B16:B21"/>
    <mergeCell ref="B22:B24"/>
    <mergeCell ref="B25:B26"/>
    <mergeCell ref="B31:B45"/>
    <mergeCell ref="B46:B48"/>
    <mergeCell ref="B53:B59"/>
    <mergeCell ref="B60:B63"/>
    <mergeCell ref="B64:B65"/>
    <mergeCell ref="C2:C3"/>
    <mergeCell ref="C10:C11"/>
    <mergeCell ref="C16:C18"/>
    <mergeCell ref="C25:C26"/>
    <mergeCell ref="C31:C38"/>
    <mergeCell ref="C39:C41"/>
    <mergeCell ref="C42:C44"/>
    <mergeCell ref="C46:C48"/>
    <mergeCell ref="C53:C55"/>
    <mergeCell ref="C57:C58"/>
    <mergeCell ref="C64:C65"/>
    <mergeCell ref="D10:D11"/>
    <mergeCell ref="D25:D26"/>
    <mergeCell ref="D31:D34"/>
    <mergeCell ref="D35:D38"/>
    <mergeCell ref="D39:D41"/>
    <mergeCell ref="D42:D44"/>
    <mergeCell ref="D46:D48"/>
    <mergeCell ref="D64:D65"/>
    <mergeCell ref="E64:E65"/>
    <mergeCell ref="J10:J11"/>
    <mergeCell ref="J25:J26"/>
    <mergeCell ref="J31:J34"/>
    <mergeCell ref="J35:J38"/>
    <mergeCell ref="J39:J41"/>
    <mergeCell ref="J42:J44"/>
    <mergeCell ref="J46:J48"/>
    <mergeCell ref="J64:J65"/>
    <mergeCell ref="K10:K11"/>
    <mergeCell ref="K25:K26"/>
    <mergeCell ref="K31:K34"/>
    <mergeCell ref="K35:K38"/>
    <mergeCell ref="K39:K41"/>
    <mergeCell ref="K42:K44"/>
    <mergeCell ref="K46:K48"/>
    <mergeCell ref="K64:K65"/>
    <mergeCell ref="L46:N48"/>
    <mergeCell ref="F64:G65"/>
    <mergeCell ref="H64:I65"/>
    <mergeCell ref="L64:N65"/>
    <mergeCell ref="L10:N11"/>
    <mergeCell ref="E25:G26"/>
    <mergeCell ref="H25:I26"/>
    <mergeCell ref="L25:N26"/>
    <mergeCell ref="E31:G34"/>
    <mergeCell ref="H31:I34"/>
    <mergeCell ref="L31:N34"/>
    <mergeCell ref="E35:G38"/>
    <mergeCell ref="H35:I38"/>
    <mergeCell ref="E10:G11"/>
    <mergeCell ref="H10:I11"/>
    <mergeCell ref="E39:G41"/>
    <mergeCell ref="H39:I41"/>
    <mergeCell ref="E42:G44"/>
    <mergeCell ref="H42:I44"/>
    <mergeCell ref="E46:G48"/>
    <mergeCell ref="H46:I48"/>
  </mergeCells>
  <dataValidations count="1">
    <dataValidation type="list" allowBlank="1" showInputMessage="1" showErrorMessage="1" sqref="F61:F63">
      <formula1>$T$2:$T$10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附件2-项目支出绩效自评表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韩立英</cp:lastModifiedBy>
  <dcterms:created xsi:type="dcterms:W3CDTF">2015-06-05T18:19:00Z</dcterms:created>
  <dcterms:modified xsi:type="dcterms:W3CDTF">2025-08-27T05:35:17Z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820A816593084F38B7B4B9F7E47E6278_13</vt:lpwstr>
  </property>
  <property fmtid="{D5CDD505-2E9C-101B-9397-08002B2CF9AE}" pid="3" name="KSOProductBuildVer">
    <vt:lpwstr>2052-12.1.0.21541</vt:lpwstr>
  </property>
  <property fmtid="{D5CDD505-2E9C-101B-9397-08002B2CF9AE}" pid="4" name="commondata">
    <vt:lpwstr>eyJoZGlkIjoiM2YwMjYzNjQwNzhlN2VkYWZmMjBkYjhmYjA5MzA5YjMifQ==</vt:lpwstr>
  </property>
</Properties>
</file>