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Sheet1" sheetId="1" r:id="rId1"/>
    <sheet name="Sheet2" sheetId="2" r:id="rId2"/>
  </sheets>
  <definedNames>
    <definedName name="_xlnm._FilterDatabase" localSheetId="1" hidden="1">Sheet2!$A$1:$N$33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A2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<sst xmlns="http://schemas.openxmlformats.org/spreadsheetml/2006/main" count="244" uniqueCount="161">
  <si>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</si>
  <si>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</si>
  <si>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</si>
  <si>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</si>
  <si>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创新能力建设转基因技术研发与生菜品质研究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</si>
  <si>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</si>
  <si>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</si>
  <si>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</si>
  <si>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</si>
  <si>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</si>
  <si>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</si>
  <si>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</si>
  <si>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</si>
  <si>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</si>
  <si>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</si>
  <si>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</si>
  <si>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</si>
  <si>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</si>
  <si>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</si>
  <si>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</si>
  <si>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</si>
  <si>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</si>
  <si>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</si>
  <si>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 进一步解析3个玉米候选基因在干旱胁迫响应中的转录调控机制；完成TaCCA1调控小麦抗旱性状的基因共表达调控网络1份，筛选、获得TaCCA1互作蛋白1-2个；明确花椰菜BoCCE1调控花粒发育的作用及其机制。2. 建立1-2种杨树、花椰菜、绿菜花、苹果矮化砧木的遗传转化体系。3. 选取25份生菜种质资源进行代谢物建库；对生菜300份核心种质的重要表型进行记录和收集。4. 继续开展小麦、玉米等作物的抗逆、抗虫、耐除草剂性能；5. 继续谷子、生菜等作物种质资源评价鉴定，筛选优异种质。6. 发表论文3-4篇，申请发明专利1-2项。</t>
  </si>
  <si>
    <t>1.种质资源评价、鉴定75份； 2.专利申请3个 ；3.发表学术论文11篇； 4.种质材料创制39个； 5.基因功能验证43个 ；6.研发新方法4个； 7.作物优异资源或材料较对照改进幅度4%； 8.新方法提效幅度10%-12%。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</si>
  <si>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</si>
  <si>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</si>
  <si>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</si>
  <si>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</si>
  <si>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</si>
  <si>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</si>
  <si>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</si>
  <si>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</si>
  <si>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</si>
  <si>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种质资源评价、鉴定</t>
  </si>
  <si>
    <t>=75份</t>
  </si>
  <si>
    <t>75份</t>
  </si>
  <si>
    <t>专利申请</t>
  </si>
  <si>
    <t>≥1个</t>
  </si>
  <si>
    <t>3个</t>
  </si>
  <si>
    <t>实际完成值超出年度指标值较多，加强指标值设置管理</t>
  </si>
  <si>
    <t>发表学术论文</t>
  </si>
  <si>
    <t>=3篇</t>
  </si>
  <si>
    <t>11篇</t>
  </si>
  <si>
    <t>种质材料创制</t>
  </si>
  <si>
    <t>=30个</t>
  </si>
  <si>
    <t>39个</t>
  </si>
  <si>
    <t>基因功能验证</t>
  </si>
  <si>
    <t>≥32个</t>
  </si>
  <si>
    <t>43个</t>
  </si>
  <si>
    <t>研发新方法</t>
  </si>
  <si>
    <t>=4个</t>
  </si>
  <si>
    <t>4个</t>
  </si>
  <si>
    <t>质量指标
（15分）</t>
  </si>
  <si>
    <t>作物优异资源或材料较对照改进幅度</t>
  </si>
  <si>
    <t>≥5%</t>
  </si>
  <si>
    <t>加强优质资源创制，较对照改进幅度达到5%以上</t>
  </si>
  <si>
    <t>新方法提效幅度</t>
  </si>
  <si>
    <t>=10%</t>
  </si>
  <si>
    <t>10%</t>
  </si>
  <si>
    <t>高质量学术报告规模（20人）</t>
  </si>
  <si>
    <t>≥3次</t>
  </si>
  <si>
    <t>1次</t>
  </si>
  <si>
    <t>高质量学术报告规模不够，下一步加强学术交流规模</t>
  </si>
  <si>
    <t>时效指标
（10分）</t>
  </si>
  <si>
    <r>
      <rPr>
        <sz val="9"/>
        <color theme="1"/>
        <rFont val="宋体"/>
        <charset val="134"/>
      </rPr>
      <t>项目执行期内完成度</t>
    </r>
  </si>
  <si>
    <t>优（100%）</t>
  </si>
  <si>
    <t>100%</t>
  </si>
  <si>
    <t>成本指标（10分）</t>
  </si>
  <si>
    <t>项目核定经费</t>
  </si>
  <si>
    <t>=315万元</t>
  </si>
  <si>
    <t>315万元</t>
  </si>
  <si>
    <t>效益指标
（30分）</t>
  </si>
  <si>
    <t>社会效益指标（10分）</t>
  </si>
  <si>
    <t>培养研究生</t>
  </si>
  <si>
    <t>≥11人</t>
  </si>
  <si>
    <t>12人</t>
  </si>
  <si>
    <t>高质量学术报告参加人数、规模</t>
  </si>
  <si>
    <t>≥20人</t>
  </si>
  <si>
    <t>20人</t>
  </si>
  <si>
    <t>可持续影响指标（10分）</t>
  </si>
  <si>
    <t>学科影响力、竞争力提升</t>
  </si>
  <si>
    <t>优（30%）</t>
  </si>
  <si>
    <t>24%</t>
  </si>
  <si>
    <t>生物技术学科影响力、竞争力较强，后续进一步加大宣传</t>
  </si>
  <si>
    <t>满意度指标
（10分）</t>
  </si>
  <si>
    <t>服务对象满意度指标（10分）</t>
  </si>
  <si>
    <t>品种、方法、技术使用者满意度</t>
  </si>
  <si>
    <t>80%</t>
  </si>
  <si>
    <t>加强技术培训，提高满意度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</si>
  <si>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</si>
  <si>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</si>
  <si>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rPr>
        <sz val="9"/>
        <color theme="1"/>
        <rFont val="宋体"/>
        <charset val="134"/>
      </rPr>
      <t>基因功能验证</t>
    </r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</si>
  <si>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个</t>
    </r>
  </si>
  <si>
    <r>
      <rPr>
        <sz val="9"/>
        <color theme="1"/>
        <rFont val="Times New Roman"/>
        <charset val="134"/>
      </rPr>
      <t>=12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</si>
  <si>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宋体"/>
        <charset val="134"/>
      </rPr>
      <t>研发新方法</t>
    </r>
  </si>
  <si>
    <r>
      <rPr>
        <sz val="9"/>
        <color rgb="FF000000"/>
        <rFont val="Times New Roman"/>
        <charset val="134"/>
      </rPr>
      <t>=4</t>
    </r>
    <r>
      <rPr>
        <sz val="9"/>
        <color rgb="FF000000"/>
        <rFont val="宋体"/>
        <charset val="134"/>
      </rPr>
      <t>个</t>
    </r>
  </si>
  <si>
    <r>
      <rPr>
        <sz val="9"/>
        <color theme="1"/>
        <rFont val="Times New Roman"/>
        <charset val="134"/>
      </rPr>
      <t>=4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</si>
  <si>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宋体"/>
        <charset val="134"/>
      </rPr>
      <t>种质材料创制</t>
    </r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</si>
  <si>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30</t>
    </r>
    <r>
      <rPr>
        <sz val="9"/>
        <color rgb="FF000000"/>
        <rFont val="宋体"/>
        <charset val="134"/>
      </rPr>
      <t>个</t>
    </r>
  </si>
  <si>
    <r>
      <rPr>
        <sz val="9"/>
        <color theme="1"/>
        <rFont val="Times New Roman"/>
        <charset val="134"/>
      </rPr>
      <t>=39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</si>
  <si>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宋体"/>
        <charset val="134"/>
      </rPr>
      <t>发表学术论文</t>
    </r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</si>
  <si>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篇</t>
    </r>
  </si>
  <si>
    <r>
      <rPr>
        <sz val="9"/>
        <color theme="1"/>
        <rFont val="Times New Roman"/>
        <charset val="134"/>
      </rPr>
      <t>=11</t>
    </r>
    <r>
      <rPr>
        <sz val="9"/>
        <color theme="1"/>
        <rFont val="宋体"/>
        <charset val="134"/>
      </rPr>
      <t>篇</t>
    </r>
  </si>
  <si>
    <r>
      <rPr>
        <sz val="9"/>
        <color theme="1"/>
        <rFont val="宋体"/>
        <charset val="134"/>
      </rPr>
      <t>专利申请</t>
    </r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</si>
  <si>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个</t>
    </r>
  </si>
  <si>
    <r>
      <rPr>
        <sz val="9"/>
        <color theme="1"/>
        <rFont val="Times New Roman"/>
        <charset val="134"/>
      </rPr>
      <t>=3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</si>
  <si>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宋体"/>
        <charset val="134"/>
      </rPr>
      <t>高质量学术报告规模（</t>
    </r>
    <r>
      <rPr>
        <sz val="9"/>
        <color rgb="FF000000"/>
        <rFont val="Times New Roman"/>
        <charset val="134"/>
      </rPr>
      <t>20</t>
    </r>
    <r>
      <rPr>
        <sz val="9"/>
        <color rgb="FF000000"/>
        <rFont val="宋体"/>
        <charset val="134"/>
      </rPr>
      <t>人）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</si>
  <si>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</si>
  <si>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=1</t>
    </r>
    <r>
      <rPr>
        <sz val="9"/>
        <color theme="1"/>
        <rFont val="宋体"/>
        <charset val="134"/>
      </rPr>
      <t>次</t>
    </r>
  </si>
  <si>
    <t>仅有一次高质量报告，争取下一年度举办次数大于1次。</t>
  </si>
  <si>
    <r>
      <rPr>
        <sz val="9"/>
        <color rgb="FF000000"/>
        <rFont val="宋体"/>
        <charset val="134"/>
      </rPr>
      <t>新方法提效幅度</t>
    </r>
  </si>
  <si>
    <t>10%-12%</t>
  </si>
  <si>
    <t>2024年内完成</t>
  </si>
  <si>
    <r>
      <rPr>
        <sz val="9"/>
        <color theme="1"/>
        <rFont val="宋体"/>
        <charset val="134"/>
      </rPr>
      <t>已于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月完成</t>
    </r>
  </si>
  <si>
    <t>≤250万元</t>
  </si>
  <si>
    <t>=250万元</t>
  </si>
  <si>
    <t>≥10人</t>
  </si>
  <si>
    <t>=10人</t>
  </si>
  <si>
    <t>指标等于10人，争取下一年度培养人数大于10人。</t>
  </si>
  <si>
    <t>≥20人次</t>
  </si>
  <si>
    <t>=20人次</t>
  </si>
  <si>
    <t>规模较小，争取下次高质量报告规模大一些，人数多一些。</t>
  </si>
  <si>
    <t>学科影响力、竞争力有较大提升</t>
  </si>
  <si>
    <t>通过发表论文以及申报专利的形式来提高学科影响力及竞争力</t>
  </si>
  <si>
    <t>后续继续跟进技术实验结果，发表更多高质量论文及专利</t>
  </si>
  <si>
    <t>新的转基因方法达到使用人员预期目标</t>
  </si>
  <si>
    <t>4种新的转基因方法均达到了科研人员预期目标</t>
  </si>
  <si>
    <t>暂无法提供满意度指标证明材料</t>
  </si>
  <si>
    <t>≥30份</t>
  </si>
  <si>
    <t>31份</t>
  </si>
  <si>
    <t>≥50份</t>
  </si>
  <si>
    <t>50份</t>
  </si>
  <si>
    <t>个别试验材料因高温高湿发育异常。引种鉴选抗逆性材料。</t>
  </si>
  <si>
    <t>部分材料稳定性还有待继续验证。通过南繁加快选育进度。</t>
  </si>
  <si>
    <t>项目执行期内完成度</t>
  </si>
  <si>
    <t>2024年12月底前完成</t>
  </si>
  <si>
    <t>≤50万元</t>
  </si>
  <si>
    <t>可持续影响指标</t>
  </si>
  <si>
    <t>完善科研条件，提升服务水平</t>
  </si>
  <si>
    <t>设施条件得到改善，科研服务水平得到提升</t>
  </si>
  <si>
    <t>科研服务水平还有提升空间。下年将按项目方案完成农机设备购置，完成资源配置。</t>
  </si>
  <si>
    <t>服务对象满意度指标</t>
  </si>
  <si>
    <t>品种、方法、技术、产品使用者满意度</t>
  </si>
  <si>
    <t>≥90%</t>
  </si>
  <si>
    <t>基地软硬件条件还需持续完善。进一步改善基地条件，提升基地服务满意度。</t>
  </si>
  <si>
    <t>≥25份</t>
  </si>
  <si>
    <t>25份</t>
  </si>
  <si>
    <t>高质量学术报告规模（人数）</t>
  </si>
  <si>
    <t>≥2人</t>
  </si>
  <si>
    <t>2人</t>
  </si>
  <si>
    <r>
      <rPr>
        <sz val="9"/>
        <color rgb="FF000000"/>
        <rFont val="Times New Roman"/>
        <charset val="134"/>
      </rPr>
      <t>≤</t>
    </r>
    <r>
      <rPr>
        <sz val="9"/>
        <color rgb="FF000000"/>
        <rFont val="宋体"/>
        <charset val="134"/>
      </rPr>
      <t>100%</t>
    </r>
  </si>
  <si>
    <t>项目执行效率良好，后期提高人员管理质量</t>
  </si>
  <si>
    <t>≤15万</t>
  </si>
  <si>
    <t>15万</t>
  </si>
  <si>
    <t>效益指标（40分）</t>
  </si>
  <si>
    <t>社会效益指标</t>
  </si>
  <si>
    <t>≥3人</t>
  </si>
  <si>
    <t>研究生培养质量有待提高</t>
  </si>
  <si>
    <t>≥40%</t>
  </si>
  <si>
    <t>学科影响力需进一步通过发表成果方式提高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</si>
</sst>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7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等线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9" applyNumberFormat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quotePrefix="1">
      <alignment horizontal="center" vertical="center" wrapText="1"/>
    </xf>
    <xf numFmtId="49" fontId="5" fillId="0" borderId="3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A6" sqref="$A6:$XFD6"/>
    </sheetView>
  </sheetViews>
  <sheetFormatPr defaultColWidth="9" defaultRowHeight="14"/>
  <cols>
    <col min="1" max="3" width="9" style="46"/>
    <col min="4" max="4" width="18.1083333333333" style="46" customWidth="1"/>
    <col min="5" max="5" width="2.10833333333333" style="46" customWidth="1"/>
    <col min="6" max="7" width="9" style="46"/>
    <col min="8" max="9" width="10.2166666666667" style="46" customWidth="1"/>
    <col min="10" max="16384" width="9" style="46"/>
  </cols>
  <sheetData>
    <row r="1" ht="17.5" spans="1:1">
      <c r="A1" s="47" t="s">
        <v>0</v>
      </c>
    </row>
    <row r="2" ht="20.55" customHeight="1" spans="1:14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>
      <c r="A4" s="50" t="s">
        <v>3</v>
      </c>
      <c r="B4" s="50"/>
      <c r="C4" s="51" t="s">
        <v>4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>
      <c r="A5" s="50" t="s">
        <v>5</v>
      </c>
      <c r="B5" s="50"/>
      <c r="C5" s="51" t="s">
        <v>6</v>
      </c>
      <c r="D5" s="51"/>
      <c r="E5" s="51"/>
      <c r="F5" s="51"/>
      <c r="G5" s="51"/>
      <c r="H5" s="50" t="s">
        <v>7</v>
      </c>
      <c r="I5" s="51" t="s">
        <v>6</v>
      </c>
      <c r="J5" s="51"/>
      <c r="K5" s="51"/>
      <c r="L5" s="51"/>
      <c r="M5" s="51"/>
      <c r="N5" s="51"/>
    </row>
    <row r="6" spans="1:14">
      <c r="A6" s="52" t="s">
        <v>8</v>
      </c>
      <c r="B6" s="53"/>
      <c r="C6" s="50"/>
      <c r="D6" s="50"/>
      <c r="E6" s="50"/>
      <c r="F6" s="50" t="s">
        <v>9</v>
      </c>
      <c r="G6" s="50" t="s">
        <v>10</v>
      </c>
      <c r="H6" s="50" t="s">
        <v>11</v>
      </c>
      <c r="I6" s="50" t="s">
        <v>12</v>
      </c>
      <c r="J6" s="50"/>
      <c r="K6" s="50"/>
      <c r="L6" s="50"/>
      <c r="M6" s="50" t="s">
        <v>13</v>
      </c>
      <c r="N6" s="50" t="s">
        <v>14</v>
      </c>
    </row>
    <row r="7" spans="1:14">
      <c r="A7" s="54"/>
      <c r="B7" s="55"/>
      <c r="C7" s="56" t="s">
        <v>15</v>
      </c>
      <c r="D7" s="56"/>
      <c r="E7" s="56"/>
      <c r="F7" s="51">
        <v>315</v>
      </c>
      <c r="G7" s="51">
        <v>315</v>
      </c>
      <c r="H7" s="51">
        <v>315</v>
      </c>
      <c r="I7" s="50">
        <v>10</v>
      </c>
      <c r="J7" s="50"/>
      <c r="K7" s="50"/>
      <c r="L7" s="50"/>
      <c r="M7" s="87">
        <f>H7/G7</f>
        <v>1</v>
      </c>
      <c r="N7" s="88">
        <f>M7*10</f>
        <v>10</v>
      </c>
    </row>
    <row r="8" spans="1:14">
      <c r="A8" s="54"/>
      <c r="B8" s="55"/>
      <c r="C8" s="50" t="s">
        <v>16</v>
      </c>
      <c r="D8" s="50"/>
      <c r="E8" s="50"/>
      <c r="F8" s="51">
        <v>315</v>
      </c>
      <c r="G8" s="51">
        <v>315</v>
      </c>
      <c r="H8" s="51">
        <v>315</v>
      </c>
      <c r="I8" s="51" t="s">
        <v>17</v>
      </c>
      <c r="J8" s="51"/>
      <c r="K8" s="51"/>
      <c r="L8" s="51"/>
      <c r="M8" s="51" t="s">
        <v>17</v>
      </c>
      <c r="N8" s="51" t="s">
        <v>17</v>
      </c>
    </row>
    <row r="9" spans="1:14">
      <c r="A9" s="54"/>
      <c r="B9" s="55"/>
      <c r="C9" s="50" t="s">
        <v>18</v>
      </c>
      <c r="D9" s="50"/>
      <c r="E9" s="50"/>
      <c r="F9" s="51">
        <v>0</v>
      </c>
      <c r="G9" s="51">
        <v>0</v>
      </c>
      <c r="H9" s="51">
        <v>0</v>
      </c>
      <c r="I9" s="51" t="s">
        <v>17</v>
      </c>
      <c r="J9" s="51"/>
      <c r="K9" s="51"/>
      <c r="L9" s="51"/>
      <c r="M9" s="51" t="s">
        <v>17</v>
      </c>
      <c r="N9" s="51" t="s">
        <v>17</v>
      </c>
    </row>
    <row r="10" spans="1:14">
      <c r="A10" s="57"/>
      <c r="B10" s="58"/>
      <c r="C10" s="50" t="s">
        <v>19</v>
      </c>
      <c r="D10" s="50"/>
      <c r="E10" s="50"/>
      <c r="F10" s="51">
        <v>0</v>
      </c>
      <c r="G10" s="51">
        <v>0</v>
      </c>
      <c r="H10" s="51">
        <v>0</v>
      </c>
      <c r="I10" s="51" t="s">
        <v>17</v>
      </c>
      <c r="J10" s="51"/>
      <c r="K10" s="51"/>
      <c r="L10" s="51"/>
      <c r="M10" s="51" t="s">
        <v>17</v>
      </c>
      <c r="N10" s="51" t="s">
        <v>17</v>
      </c>
    </row>
    <row r="11" spans="1:14">
      <c r="A11" s="50" t="s">
        <v>20</v>
      </c>
      <c r="B11" s="50" t="s">
        <v>21</v>
      </c>
      <c r="C11" s="50"/>
      <c r="D11" s="50"/>
      <c r="E11" s="50"/>
      <c r="F11" s="50"/>
      <c r="G11" s="50"/>
      <c r="H11" s="50" t="s">
        <v>22</v>
      </c>
      <c r="I11" s="50"/>
      <c r="J11" s="50"/>
      <c r="K11" s="50"/>
      <c r="L11" s="50"/>
      <c r="M11" s="50"/>
      <c r="N11" s="50"/>
    </row>
    <row r="12" ht="115.95" customHeight="1" spans="1:14">
      <c r="A12" s="50"/>
      <c r="B12" s="59" t="s">
        <v>23</v>
      </c>
      <c r="C12" s="59"/>
      <c r="D12" s="59"/>
      <c r="E12" s="59"/>
      <c r="F12" s="59"/>
      <c r="G12" s="59"/>
      <c r="H12" s="60" t="s">
        <v>24</v>
      </c>
      <c r="I12" s="60"/>
      <c r="J12" s="60"/>
      <c r="K12" s="60"/>
      <c r="L12" s="60"/>
      <c r="M12" s="60"/>
      <c r="N12" s="60"/>
    </row>
    <row r="13" ht="31.8" customHeight="1" spans="1:14">
      <c r="A13" s="61" t="s">
        <v>25</v>
      </c>
      <c r="B13" s="50" t="s">
        <v>26</v>
      </c>
      <c r="C13" s="50" t="s">
        <v>27</v>
      </c>
      <c r="D13" s="50" t="s">
        <v>28</v>
      </c>
      <c r="E13" s="50" t="s">
        <v>29</v>
      </c>
      <c r="F13" s="50"/>
      <c r="G13" s="50"/>
      <c r="H13" s="50" t="s">
        <v>30</v>
      </c>
      <c r="I13" s="50"/>
      <c r="J13" s="50" t="s">
        <v>12</v>
      </c>
      <c r="K13" s="50" t="s">
        <v>14</v>
      </c>
      <c r="L13" s="50" t="s">
        <v>31</v>
      </c>
      <c r="M13" s="50"/>
      <c r="N13" s="50"/>
    </row>
    <row r="14" ht="13.95" customHeight="1" spans="1:14">
      <c r="A14" s="62"/>
      <c r="B14" s="50" t="s">
        <v>32</v>
      </c>
      <c r="C14" s="61" t="s">
        <v>33</v>
      </c>
      <c r="D14" s="63" t="s">
        <v>34</v>
      </c>
      <c r="E14" s="97" t="s">
        <v>35</v>
      </c>
      <c r="F14" s="65"/>
      <c r="G14" s="66"/>
      <c r="H14" s="67" t="s">
        <v>36</v>
      </c>
      <c r="I14" s="67"/>
      <c r="J14" s="51">
        <v>3</v>
      </c>
      <c r="K14" s="51">
        <v>3</v>
      </c>
      <c r="L14" s="89"/>
      <c r="M14" s="89"/>
      <c r="N14" s="89"/>
    </row>
    <row r="15" ht="27" customHeight="1" spans="1:14">
      <c r="A15" s="62"/>
      <c r="B15" s="50"/>
      <c r="C15" s="62"/>
      <c r="D15" s="63" t="s">
        <v>37</v>
      </c>
      <c r="E15" s="64" t="s">
        <v>38</v>
      </c>
      <c r="F15" s="65"/>
      <c r="G15" s="66"/>
      <c r="H15" s="67" t="s">
        <v>39</v>
      </c>
      <c r="I15" s="67"/>
      <c r="J15" s="51">
        <v>3</v>
      </c>
      <c r="K15" s="51">
        <v>2.7</v>
      </c>
      <c r="L15" s="51" t="s">
        <v>40</v>
      </c>
      <c r="M15" s="89"/>
      <c r="N15" s="89"/>
    </row>
    <row r="16" ht="26" customHeight="1" spans="1:14">
      <c r="A16" s="62"/>
      <c r="B16" s="50"/>
      <c r="C16" s="62"/>
      <c r="D16" s="63" t="s">
        <v>41</v>
      </c>
      <c r="E16" s="97" t="s">
        <v>42</v>
      </c>
      <c r="F16" s="65"/>
      <c r="G16" s="66"/>
      <c r="H16" s="68" t="s">
        <v>43</v>
      </c>
      <c r="I16" s="71"/>
      <c r="J16" s="51">
        <v>3</v>
      </c>
      <c r="K16" s="51">
        <v>2.7</v>
      </c>
      <c r="L16" s="51" t="s">
        <v>40</v>
      </c>
      <c r="M16" s="89"/>
      <c r="N16" s="89"/>
    </row>
    <row r="17" spans="1:14">
      <c r="A17" s="62"/>
      <c r="B17" s="50"/>
      <c r="C17" s="62"/>
      <c r="D17" s="63" t="s">
        <v>44</v>
      </c>
      <c r="E17" s="97" t="s">
        <v>45</v>
      </c>
      <c r="F17" s="65"/>
      <c r="G17" s="66"/>
      <c r="H17" s="68" t="s">
        <v>46</v>
      </c>
      <c r="I17" s="71"/>
      <c r="J17" s="51">
        <v>2</v>
      </c>
      <c r="K17" s="51">
        <v>2</v>
      </c>
      <c r="L17" s="89"/>
      <c r="M17" s="89"/>
      <c r="N17" s="89"/>
    </row>
    <row r="18" spans="1:14">
      <c r="A18" s="62"/>
      <c r="B18" s="50"/>
      <c r="C18" s="62"/>
      <c r="D18" s="63" t="s">
        <v>47</v>
      </c>
      <c r="E18" s="64" t="s">
        <v>48</v>
      </c>
      <c r="F18" s="65"/>
      <c r="G18" s="66"/>
      <c r="H18" s="67" t="s">
        <v>49</v>
      </c>
      <c r="I18" s="67"/>
      <c r="J18" s="51">
        <v>2</v>
      </c>
      <c r="K18" s="51">
        <v>2</v>
      </c>
      <c r="L18" s="89"/>
      <c r="M18" s="89"/>
      <c r="N18" s="89"/>
    </row>
    <row r="19" spans="1:14">
      <c r="A19" s="62"/>
      <c r="B19" s="50"/>
      <c r="C19" s="69"/>
      <c r="D19" s="63" t="s">
        <v>50</v>
      </c>
      <c r="E19" s="97" t="s">
        <v>51</v>
      </c>
      <c r="F19" s="65"/>
      <c r="G19" s="66"/>
      <c r="H19" s="67" t="s">
        <v>52</v>
      </c>
      <c r="I19" s="67"/>
      <c r="J19" s="51">
        <v>2</v>
      </c>
      <c r="K19" s="51">
        <v>2</v>
      </c>
      <c r="L19" s="89"/>
      <c r="M19" s="89"/>
      <c r="N19" s="89"/>
    </row>
    <row r="20" ht="36.45" customHeight="1" spans="1:14">
      <c r="A20" s="62"/>
      <c r="B20" s="50"/>
      <c r="C20" s="61" t="s">
        <v>53</v>
      </c>
      <c r="D20" s="63" t="s">
        <v>54</v>
      </c>
      <c r="E20" s="68" t="s">
        <v>55</v>
      </c>
      <c r="F20" s="70"/>
      <c r="G20" s="71"/>
      <c r="H20" s="72">
        <v>0.04</v>
      </c>
      <c r="I20" s="90"/>
      <c r="J20" s="51">
        <v>5</v>
      </c>
      <c r="K20" s="51">
        <v>4.5</v>
      </c>
      <c r="L20" s="91" t="s">
        <v>56</v>
      </c>
      <c r="M20" s="92"/>
      <c r="N20" s="93"/>
    </row>
    <row r="21" ht="23.25" customHeight="1" spans="1:14">
      <c r="A21" s="62"/>
      <c r="B21" s="50"/>
      <c r="C21" s="62"/>
      <c r="D21" s="63" t="s">
        <v>57</v>
      </c>
      <c r="E21" s="98" t="s">
        <v>58</v>
      </c>
      <c r="F21" s="70"/>
      <c r="G21" s="71"/>
      <c r="H21" s="73" t="s">
        <v>59</v>
      </c>
      <c r="I21" s="73"/>
      <c r="J21" s="51">
        <v>5</v>
      </c>
      <c r="K21" s="51">
        <v>5</v>
      </c>
      <c r="L21" s="91"/>
      <c r="M21" s="92"/>
      <c r="N21" s="93"/>
    </row>
    <row r="22" ht="23.7" customHeight="1" spans="1:14">
      <c r="A22" s="62"/>
      <c r="B22" s="50"/>
      <c r="C22" s="62"/>
      <c r="D22" s="63" t="s">
        <v>60</v>
      </c>
      <c r="E22" s="74" t="s">
        <v>61</v>
      </c>
      <c r="F22" s="74"/>
      <c r="G22" s="74"/>
      <c r="H22" s="74" t="s">
        <v>62</v>
      </c>
      <c r="I22" s="74"/>
      <c r="J22" s="51">
        <v>5</v>
      </c>
      <c r="K22" s="51">
        <v>4.5</v>
      </c>
      <c r="L22" s="91" t="s">
        <v>63</v>
      </c>
      <c r="M22" s="94"/>
      <c r="N22" s="95"/>
    </row>
    <row r="23" ht="24" spans="1:14">
      <c r="A23" s="62"/>
      <c r="B23" s="50"/>
      <c r="C23" s="61" t="s">
        <v>64</v>
      </c>
      <c r="D23" s="75" t="s">
        <v>65</v>
      </c>
      <c r="E23" s="74" t="s">
        <v>66</v>
      </c>
      <c r="F23" s="74"/>
      <c r="G23" s="74"/>
      <c r="H23" s="76" t="s">
        <v>67</v>
      </c>
      <c r="I23" s="80"/>
      <c r="J23" s="51">
        <v>10</v>
      </c>
      <c r="K23" s="51">
        <v>10</v>
      </c>
      <c r="L23" s="91"/>
      <c r="M23" s="94"/>
      <c r="N23" s="95"/>
    </row>
    <row r="24" ht="24" spans="1:14">
      <c r="A24" s="62"/>
      <c r="B24" s="50"/>
      <c r="C24" s="50" t="s">
        <v>68</v>
      </c>
      <c r="D24" s="77" t="s">
        <v>69</v>
      </c>
      <c r="E24" s="97" t="s">
        <v>70</v>
      </c>
      <c r="F24" s="65"/>
      <c r="G24" s="66"/>
      <c r="H24" s="67" t="s">
        <v>71</v>
      </c>
      <c r="I24" s="67"/>
      <c r="J24" s="51">
        <v>10</v>
      </c>
      <c r="K24" s="51">
        <v>10</v>
      </c>
      <c r="L24" s="91"/>
      <c r="M24" s="94"/>
      <c r="N24" s="95"/>
    </row>
    <row r="25" ht="24" spans="1:14">
      <c r="A25" s="62"/>
      <c r="B25" s="50" t="s">
        <v>72</v>
      </c>
      <c r="C25" s="50" t="s">
        <v>73</v>
      </c>
      <c r="D25" s="78" t="s">
        <v>74</v>
      </c>
      <c r="E25" s="67" t="s">
        <v>75</v>
      </c>
      <c r="F25" s="67"/>
      <c r="G25" s="67"/>
      <c r="H25" s="68" t="s">
        <v>76</v>
      </c>
      <c r="I25" s="71"/>
      <c r="J25" s="51">
        <v>10</v>
      </c>
      <c r="K25" s="51">
        <v>10</v>
      </c>
      <c r="L25" s="51"/>
      <c r="M25" s="51"/>
      <c r="N25" s="51"/>
    </row>
    <row r="26" ht="27" customHeight="1" spans="1:14">
      <c r="A26" s="62"/>
      <c r="B26" s="50"/>
      <c r="C26" s="50" t="s">
        <v>73</v>
      </c>
      <c r="D26" s="78" t="s">
        <v>77</v>
      </c>
      <c r="E26" s="67" t="s">
        <v>78</v>
      </c>
      <c r="F26" s="67"/>
      <c r="G26" s="67"/>
      <c r="H26" s="68" t="s">
        <v>79</v>
      </c>
      <c r="I26" s="71"/>
      <c r="J26" s="51">
        <v>10</v>
      </c>
      <c r="K26" s="51">
        <v>10</v>
      </c>
      <c r="L26" s="51"/>
      <c r="M26" s="51"/>
      <c r="N26" s="51"/>
    </row>
    <row r="27" ht="55.5" customHeight="1" spans="1:14">
      <c r="A27" s="62"/>
      <c r="B27" s="50"/>
      <c r="C27" s="50" t="s">
        <v>80</v>
      </c>
      <c r="D27" s="78" t="s">
        <v>81</v>
      </c>
      <c r="E27" s="68" t="s">
        <v>82</v>
      </c>
      <c r="F27" s="70"/>
      <c r="G27" s="71"/>
      <c r="H27" s="67" t="s">
        <v>83</v>
      </c>
      <c r="I27" s="67"/>
      <c r="J27" s="51">
        <v>10</v>
      </c>
      <c r="K27" s="51">
        <v>8</v>
      </c>
      <c r="L27" s="51" t="s">
        <v>84</v>
      </c>
      <c r="M27" s="51"/>
      <c r="N27" s="51"/>
    </row>
    <row r="28" spans="1:14">
      <c r="A28" s="62"/>
      <c r="B28" s="61" t="s">
        <v>85</v>
      </c>
      <c r="C28" s="50" t="s">
        <v>86</v>
      </c>
      <c r="D28" s="77" t="s">
        <v>87</v>
      </c>
      <c r="E28" s="76" t="s">
        <v>66</v>
      </c>
      <c r="F28" s="79"/>
      <c r="G28" s="80"/>
      <c r="H28" s="67" t="s">
        <v>88</v>
      </c>
      <c r="I28" s="67"/>
      <c r="J28" s="51">
        <v>10</v>
      </c>
      <c r="K28" s="51">
        <v>8</v>
      </c>
      <c r="L28" s="51" t="s">
        <v>89</v>
      </c>
      <c r="M28" s="51"/>
      <c r="N28" s="51"/>
    </row>
    <row r="29" ht="19.95" customHeight="1" spans="1:14">
      <c r="A29" s="69"/>
      <c r="B29" s="69"/>
      <c r="C29" s="50"/>
      <c r="D29" s="77"/>
      <c r="E29" s="81"/>
      <c r="F29" s="82"/>
      <c r="G29" s="83"/>
      <c r="H29" s="67"/>
      <c r="I29" s="67"/>
      <c r="J29" s="51"/>
      <c r="K29" s="51"/>
      <c r="L29" s="51"/>
      <c r="M29" s="51"/>
      <c r="N29" s="51"/>
    </row>
    <row r="30" spans="1:14">
      <c r="A30" s="84" t="s">
        <v>90</v>
      </c>
      <c r="B30" s="84"/>
      <c r="C30" s="84"/>
      <c r="D30" s="84"/>
      <c r="E30" s="84"/>
      <c r="F30" s="84"/>
      <c r="G30" s="84"/>
      <c r="H30" s="84"/>
      <c r="I30" s="84"/>
      <c r="J30" s="90">
        <f>SUM(J14:J29)+I7</f>
        <v>100</v>
      </c>
      <c r="K30" s="96">
        <f>SUM(K14:K29)+N7</f>
        <v>94.4</v>
      </c>
      <c r="L30" s="51"/>
      <c r="M30" s="51"/>
      <c r="N30" s="51"/>
    </row>
    <row r="31" spans="1:14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</row>
    <row r="32" ht="127.2" customHeight="1" spans="1:14">
      <c r="A32" s="86" t="s">
        <v>91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</row>
  </sheetData>
  <mergeCells count="84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4"/>
    <mergeCell ref="B25:B27"/>
    <mergeCell ref="B28:B29"/>
    <mergeCell ref="C14:C19"/>
    <mergeCell ref="C20:C22"/>
    <mergeCell ref="C28:C29"/>
    <mergeCell ref="D28:D29"/>
    <mergeCell ref="J28:J29"/>
    <mergeCell ref="K28:K29"/>
    <mergeCell ref="E28:G29"/>
    <mergeCell ref="H28:I29"/>
    <mergeCell ref="L28:N29"/>
    <mergeCell ref="A6:B10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opLeftCell="A22" workbookViewId="0">
      <selection activeCell="G30" sqref="G30:H30"/>
    </sheetView>
  </sheetViews>
  <sheetFormatPr defaultColWidth="9" defaultRowHeight="14"/>
  <cols>
    <col min="3" max="3" width="14.5583333333333" customWidth="1"/>
  </cols>
  <sheetData>
    <row r="1" spans="1:14">
      <c r="A1" s="1" t="s">
        <v>26</v>
      </c>
      <c r="B1" s="1" t="s">
        <v>27</v>
      </c>
      <c r="C1" s="1" t="s">
        <v>28</v>
      </c>
      <c r="D1" s="1" t="s">
        <v>29</v>
      </c>
      <c r="E1" s="1"/>
      <c r="F1" s="1"/>
      <c r="G1" s="1" t="s">
        <v>30</v>
      </c>
      <c r="H1" s="1"/>
      <c r="I1" s="1" t="s">
        <v>12</v>
      </c>
      <c r="J1" s="1" t="s">
        <v>14</v>
      </c>
      <c r="K1" s="1" t="s">
        <v>31</v>
      </c>
      <c r="L1" s="1"/>
      <c r="M1" s="1"/>
      <c r="N1">
        <v>42.1</v>
      </c>
    </row>
    <row r="2" spans="1:13">
      <c r="A2" s="1" t="s">
        <v>32</v>
      </c>
      <c r="B2" s="2" t="s">
        <v>33</v>
      </c>
      <c r="C2" s="3" t="s">
        <v>92</v>
      </c>
      <c r="D2" s="4" t="s">
        <v>93</v>
      </c>
      <c r="E2" s="5"/>
      <c r="F2" s="6"/>
      <c r="G2" s="7" t="s">
        <v>94</v>
      </c>
      <c r="H2" s="7"/>
      <c r="I2" s="42">
        <v>3</v>
      </c>
      <c r="J2" s="42">
        <v>3</v>
      </c>
      <c r="K2" s="42"/>
      <c r="L2" s="42"/>
      <c r="M2" s="42"/>
    </row>
    <row r="3" spans="1:13">
      <c r="A3" s="1"/>
      <c r="B3" s="8"/>
      <c r="C3" s="3" t="s">
        <v>95</v>
      </c>
      <c r="D3" s="4" t="s">
        <v>96</v>
      </c>
      <c r="E3" s="5"/>
      <c r="F3" s="6"/>
      <c r="G3" s="7" t="s">
        <v>97</v>
      </c>
      <c r="H3" s="7"/>
      <c r="I3" s="42">
        <v>3</v>
      </c>
      <c r="J3" s="42">
        <v>3</v>
      </c>
      <c r="K3" s="42"/>
      <c r="L3" s="42"/>
      <c r="M3" s="42"/>
    </row>
    <row r="4" spans="1:13">
      <c r="A4" s="1"/>
      <c r="B4" s="8"/>
      <c r="C4" s="9" t="s">
        <v>98</v>
      </c>
      <c r="D4" s="4" t="s">
        <v>99</v>
      </c>
      <c r="E4" s="5"/>
      <c r="F4" s="6"/>
      <c r="G4" s="10" t="s">
        <v>100</v>
      </c>
      <c r="H4" s="11"/>
      <c r="I4" s="42">
        <v>3</v>
      </c>
      <c r="J4" s="42">
        <v>3</v>
      </c>
      <c r="K4" s="42"/>
      <c r="L4" s="42"/>
      <c r="M4" s="42"/>
    </row>
    <row r="5" spans="1:13">
      <c r="A5" s="1"/>
      <c r="B5" s="8"/>
      <c r="C5" s="9" t="s">
        <v>101</v>
      </c>
      <c r="D5" s="4" t="s">
        <v>102</v>
      </c>
      <c r="E5" s="5"/>
      <c r="F5" s="6"/>
      <c r="G5" s="10" t="s">
        <v>103</v>
      </c>
      <c r="H5" s="11"/>
      <c r="I5" s="42">
        <v>3</v>
      </c>
      <c r="J5" s="42">
        <v>3</v>
      </c>
      <c r="K5" s="42"/>
      <c r="L5" s="42"/>
      <c r="M5" s="42"/>
    </row>
    <row r="6" spans="1:13">
      <c r="A6" s="1"/>
      <c r="B6" s="12"/>
      <c r="C6" s="3" t="s">
        <v>104</v>
      </c>
      <c r="D6" s="4" t="s">
        <v>105</v>
      </c>
      <c r="E6" s="5"/>
      <c r="F6" s="6"/>
      <c r="G6" s="7" t="s">
        <v>106</v>
      </c>
      <c r="H6" s="7"/>
      <c r="I6" s="42">
        <v>3</v>
      </c>
      <c r="J6" s="42">
        <v>3</v>
      </c>
      <c r="K6" s="42"/>
      <c r="L6" s="42"/>
      <c r="M6" s="42"/>
    </row>
    <row r="7" ht="24" spans="1:13">
      <c r="A7" s="1"/>
      <c r="B7" s="2" t="s">
        <v>53</v>
      </c>
      <c r="C7" s="13" t="s">
        <v>107</v>
      </c>
      <c r="D7" s="7" t="s">
        <v>108</v>
      </c>
      <c r="E7" s="7"/>
      <c r="F7" s="7"/>
      <c r="G7" s="7" t="s">
        <v>109</v>
      </c>
      <c r="H7" s="7"/>
      <c r="I7" s="42">
        <v>7.5</v>
      </c>
      <c r="J7" s="42">
        <v>6.5</v>
      </c>
      <c r="K7" s="43" t="s">
        <v>110</v>
      </c>
      <c r="L7" s="44"/>
      <c r="M7" s="45"/>
    </row>
    <row r="8" spans="1:13">
      <c r="A8" s="1"/>
      <c r="B8" s="8"/>
      <c r="C8" s="13" t="s">
        <v>111</v>
      </c>
      <c r="D8" s="14" t="s">
        <v>58</v>
      </c>
      <c r="E8" s="14"/>
      <c r="F8" s="14"/>
      <c r="G8" s="14" t="s">
        <v>112</v>
      </c>
      <c r="H8" s="14"/>
      <c r="I8" s="42">
        <v>7.5</v>
      </c>
      <c r="J8" s="42">
        <v>7.5</v>
      </c>
      <c r="K8" s="43"/>
      <c r="L8" s="44"/>
      <c r="M8" s="45"/>
    </row>
    <row r="9" ht="24" spans="1:13">
      <c r="A9" s="1"/>
      <c r="B9" s="2" t="s">
        <v>64</v>
      </c>
      <c r="C9" s="15" t="s">
        <v>65</v>
      </c>
      <c r="D9" s="16" t="s">
        <v>113</v>
      </c>
      <c r="E9" s="14"/>
      <c r="F9" s="14"/>
      <c r="G9" s="17" t="s">
        <v>114</v>
      </c>
      <c r="H9" s="18"/>
      <c r="I9" s="42">
        <v>10</v>
      </c>
      <c r="J9" s="42">
        <v>10</v>
      </c>
      <c r="K9" s="43"/>
      <c r="L9" s="44"/>
      <c r="M9" s="45"/>
    </row>
    <row r="10" ht="24" spans="1:13">
      <c r="A10" s="1"/>
      <c r="B10" s="1" t="s">
        <v>68</v>
      </c>
      <c r="C10" s="19" t="s">
        <v>69</v>
      </c>
      <c r="D10" s="20" t="s">
        <v>115</v>
      </c>
      <c r="E10" s="21"/>
      <c r="F10" s="22"/>
      <c r="G10" s="23" t="s">
        <v>116</v>
      </c>
      <c r="H10" s="23"/>
      <c r="I10" s="42">
        <v>10</v>
      </c>
      <c r="J10" s="42">
        <v>10</v>
      </c>
      <c r="K10" s="43"/>
      <c r="L10" s="44"/>
      <c r="M10" s="45"/>
    </row>
    <row r="11" ht="24" spans="1:13">
      <c r="A11" s="1" t="s">
        <v>72</v>
      </c>
      <c r="B11" s="1" t="s">
        <v>73</v>
      </c>
      <c r="C11" s="24" t="s">
        <v>74</v>
      </c>
      <c r="D11" s="23" t="s">
        <v>117</v>
      </c>
      <c r="E11" s="23"/>
      <c r="F11" s="23"/>
      <c r="G11" s="25" t="s">
        <v>118</v>
      </c>
      <c r="H11" s="26"/>
      <c r="I11" s="39">
        <v>10</v>
      </c>
      <c r="J11" s="39">
        <v>8</v>
      </c>
      <c r="K11" s="39" t="s">
        <v>119</v>
      </c>
      <c r="L11" s="39"/>
      <c r="M11" s="39"/>
    </row>
    <row r="12" ht="24" spans="1:13">
      <c r="A12" s="1"/>
      <c r="B12" s="1" t="s">
        <v>73</v>
      </c>
      <c r="C12" s="24" t="s">
        <v>77</v>
      </c>
      <c r="D12" s="16" t="s">
        <v>120</v>
      </c>
      <c r="E12" s="16"/>
      <c r="F12" s="16"/>
      <c r="G12" s="25" t="s">
        <v>121</v>
      </c>
      <c r="H12" s="26"/>
      <c r="I12" s="39">
        <v>10</v>
      </c>
      <c r="J12" s="39">
        <v>8</v>
      </c>
      <c r="K12" s="39" t="s">
        <v>122</v>
      </c>
      <c r="L12" s="39"/>
      <c r="M12" s="39"/>
    </row>
    <row r="13" ht="36" spans="1:13">
      <c r="A13" s="1"/>
      <c r="B13" s="1" t="s">
        <v>80</v>
      </c>
      <c r="C13" s="24" t="s">
        <v>81</v>
      </c>
      <c r="D13" s="23" t="s">
        <v>123</v>
      </c>
      <c r="E13" s="23"/>
      <c r="F13" s="23"/>
      <c r="G13" s="23" t="s">
        <v>124</v>
      </c>
      <c r="H13" s="23"/>
      <c r="I13" s="39">
        <v>10</v>
      </c>
      <c r="J13" s="39">
        <v>8</v>
      </c>
      <c r="K13" s="39" t="s">
        <v>125</v>
      </c>
      <c r="L13" s="39"/>
      <c r="M13" s="39"/>
    </row>
    <row r="14" ht="33" customHeight="1" spans="1:13">
      <c r="A14" s="2" t="s">
        <v>85</v>
      </c>
      <c r="B14" s="1" t="s">
        <v>86</v>
      </c>
      <c r="C14" s="19" t="s">
        <v>87</v>
      </c>
      <c r="D14" s="23" t="s">
        <v>126</v>
      </c>
      <c r="E14" s="23"/>
      <c r="F14" s="23"/>
      <c r="G14" s="23" t="s">
        <v>127</v>
      </c>
      <c r="H14" s="23"/>
      <c r="I14" s="39">
        <v>10</v>
      </c>
      <c r="J14" s="39">
        <v>7</v>
      </c>
      <c r="K14" s="39" t="s">
        <v>128</v>
      </c>
      <c r="L14" s="39"/>
      <c r="M14" s="39"/>
    </row>
    <row r="15" spans="1:13">
      <c r="A15" s="12"/>
      <c r="B15" s="1"/>
      <c r="C15" s="19"/>
      <c r="D15" s="23"/>
      <c r="E15" s="23"/>
      <c r="F15" s="23"/>
      <c r="G15" s="23"/>
      <c r="H15" s="23"/>
      <c r="I15" s="39"/>
      <c r="J15" s="39"/>
      <c r="K15" s="39"/>
      <c r="L15" s="39"/>
      <c r="M15" s="39"/>
    </row>
    <row r="17" spans="1:13">
      <c r="A17" s="27" t="s">
        <v>26</v>
      </c>
      <c r="B17" s="27" t="s">
        <v>27</v>
      </c>
      <c r="C17" s="27" t="s">
        <v>28</v>
      </c>
      <c r="D17" s="27" t="s">
        <v>29</v>
      </c>
      <c r="E17" s="27"/>
      <c r="F17" s="27"/>
      <c r="G17" s="27" t="s">
        <v>30</v>
      </c>
      <c r="H17" s="27"/>
      <c r="I17" s="27" t="s">
        <v>12</v>
      </c>
      <c r="J17" s="27" t="s">
        <v>14</v>
      </c>
      <c r="K17" s="27" t="s">
        <v>31</v>
      </c>
      <c r="L17" s="27"/>
      <c r="M17" s="27"/>
    </row>
    <row r="18" spans="1:13">
      <c r="A18" s="27" t="s">
        <v>32</v>
      </c>
      <c r="B18" s="28" t="s">
        <v>33</v>
      </c>
      <c r="C18" s="29" t="s">
        <v>47</v>
      </c>
      <c r="D18" s="30" t="s">
        <v>129</v>
      </c>
      <c r="E18" s="30"/>
      <c r="F18" s="30"/>
      <c r="G18" s="30" t="s">
        <v>130</v>
      </c>
      <c r="H18" s="30"/>
      <c r="I18" s="30">
        <v>7</v>
      </c>
      <c r="J18" s="30">
        <v>7</v>
      </c>
      <c r="K18" s="30"/>
      <c r="L18" s="30"/>
      <c r="M18" s="30"/>
    </row>
    <row r="19" ht="37.5" customHeight="1" spans="1:13">
      <c r="A19" s="27"/>
      <c r="B19" s="31"/>
      <c r="C19" s="32" t="s">
        <v>34</v>
      </c>
      <c r="D19" s="30" t="s">
        <v>131</v>
      </c>
      <c r="E19" s="30"/>
      <c r="F19" s="30"/>
      <c r="G19" s="30" t="s">
        <v>132</v>
      </c>
      <c r="H19" s="30"/>
      <c r="I19" s="30">
        <v>8</v>
      </c>
      <c r="J19" s="30">
        <v>6</v>
      </c>
      <c r="K19" s="19" t="s">
        <v>133</v>
      </c>
      <c r="L19" s="19"/>
      <c r="M19" s="19"/>
    </row>
    <row r="20" ht="24" spans="1:13">
      <c r="A20" s="27"/>
      <c r="B20" s="28" t="s">
        <v>53</v>
      </c>
      <c r="C20" s="33" t="s">
        <v>54</v>
      </c>
      <c r="D20" s="34" t="s">
        <v>55</v>
      </c>
      <c r="E20" s="30"/>
      <c r="F20" s="30"/>
      <c r="G20" s="34">
        <v>0.04</v>
      </c>
      <c r="H20" s="30"/>
      <c r="I20" s="30">
        <v>15</v>
      </c>
      <c r="J20" s="30">
        <v>14</v>
      </c>
      <c r="K20" s="19" t="s">
        <v>134</v>
      </c>
      <c r="L20" s="19"/>
      <c r="M20" s="19"/>
    </row>
    <row r="21" ht="24" spans="1:13">
      <c r="A21" s="27"/>
      <c r="B21" s="28" t="s">
        <v>64</v>
      </c>
      <c r="C21" s="32" t="s">
        <v>135</v>
      </c>
      <c r="D21" s="30" t="s">
        <v>136</v>
      </c>
      <c r="E21" s="30"/>
      <c r="F21" s="30"/>
      <c r="G21" s="30" t="s">
        <v>136</v>
      </c>
      <c r="H21" s="30"/>
      <c r="I21" s="30">
        <v>10</v>
      </c>
      <c r="J21" s="30">
        <v>10</v>
      </c>
      <c r="K21" s="35"/>
      <c r="L21" s="36"/>
      <c r="M21" s="37"/>
    </row>
    <row r="22" ht="24" spans="1:13">
      <c r="A22" s="27"/>
      <c r="B22" s="27" t="s">
        <v>68</v>
      </c>
      <c r="C22" s="32" t="s">
        <v>69</v>
      </c>
      <c r="D22" s="35" t="s">
        <v>137</v>
      </c>
      <c r="E22" s="36"/>
      <c r="F22" s="37"/>
      <c r="G22" s="30" t="s">
        <v>137</v>
      </c>
      <c r="H22" s="30"/>
      <c r="I22" s="30">
        <v>10</v>
      </c>
      <c r="J22" s="30">
        <v>10</v>
      </c>
      <c r="K22" s="30"/>
      <c r="L22" s="30"/>
      <c r="M22" s="30"/>
    </row>
    <row r="23" ht="24" spans="1:13">
      <c r="A23" s="27" t="s">
        <v>72</v>
      </c>
      <c r="B23" s="27" t="s">
        <v>138</v>
      </c>
      <c r="C23" s="32" t="s">
        <v>81</v>
      </c>
      <c r="D23" s="30" t="s">
        <v>139</v>
      </c>
      <c r="E23" s="30"/>
      <c r="F23" s="30"/>
      <c r="G23" s="19" t="s">
        <v>140</v>
      </c>
      <c r="H23" s="19"/>
      <c r="I23" s="30">
        <v>30</v>
      </c>
      <c r="J23" s="30">
        <v>26</v>
      </c>
      <c r="K23" s="19" t="s">
        <v>141</v>
      </c>
      <c r="L23" s="19"/>
      <c r="M23" s="19"/>
    </row>
    <row r="24" spans="1:13">
      <c r="A24" s="28" t="s">
        <v>85</v>
      </c>
      <c r="B24" s="27" t="s">
        <v>142</v>
      </c>
      <c r="C24" s="19" t="s">
        <v>143</v>
      </c>
      <c r="D24" s="34" t="s">
        <v>144</v>
      </c>
      <c r="E24" s="30"/>
      <c r="F24" s="30"/>
      <c r="G24" s="34">
        <v>0.88</v>
      </c>
      <c r="H24" s="30"/>
      <c r="I24" s="30">
        <v>10</v>
      </c>
      <c r="J24" s="30">
        <v>8</v>
      </c>
      <c r="K24" s="19" t="s">
        <v>145</v>
      </c>
      <c r="L24" s="19"/>
      <c r="M24" s="19"/>
    </row>
    <row r="25" spans="1:13">
      <c r="A25" s="38"/>
      <c r="B25" s="27"/>
      <c r="C25" s="19"/>
      <c r="D25" s="30"/>
      <c r="E25" s="30"/>
      <c r="F25" s="30"/>
      <c r="G25" s="30"/>
      <c r="H25" s="30"/>
      <c r="I25" s="30"/>
      <c r="J25" s="30"/>
      <c r="K25" s="19"/>
      <c r="L25" s="19"/>
      <c r="M25" s="19"/>
    </row>
    <row r="27" spans="1:13">
      <c r="A27" s="1" t="s">
        <v>26</v>
      </c>
      <c r="B27" s="1" t="s">
        <v>27</v>
      </c>
      <c r="C27" s="1" t="s">
        <v>28</v>
      </c>
      <c r="D27" s="1" t="s">
        <v>29</v>
      </c>
      <c r="E27" s="1"/>
      <c r="F27" s="1"/>
      <c r="G27" s="1" t="s">
        <v>30</v>
      </c>
      <c r="H27" s="1"/>
      <c r="I27" s="1" t="s">
        <v>12</v>
      </c>
      <c r="J27" s="1" t="s">
        <v>14</v>
      </c>
      <c r="K27" s="1" t="s">
        <v>31</v>
      </c>
      <c r="L27" s="1"/>
      <c r="M27" s="1"/>
    </row>
    <row r="28" ht="24" spans="1:13">
      <c r="A28" s="1" t="s">
        <v>32</v>
      </c>
      <c r="B28" s="2" t="s">
        <v>33</v>
      </c>
      <c r="C28" s="19" t="s">
        <v>34</v>
      </c>
      <c r="D28" s="30" t="s">
        <v>146</v>
      </c>
      <c r="E28" s="30"/>
      <c r="F28" s="30"/>
      <c r="G28" s="39" t="s">
        <v>147</v>
      </c>
      <c r="H28" s="39"/>
      <c r="I28" s="39">
        <v>15</v>
      </c>
      <c r="J28" s="39">
        <v>15</v>
      </c>
      <c r="K28" s="39"/>
      <c r="L28" s="39"/>
      <c r="M28" s="39"/>
    </row>
    <row r="29" ht="24" spans="1:13">
      <c r="A29" s="1"/>
      <c r="B29" s="2" t="s">
        <v>53</v>
      </c>
      <c r="C29" s="19" t="s">
        <v>148</v>
      </c>
      <c r="D29" s="30" t="s">
        <v>149</v>
      </c>
      <c r="E29" s="30"/>
      <c r="F29" s="30"/>
      <c r="G29" s="39" t="s">
        <v>150</v>
      </c>
      <c r="H29" s="39"/>
      <c r="I29" s="39">
        <v>15</v>
      </c>
      <c r="J29" s="39">
        <v>15</v>
      </c>
      <c r="K29" s="39"/>
      <c r="L29" s="39"/>
      <c r="M29" s="39"/>
    </row>
    <row r="30" ht="24" spans="1:13">
      <c r="A30" s="1"/>
      <c r="B30" s="2" t="s">
        <v>64</v>
      </c>
      <c r="C30" s="19" t="s">
        <v>135</v>
      </c>
      <c r="D30" s="40" t="s">
        <v>151</v>
      </c>
      <c r="E30" s="30"/>
      <c r="F30" s="30"/>
      <c r="G30" s="41">
        <v>0.8</v>
      </c>
      <c r="H30" s="39"/>
      <c r="I30" s="39">
        <v>10</v>
      </c>
      <c r="J30" s="39">
        <v>8</v>
      </c>
      <c r="K30" s="39" t="s">
        <v>152</v>
      </c>
      <c r="L30" s="39"/>
      <c r="M30" s="39"/>
    </row>
    <row r="31" ht="24" spans="1:13">
      <c r="A31" s="1"/>
      <c r="B31" s="1" t="s">
        <v>68</v>
      </c>
      <c r="C31" s="19" t="s">
        <v>69</v>
      </c>
      <c r="D31" s="35" t="s">
        <v>153</v>
      </c>
      <c r="E31" s="36"/>
      <c r="F31" s="37"/>
      <c r="G31" s="39" t="s">
        <v>154</v>
      </c>
      <c r="H31" s="39"/>
      <c r="I31" s="39">
        <v>10</v>
      </c>
      <c r="J31" s="39">
        <v>10</v>
      </c>
      <c r="K31" s="39"/>
      <c r="L31" s="39"/>
      <c r="M31" s="39"/>
    </row>
    <row r="32" ht="24" spans="1:13">
      <c r="A32" s="1" t="s">
        <v>155</v>
      </c>
      <c r="B32" s="1" t="s">
        <v>156</v>
      </c>
      <c r="C32" s="19" t="s">
        <v>74</v>
      </c>
      <c r="D32" s="30" t="s">
        <v>157</v>
      </c>
      <c r="E32" s="30"/>
      <c r="F32" s="30"/>
      <c r="G32" s="39" t="s">
        <v>150</v>
      </c>
      <c r="H32" s="39"/>
      <c r="I32" s="39">
        <v>20</v>
      </c>
      <c r="J32" s="39">
        <v>15</v>
      </c>
      <c r="K32" s="39" t="s">
        <v>158</v>
      </c>
      <c r="L32" s="39"/>
      <c r="M32" s="39"/>
    </row>
    <row r="33" ht="24" spans="1:13">
      <c r="A33" s="1"/>
      <c r="B33" s="1" t="s">
        <v>138</v>
      </c>
      <c r="C33" s="19" t="s">
        <v>81</v>
      </c>
      <c r="D33" s="41" t="s">
        <v>159</v>
      </c>
      <c r="E33" s="39"/>
      <c r="F33" s="39"/>
      <c r="G33" s="41">
        <v>0.3</v>
      </c>
      <c r="H33" s="39"/>
      <c r="I33" s="39">
        <v>20</v>
      </c>
      <c r="J33" s="39">
        <v>13</v>
      </c>
      <c r="K33" s="39" t="s">
        <v>160</v>
      </c>
      <c r="L33" s="39"/>
      <c r="M33" s="39"/>
    </row>
  </sheetData>
  <autoFilter xmlns:etc="http://www.wps.cn/officeDocument/2017/etCustomData" ref="A1:N33" etc:filterBottomFollowUsedRange="0">
    <extLst/>
  </autoFilter>
  <mergeCells count="105">
    <mergeCell ref="D1:F1"/>
    <mergeCell ref="G1:H1"/>
    <mergeCell ref="K1:M1"/>
    <mergeCell ref="D2:F2"/>
    <mergeCell ref="G2:H2"/>
    <mergeCell ref="K2:M2"/>
    <mergeCell ref="D3:F3"/>
    <mergeCell ref="G3:H3"/>
    <mergeCell ref="K3:M3"/>
    <mergeCell ref="D4:F4"/>
    <mergeCell ref="G4:H4"/>
    <mergeCell ref="K4:M4"/>
    <mergeCell ref="D5:F5"/>
    <mergeCell ref="G5:H5"/>
    <mergeCell ref="K5:M5"/>
    <mergeCell ref="D6:F6"/>
    <mergeCell ref="G6:H6"/>
    <mergeCell ref="K6:M6"/>
    <mergeCell ref="D7:F7"/>
    <mergeCell ref="G7:H7"/>
    <mergeCell ref="K7:M7"/>
    <mergeCell ref="D8:F8"/>
    <mergeCell ref="G8:H8"/>
    <mergeCell ref="K8:M8"/>
    <mergeCell ref="D9:F9"/>
    <mergeCell ref="G9:H9"/>
    <mergeCell ref="K9:M9"/>
    <mergeCell ref="D10:F10"/>
    <mergeCell ref="G10:H10"/>
    <mergeCell ref="K10:M10"/>
    <mergeCell ref="D11:F11"/>
    <mergeCell ref="G11:H11"/>
    <mergeCell ref="K11:M11"/>
    <mergeCell ref="D12:F12"/>
    <mergeCell ref="G12:H12"/>
    <mergeCell ref="K12:M12"/>
    <mergeCell ref="D13:F13"/>
    <mergeCell ref="G13:H13"/>
    <mergeCell ref="K13:M13"/>
    <mergeCell ref="D17:F17"/>
    <mergeCell ref="G17:H17"/>
    <mergeCell ref="K17:M17"/>
    <mergeCell ref="D18:F18"/>
    <mergeCell ref="G18:H18"/>
    <mergeCell ref="K18:M18"/>
    <mergeCell ref="D19:F19"/>
    <mergeCell ref="G19:H19"/>
    <mergeCell ref="K19:M19"/>
    <mergeCell ref="D20:F20"/>
    <mergeCell ref="G20:H20"/>
    <mergeCell ref="K20:M20"/>
    <mergeCell ref="D21:F21"/>
    <mergeCell ref="G21:H21"/>
    <mergeCell ref="K21:M21"/>
    <mergeCell ref="D22:F22"/>
    <mergeCell ref="G22:H22"/>
    <mergeCell ref="K22:M22"/>
    <mergeCell ref="D23:F23"/>
    <mergeCell ref="G23:H23"/>
    <mergeCell ref="K23:M23"/>
    <mergeCell ref="D27:F27"/>
    <mergeCell ref="G27:H27"/>
    <mergeCell ref="K27:M27"/>
    <mergeCell ref="D28:F28"/>
    <mergeCell ref="G28:H28"/>
    <mergeCell ref="K28:M28"/>
    <mergeCell ref="D29:F29"/>
    <mergeCell ref="G29:H29"/>
    <mergeCell ref="K29:M29"/>
    <mergeCell ref="D30:F30"/>
    <mergeCell ref="G30:H30"/>
    <mergeCell ref="K30:M30"/>
    <mergeCell ref="D31:F31"/>
    <mergeCell ref="G31:H31"/>
    <mergeCell ref="K31:M31"/>
    <mergeCell ref="D32:F32"/>
    <mergeCell ref="G32:H32"/>
    <mergeCell ref="K32:M32"/>
    <mergeCell ref="D33:F33"/>
    <mergeCell ref="G33:H33"/>
    <mergeCell ref="K33:M33"/>
    <mergeCell ref="A2:A10"/>
    <mergeCell ref="A11:A13"/>
    <mergeCell ref="A14:A15"/>
    <mergeCell ref="A18:A22"/>
    <mergeCell ref="A24:A25"/>
    <mergeCell ref="A28:A31"/>
    <mergeCell ref="A32:A33"/>
    <mergeCell ref="B2:B6"/>
    <mergeCell ref="B7:B8"/>
    <mergeCell ref="B14:B15"/>
    <mergeCell ref="B18:B19"/>
    <mergeCell ref="B24:B25"/>
    <mergeCell ref="C14:C15"/>
    <mergeCell ref="C24:C25"/>
    <mergeCell ref="I14:I15"/>
    <mergeCell ref="I24:I25"/>
    <mergeCell ref="J14:J15"/>
    <mergeCell ref="J24:J25"/>
    <mergeCell ref="K14:M15"/>
    <mergeCell ref="D14:F15"/>
    <mergeCell ref="G14:H15"/>
    <mergeCell ref="D24:F25"/>
    <mergeCell ref="G24:H25"/>
    <mergeCell ref="K24:M25"/>
  </mergeCell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张政缘</dc:creator>
  <cp:lastModifiedBy>韩立英</cp:lastModifiedBy>
  <dcterms:created xsi:type="dcterms:W3CDTF">2015-06-05T18:19:00Z</dcterms:created>
  <dcterms:modified xsi:type="dcterms:W3CDTF">2025-08-27T06:57:01Z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A2A03C7C4953400DBECA4E8DFF869619_12</vt:lpwstr>
  </property>
  <property fmtid="{D5CDD505-2E9C-101B-9397-08002B2CF9AE}" pid="3" name="KSOProductBuildVer">
    <vt:lpwstr>2052-12.1.0.21541</vt:lpwstr>
  </property>
</Properties>
</file>