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<sst xmlns="http://schemas.openxmlformats.org/spreadsheetml/2006/main" count="87" uniqueCount="73">
  <si>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</si>
  <si>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</si>
  <si>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</si>
  <si>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</si>
  <si>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食品研发加工设备及品质评价检测设备购置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</si>
  <si>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</si>
  <si>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</si>
  <si>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</si>
  <si>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</si>
  <si>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</si>
  <si>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</si>
  <si>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</si>
  <si>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</si>
  <si>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</si>
  <si>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</si>
  <si>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</si>
  <si>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</si>
  <si>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</si>
  <si>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</si>
  <si>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</si>
  <si>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</si>
  <si>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</si>
  <si>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</si>
  <si>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置全功能纤维测定仪1台、高效液相色谱仪1台、真空冷冻干燥机1台和微波消解仪1台，对蔬菜营养品质研究平台原有设备进行完善，为蔬菜类预制调理食品的研究开发提供保障，更好的完成公益平台检测任务和科研项目，提升我院在农产品营养品质和预制调理食品领域的科研水平。</t>
  </si>
  <si>
    <t>新增全功能纤维测定仪1台、高效液相色谱仪1台、真空冷冻干燥机1台和微波消解仪1台，全部验收合格，投入使用。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</si>
  <si>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</si>
  <si>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</si>
  <si>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</si>
  <si>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</si>
  <si>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</si>
  <si>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</si>
  <si>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</si>
  <si>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</si>
  <si>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</si>
  <si>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新增设备数量</t>
  </si>
  <si>
    <t>＝4台</t>
  </si>
  <si>
    <t>4台</t>
  </si>
  <si>
    <t>质量指标
（15分）</t>
  </si>
  <si>
    <t>仪器设备质量达标</t>
  </si>
  <si>
    <t>验收合格率</t>
  </si>
  <si>
    <t>≥98%</t>
  </si>
  <si>
    <t>时效指标
（10分）</t>
  </si>
  <si>
    <t>方案制定和前期准备时间</t>
  </si>
  <si>
    <t>≤4月</t>
  </si>
  <si>
    <t>4月</t>
  </si>
  <si>
    <t>采购物品到位时间</t>
  </si>
  <si>
    <t>≤9月</t>
  </si>
  <si>
    <t>9月</t>
  </si>
  <si>
    <t>验收时间</t>
  </si>
  <si>
    <t>≤12月</t>
  </si>
  <si>
    <t>12月</t>
  </si>
  <si>
    <t>成本指标（10分）</t>
  </si>
  <si>
    <t>严格按照预算批复金额控制成本</t>
  </si>
  <si>
    <t>≤132.10万元</t>
  </si>
  <si>
    <t>132.00万元</t>
  </si>
  <si>
    <t>加强成本控制</t>
  </si>
  <si>
    <r>
      <rPr>
        <b/>
        <sz val="9"/>
        <color theme="1"/>
        <rFont val="宋体"/>
        <charset val="134"/>
      </rPr>
      <t>效益指标（3</t>
    </r>
    <r>
      <rPr>
        <b/>
        <sz val="9"/>
        <color theme="1"/>
        <rFont val="宋体"/>
        <charset val="134"/>
      </rPr>
      <t>0分）</t>
    </r>
  </si>
  <si>
    <t>社会效益指标（15分）</t>
  </si>
  <si>
    <t>科研硬件能力改善</t>
  </si>
  <si>
    <t>良（90%）</t>
  </si>
  <si>
    <t>良（80%）</t>
  </si>
  <si>
    <t>加强科研设备功能开发，拓展应用领域</t>
  </si>
  <si>
    <t>可持续影响指标（15分）</t>
  </si>
  <si>
    <t>后续可持续开展科研工作</t>
  </si>
  <si>
    <r>
      <rPr>
        <sz val="9"/>
        <color theme="1"/>
        <rFont val="宋体"/>
        <charset val="134"/>
      </rPr>
      <t>良（8</t>
    </r>
    <r>
      <rPr>
        <sz val="9"/>
        <color theme="1"/>
        <rFont val="宋体"/>
        <charset val="134"/>
      </rPr>
      <t>5%）</t>
    </r>
  </si>
  <si>
    <t>加强设备管理，发挥设备最大效能</t>
  </si>
  <si>
    <t>满意度指标
（10分）</t>
  </si>
  <si>
    <t>服务对象满意度指标（10分）</t>
  </si>
  <si>
    <t>使用者满意度</t>
  </si>
  <si>
    <t>满意度≥90%</t>
  </si>
  <si>
    <t>加强使用培训，提升满意度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</si>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</sst>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zoomScaleSheetLayoutView="85" topLeftCell="A12" workbookViewId="0">
      <selection activeCell="L21" sqref="L21:N21"/>
    </sheetView>
  </sheetViews>
  <sheetFormatPr defaultColWidth="9" defaultRowHeight="14"/>
  <cols>
    <col min="4" max="4" width="18.2166666666667" customWidth="1"/>
    <col min="5" max="5" width="2.10833333333333" customWidth="1"/>
    <col min="8" max="8" width="10.2166666666667" customWidth="1"/>
    <col min="9" max="9" width="17.1083333333333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11">
        <v>132.1</v>
      </c>
      <c r="G7" s="11">
        <v>132.1</v>
      </c>
      <c r="H7" s="11">
        <v>132</v>
      </c>
      <c r="I7" s="4">
        <v>10</v>
      </c>
      <c r="J7" s="4"/>
      <c r="K7" s="4"/>
      <c r="L7" s="4"/>
      <c r="M7" s="29">
        <f>H7/G7</f>
        <v>0.999242997728993</v>
      </c>
      <c r="N7" s="30">
        <f>M7*10</f>
        <v>9.99242997728993</v>
      </c>
    </row>
    <row r="8" spans="1:14">
      <c r="A8" s="8"/>
      <c r="B8" s="9"/>
      <c r="C8" s="4" t="s">
        <v>16</v>
      </c>
      <c r="D8" s="4"/>
      <c r="E8" s="4"/>
      <c r="F8" s="11">
        <v>132.1</v>
      </c>
      <c r="G8" s="11">
        <v>132.1</v>
      </c>
      <c r="H8" s="11">
        <v>132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11">
        <v>0</v>
      </c>
      <c r="G9" s="11">
        <v>0</v>
      </c>
      <c r="H9" s="11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2"/>
      <c r="B10" s="13"/>
      <c r="C10" s="4" t="s">
        <v>19</v>
      </c>
      <c r="D10" s="4"/>
      <c r="E10" s="4"/>
      <c r="F10" s="11">
        <v>0</v>
      </c>
      <c r="G10" s="11">
        <v>0</v>
      </c>
      <c r="H10" s="11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49.95" customHeight="1" spans="1:14">
      <c r="A12" s="4"/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ht="33" customHeight="1" spans="1:14">
      <c r="A13" s="15" t="s">
        <v>25</v>
      </c>
      <c r="B13" s="16" t="s">
        <v>26</v>
      </c>
      <c r="C13" s="16" t="s">
        <v>27</v>
      </c>
      <c r="D13" s="16" t="s">
        <v>28</v>
      </c>
      <c r="E13" s="16" t="s">
        <v>29</v>
      </c>
      <c r="F13" s="16"/>
      <c r="G13" s="16"/>
      <c r="H13" s="16" t="s">
        <v>30</v>
      </c>
      <c r="I13" s="16"/>
      <c r="J13" s="16" t="s">
        <v>12</v>
      </c>
      <c r="K13" s="16" t="s">
        <v>14</v>
      </c>
      <c r="L13" s="16" t="s">
        <v>31</v>
      </c>
      <c r="M13" s="16"/>
      <c r="N13" s="16"/>
    </row>
    <row r="14" ht="30" customHeight="1" spans="1:14">
      <c r="A14" s="17"/>
      <c r="B14" s="16" t="s">
        <v>32</v>
      </c>
      <c r="C14" s="15" t="s">
        <v>33</v>
      </c>
      <c r="D14" s="18" t="s">
        <v>34</v>
      </c>
      <c r="E14" s="32" t="s">
        <v>35</v>
      </c>
      <c r="F14" s="19"/>
      <c r="G14" s="19"/>
      <c r="H14" s="20" t="s">
        <v>36</v>
      </c>
      <c r="I14" s="20"/>
      <c r="J14" s="20">
        <v>15</v>
      </c>
      <c r="K14" s="20">
        <v>15</v>
      </c>
      <c r="L14" s="20"/>
      <c r="M14" s="20"/>
      <c r="N14" s="20"/>
    </row>
    <row r="15" spans="1:14">
      <c r="A15" s="17"/>
      <c r="B15" s="16"/>
      <c r="C15" s="15" t="s">
        <v>37</v>
      </c>
      <c r="D15" s="18" t="s">
        <v>38</v>
      </c>
      <c r="E15" s="19" t="s">
        <v>38</v>
      </c>
      <c r="F15" s="19"/>
      <c r="G15" s="19"/>
      <c r="H15" s="20" t="s">
        <v>38</v>
      </c>
      <c r="I15" s="20"/>
      <c r="J15" s="20">
        <v>5</v>
      </c>
      <c r="K15" s="20">
        <v>5</v>
      </c>
      <c r="L15" s="20"/>
      <c r="M15" s="20"/>
      <c r="N15" s="20"/>
    </row>
    <row r="16" spans="1:14">
      <c r="A16" s="17"/>
      <c r="B16" s="16"/>
      <c r="C16" s="17"/>
      <c r="D16" s="18" t="s">
        <v>39</v>
      </c>
      <c r="E16" s="19" t="s">
        <v>40</v>
      </c>
      <c r="F16" s="19"/>
      <c r="G16" s="19"/>
      <c r="H16" s="21">
        <v>1</v>
      </c>
      <c r="I16" s="20"/>
      <c r="J16" s="20">
        <v>10</v>
      </c>
      <c r="K16" s="20">
        <v>10</v>
      </c>
      <c r="L16" s="20"/>
      <c r="M16" s="20"/>
      <c r="N16" s="20"/>
    </row>
    <row r="17" spans="1:14">
      <c r="A17" s="17"/>
      <c r="B17" s="16"/>
      <c r="C17" s="15" t="s">
        <v>41</v>
      </c>
      <c r="D17" s="18" t="s">
        <v>42</v>
      </c>
      <c r="E17" s="19" t="s">
        <v>43</v>
      </c>
      <c r="F17" s="19"/>
      <c r="G17" s="19"/>
      <c r="H17" s="20" t="s">
        <v>44</v>
      </c>
      <c r="I17" s="20"/>
      <c r="J17" s="20">
        <v>2</v>
      </c>
      <c r="K17" s="20">
        <v>2</v>
      </c>
      <c r="L17" s="20"/>
      <c r="M17" s="20"/>
      <c r="N17" s="20"/>
    </row>
    <row r="18" spans="1:14">
      <c r="A18" s="17"/>
      <c r="B18" s="16"/>
      <c r="C18" s="17"/>
      <c r="D18" s="18" t="s">
        <v>45</v>
      </c>
      <c r="E18" s="19" t="s">
        <v>46</v>
      </c>
      <c r="F18" s="19"/>
      <c r="G18" s="19"/>
      <c r="H18" s="20" t="s">
        <v>47</v>
      </c>
      <c r="I18" s="20"/>
      <c r="J18" s="20">
        <v>4</v>
      </c>
      <c r="K18" s="20">
        <v>4</v>
      </c>
      <c r="L18" s="20"/>
      <c r="M18" s="20"/>
      <c r="N18" s="20"/>
    </row>
    <row r="19" spans="1:14">
      <c r="A19" s="17"/>
      <c r="B19" s="16"/>
      <c r="C19" s="22"/>
      <c r="D19" s="18" t="s">
        <v>48</v>
      </c>
      <c r="E19" s="19" t="s">
        <v>49</v>
      </c>
      <c r="F19" s="19"/>
      <c r="G19" s="19"/>
      <c r="H19" s="20" t="s">
        <v>50</v>
      </c>
      <c r="I19" s="20"/>
      <c r="J19" s="20">
        <v>4</v>
      </c>
      <c r="K19" s="20">
        <v>4</v>
      </c>
      <c r="L19" s="20"/>
      <c r="M19" s="20"/>
      <c r="N19" s="20"/>
    </row>
    <row r="20" ht="24" spans="1:14">
      <c r="A20" s="17"/>
      <c r="B20" s="16"/>
      <c r="C20" s="16" t="s">
        <v>51</v>
      </c>
      <c r="D20" s="18" t="s">
        <v>52</v>
      </c>
      <c r="E20" s="23" t="s">
        <v>53</v>
      </c>
      <c r="F20" s="24"/>
      <c r="G20" s="25"/>
      <c r="H20" s="20" t="s">
        <v>54</v>
      </c>
      <c r="I20" s="20"/>
      <c r="J20" s="20">
        <v>10</v>
      </c>
      <c r="K20" s="20">
        <v>9</v>
      </c>
      <c r="L20" s="20" t="s">
        <v>55</v>
      </c>
      <c r="M20" s="20"/>
      <c r="N20" s="20"/>
    </row>
    <row r="21" ht="24" spans="1:14">
      <c r="A21" s="17"/>
      <c r="B21" s="16" t="s">
        <v>56</v>
      </c>
      <c r="C21" s="16" t="s">
        <v>57</v>
      </c>
      <c r="D21" s="18" t="s">
        <v>58</v>
      </c>
      <c r="E21" s="19" t="s">
        <v>59</v>
      </c>
      <c r="F21" s="19"/>
      <c r="G21" s="19"/>
      <c r="H21" s="20" t="s">
        <v>60</v>
      </c>
      <c r="I21" s="20"/>
      <c r="J21" s="20">
        <v>15</v>
      </c>
      <c r="K21" s="20">
        <v>12</v>
      </c>
      <c r="L21" s="20" t="s">
        <v>61</v>
      </c>
      <c r="M21" s="20"/>
      <c r="N21" s="20"/>
    </row>
    <row r="22" ht="36" spans="1:14">
      <c r="A22" s="17"/>
      <c r="B22" s="16"/>
      <c r="C22" s="16" t="s">
        <v>62</v>
      </c>
      <c r="D22" s="18" t="s">
        <v>63</v>
      </c>
      <c r="E22" s="19" t="s">
        <v>59</v>
      </c>
      <c r="F22" s="19"/>
      <c r="G22" s="19"/>
      <c r="H22" s="20" t="s">
        <v>64</v>
      </c>
      <c r="I22" s="20"/>
      <c r="J22" s="20">
        <v>15</v>
      </c>
      <c r="K22" s="20">
        <v>14</v>
      </c>
      <c r="L22" s="20" t="s">
        <v>65</v>
      </c>
      <c r="M22" s="20"/>
      <c r="N22" s="20"/>
    </row>
    <row r="23" spans="1:14">
      <c r="A23" s="17"/>
      <c r="B23" s="15" t="s">
        <v>66</v>
      </c>
      <c r="C23" s="16" t="s">
        <v>67</v>
      </c>
      <c r="D23" s="18" t="s">
        <v>68</v>
      </c>
      <c r="E23" s="20" t="s">
        <v>69</v>
      </c>
      <c r="F23" s="20"/>
      <c r="G23" s="20"/>
      <c r="H23" s="21">
        <v>0.8</v>
      </c>
      <c r="I23" s="20"/>
      <c r="J23" s="20">
        <v>10</v>
      </c>
      <c r="K23" s="20">
        <v>8</v>
      </c>
      <c r="L23" s="20" t="s">
        <v>70</v>
      </c>
      <c r="M23" s="20"/>
      <c r="N23" s="20"/>
    </row>
    <row r="24" ht="21" customHeight="1" spans="1:14">
      <c r="A24" s="22"/>
      <c r="B24" s="22"/>
      <c r="C24" s="16"/>
      <c r="D24" s="18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ht="19.5" customHeight="1" spans="1:14">
      <c r="A25" s="26" t="s">
        <v>71</v>
      </c>
      <c r="B25" s="26"/>
      <c r="C25" s="26"/>
      <c r="D25" s="26"/>
      <c r="E25" s="26"/>
      <c r="F25" s="26"/>
      <c r="G25" s="26"/>
      <c r="H25" s="26"/>
      <c r="I25" s="26"/>
      <c r="J25" s="19">
        <f>SUM(J14:J24)+I7</f>
        <v>100</v>
      </c>
      <c r="K25" s="31">
        <f>SUM(K14:K24)+N7</f>
        <v>92.9924299772899</v>
      </c>
      <c r="L25" s="20"/>
      <c r="M25" s="20"/>
      <c r="N25" s="20"/>
    </row>
    <row r="26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ht="127.2" customHeight="1" spans="1:14">
      <c r="A27" s="28" t="s">
        <v>72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</sheetData>
  <mergeCells count="69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1:A12"/>
    <mergeCell ref="A13:A24"/>
    <mergeCell ref="B14:B20"/>
    <mergeCell ref="B21:B22"/>
    <mergeCell ref="B23:B24"/>
    <mergeCell ref="C15:C16"/>
    <mergeCell ref="C17:C19"/>
    <mergeCell ref="C23:C24"/>
    <mergeCell ref="D23:D24"/>
    <mergeCell ref="J23:J24"/>
    <mergeCell ref="K23:K24"/>
    <mergeCell ref="L23:N24"/>
    <mergeCell ref="E23:G24"/>
    <mergeCell ref="H23:I24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2025-08-27T03:01:04Z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79B69D202A264A02B389996ADD747C66_13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