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<sst xmlns="http://schemas.openxmlformats.org/spreadsheetml/2006/main" count="123" uniqueCount="102">
  <si>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</si>
  <si>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</si>
  <si>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</si>
  <si>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</si>
  <si>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信息中心杰出科研人才培养和成果示范与推广</t>
  </si>
  <si>
    <t>主管部门</t>
  </si>
  <si>
    <t>北京市农林科学院</t>
  </si>
  <si>
    <t>实施单位</t>
  </si>
  <si>
    <t>北京市农林科学院信息技术研究中心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</si>
  <si>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</si>
  <si>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</si>
  <si>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</si>
  <si>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</si>
  <si>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</si>
  <si>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</si>
  <si>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</si>
  <si>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</si>
  <si>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</si>
  <si>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</si>
  <si>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</si>
  <si>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</si>
  <si>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</si>
  <si>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</si>
  <si>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</si>
  <si>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发表学术论文2篇、专利申请3项、软件著作权3项、新技术示范规模20亩、新品种示范面积10亩，新技术提质增效幅度10%，新方法提效幅度10%，数据库数据增加量2个，人员培训24人，培养研究生4人。</t>
  </si>
  <si>
    <t>发表学术论文2篇、专利申请4项、软件著作权2项、新技术示范规模30亩、新品种示范面积17亩，新技术提质增效幅度95%，新方法提效幅度10%，数据库数据增加量2个，人员培训228人，培养研究生4人。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</si>
  <si>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</si>
  <si>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</si>
  <si>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</si>
  <si>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</si>
  <si>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</si>
  <si>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</si>
  <si>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</si>
  <si>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</si>
  <si>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</si>
  <si>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数据库建设</t>
  </si>
  <si>
    <t>＝2个</t>
  </si>
  <si>
    <t>2个</t>
  </si>
  <si>
    <t>发表学术论文</t>
  </si>
  <si>
    <t>＝2篇</t>
  </si>
  <si>
    <t>2篇</t>
  </si>
  <si>
    <t>软件著作权</t>
  </si>
  <si>
    <t>＝3个</t>
  </si>
  <si>
    <t>加快软件著作权登记</t>
  </si>
  <si>
    <t>研发新技术</t>
  </si>
  <si>
    <t>＝3项</t>
  </si>
  <si>
    <t>3项</t>
  </si>
  <si>
    <t>新技术示范规模</t>
  </si>
  <si>
    <t>≥20亩</t>
  </si>
  <si>
    <t>30亩</t>
  </si>
  <si>
    <t>研发新方法</t>
  </si>
  <si>
    <t>≥2个</t>
  </si>
  <si>
    <t>5个</t>
  </si>
  <si>
    <t>技术报告</t>
  </si>
  <si>
    <t>＝1个</t>
  </si>
  <si>
    <t>1个</t>
  </si>
  <si>
    <t>专利申请</t>
  </si>
  <si>
    <t>4个</t>
  </si>
  <si>
    <t>研发新产品</t>
  </si>
  <si>
    <t>＝3套</t>
  </si>
  <si>
    <t>3套</t>
  </si>
  <si>
    <t>新品种示范面积</t>
  </si>
  <si>
    <t>＝10亩</t>
  </si>
  <si>
    <t>17亩</t>
  </si>
  <si>
    <t>质量指标
（15分）</t>
  </si>
  <si>
    <t>新技术提质增效幅度</t>
  </si>
  <si>
    <t>≥10%</t>
  </si>
  <si>
    <t>≥95%</t>
  </si>
  <si>
    <t>实际完成值超出年度指标值较多，加强指标值设置管理</t>
  </si>
  <si>
    <r>
      <rPr>
        <sz val="9"/>
        <rFont val="宋体"/>
        <charset val="134"/>
      </rPr>
      <t>新方法提效幅度</t>
    </r>
  </si>
  <si>
    <t>数据库数据增加量</t>
  </si>
  <si>
    <t>时效指标
（10分）</t>
  </si>
  <si>
    <t>项目执行期内完成度</t>
  </si>
  <si>
    <t>优</t>
  </si>
  <si>
    <t>2024年内完成</t>
  </si>
  <si>
    <t>成本指标（10分）</t>
  </si>
  <si>
    <t>项目核定经费</t>
  </si>
  <si>
    <t>≤244.87万元</t>
  </si>
  <si>
    <t>效益指标
（30分）</t>
  </si>
  <si>
    <t>经济效益指标</t>
  </si>
  <si>
    <t>新技术节约成本</t>
  </si>
  <si>
    <t>≥80%</t>
  </si>
  <si>
    <t>社会效益指标</t>
  </si>
  <si>
    <t>人员培训</t>
  </si>
  <si>
    <t>≥24人</t>
  </si>
  <si>
    <t>228人</t>
  </si>
  <si>
    <t>社会影响力、农民认可度</t>
  </si>
  <si>
    <t>优（30%）</t>
  </si>
  <si>
    <t>杰出科研人才有一定的社会影响力，农民层面的成果示范推广有待加强</t>
  </si>
  <si>
    <t>培养研究生</t>
  </si>
  <si>
    <t>＝4人</t>
  </si>
  <si>
    <t>4人</t>
  </si>
  <si>
    <t>可持续影响指标</t>
  </si>
  <si>
    <t>学科影响力、竞争力提升</t>
  </si>
  <si>
    <t>高（20%）</t>
  </si>
  <si>
    <t>科研竞争力提升明显，今后针对人才方向加强学科培育</t>
  </si>
  <si>
    <t>满意度指标
（10分）</t>
  </si>
  <si>
    <t>服务对象满意度指标</t>
  </si>
  <si>
    <t>品种、方法、技术使用者满意度</t>
  </si>
  <si>
    <t>优（90%）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</si>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</sst>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zoomScaleSheetLayoutView="130" workbookViewId="0">
      <selection activeCell="L33" sqref="L33:N33"/>
    </sheetView>
  </sheetViews>
  <sheetFormatPr defaultColWidth="9" defaultRowHeight="13.8"/>
  <cols>
    <col min="4" max="4" width="18.2222222222222" customWidth="1"/>
    <col min="5" max="5" width="2.11111111111111" customWidth="1"/>
    <col min="8" max="9" width="10.2222222222222" customWidth="1"/>
  </cols>
  <sheetData>
    <row r="1" ht="17.4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4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ht="21.6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244.87</v>
      </c>
      <c r="G7" s="5">
        <v>244.87</v>
      </c>
      <c r="H7" s="5">
        <v>244.87</v>
      </c>
      <c r="I7" s="4">
        <v>10</v>
      </c>
      <c r="J7" s="4"/>
      <c r="K7" s="4"/>
      <c r="L7" s="4"/>
      <c r="M7" s="28">
        <f>H7/G7</f>
        <v>1</v>
      </c>
      <c r="N7" s="29">
        <f>M7*10</f>
        <v>10</v>
      </c>
    </row>
    <row r="8" spans="1:14">
      <c r="A8" s="8"/>
      <c r="B8" s="9"/>
      <c r="C8" s="4" t="s">
        <v>17</v>
      </c>
      <c r="D8" s="4"/>
      <c r="E8" s="4"/>
      <c r="F8" s="5">
        <v>244.87</v>
      </c>
      <c r="G8" s="5">
        <v>244.87</v>
      </c>
      <c r="H8" s="5">
        <v>244.87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>
        <v>0</v>
      </c>
      <c r="G9" s="5">
        <v>0</v>
      </c>
      <c r="H9" s="5">
        <v>0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1"/>
      <c r="B10" s="12"/>
      <c r="C10" s="4" t="s">
        <v>20</v>
      </c>
      <c r="D10" s="4"/>
      <c r="E10" s="4"/>
      <c r="F10" s="5">
        <v>0</v>
      </c>
      <c r="G10" s="5">
        <v>0</v>
      </c>
      <c r="H10" s="5">
        <v>0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52.8" customHeight="1" spans="1:14">
      <c r="A12" s="4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5"/>
      <c r="B14" s="4" t="s">
        <v>33</v>
      </c>
      <c r="C14" s="14" t="s">
        <v>34</v>
      </c>
      <c r="D14" s="16" t="s">
        <v>35</v>
      </c>
      <c r="E14" s="17" t="s">
        <v>36</v>
      </c>
      <c r="F14" s="17"/>
      <c r="G14" s="17"/>
      <c r="H14" s="5" t="s">
        <v>37</v>
      </c>
      <c r="I14" s="5"/>
      <c r="J14" s="5">
        <v>1</v>
      </c>
      <c r="K14" s="5">
        <v>1</v>
      </c>
      <c r="L14" s="5"/>
      <c r="M14" s="5"/>
      <c r="N14" s="5"/>
    </row>
    <row r="15" spans="1:14">
      <c r="A15" s="15"/>
      <c r="B15" s="4"/>
      <c r="C15" s="15"/>
      <c r="D15" s="18" t="s">
        <v>38</v>
      </c>
      <c r="E15" s="17" t="s">
        <v>39</v>
      </c>
      <c r="F15" s="17"/>
      <c r="G15" s="17"/>
      <c r="H15" s="5" t="s">
        <v>40</v>
      </c>
      <c r="I15" s="5"/>
      <c r="J15" s="5">
        <v>2</v>
      </c>
      <c r="K15" s="5">
        <v>2</v>
      </c>
      <c r="L15" s="5"/>
      <c r="M15" s="5"/>
      <c r="N15" s="5"/>
    </row>
    <row r="16" spans="1:14">
      <c r="A16" s="15"/>
      <c r="B16" s="4"/>
      <c r="C16" s="15"/>
      <c r="D16" s="18" t="s">
        <v>41</v>
      </c>
      <c r="E16" s="17" t="s">
        <v>42</v>
      </c>
      <c r="F16" s="17"/>
      <c r="G16" s="17"/>
      <c r="H16" s="5" t="s">
        <v>37</v>
      </c>
      <c r="I16" s="5"/>
      <c r="J16" s="5">
        <v>2</v>
      </c>
      <c r="K16" s="5">
        <v>1.5</v>
      </c>
      <c r="L16" s="5" t="s">
        <v>43</v>
      </c>
      <c r="M16" s="5"/>
      <c r="N16" s="5"/>
    </row>
    <row r="17" spans="1:14">
      <c r="A17" s="15"/>
      <c r="B17" s="4"/>
      <c r="C17" s="15"/>
      <c r="D17" s="18" t="s">
        <v>44</v>
      </c>
      <c r="E17" s="17" t="s">
        <v>45</v>
      </c>
      <c r="F17" s="17"/>
      <c r="G17" s="17"/>
      <c r="H17" s="5" t="s">
        <v>46</v>
      </c>
      <c r="I17" s="5"/>
      <c r="J17" s="5">
        <v>2</v>
      </c>
      <c r="K17" s="5">
        <v>2</v>
      </c>
      <c r="L17" s="5"/>
      <c r="M17" s="5"/>
      <c r="N17" s="5"/>
    </row>
    <row r="18" spans="1:14">
      <c r="A18" s="15"/>
      <c r="B18" s="4"/>
      <c r="C18" s="15"/>
      <c r="D18" s="18" t="s">
        <v>47</v>
      </c>
      <c r="E18" s="17" t="s">
        <v>48</v>
      </c>
      <c r="F18" s="17"/>
      <c r="G18" s="17"/>
      <c r="H18" s="5" t="s">
        <v>49</v>
      </c>
      <c r="I18" s="5"/>
      <c r="J18" s="5">
        <v>1</v>
      </c>
      <c r="K18" s="5">
        <v>1</v>
      </c>
      <c r="L18" s="5"/>
      <c r="M18" s="5"/>
      <c r="N18" s="5"/>
    </row>
    <row r="19" spans="1:14">
      <c r="A19" s="15"/>
      <c r="B19" s="4"/>
      <c r="C19" s="15"/>
      <c r="D19" s="18" t="s">
        <v>50</v>
      </c>
      <c r="E19" s="17" t="s">
        <v>51</v>
      </c>
      <c r="F19" s="17"/>
      <c r="G19" s="17"/>
      <c r="H19" s="5" t="s">
        <v>52</v>
      </c>
      <c r="I19" s="5"/>
      <c r="J19" s="5">
        <v>1</v>
      </c>
      <c r="K19" s="5">
        <v>1</v>
      </c>
      <c r="L19" s="5"/>
      <c r="M19" s="5"/>
      <c r="N19" s="5"/>
    </row>
    <row r="20" spans="1:14">
      <c r="A20" s="15"/>
      <c r="B20" s="4"/>
      <c r="C20" s="15"/>
      <c r="D20" s="18" t="s">
        <v>53</v>
      </c>
      <c r="E20" s="17" t="s">
        <v>54</v>
      </c>
      <c r="F20" s="17"/>
      <c r="G20" s="17"/>
      <c r="H20" s="5" t="s">
        <v>55</v>
      </c>
      <c r="I20" s="5"/>
      <c r="J20" s="5">
        <v>1</v>
      </c>
      <c r="K20" s="5">
        <v>1</v>
      </c>
      <c r="L20" s="5"/>
      <c r="M20" s="5"/>
      <c r="N20" s="5"/>
    </row>
    <row r="21" spans="1:14">
      <c r="A21" s="15"/>
      <c r="B21" s="4"/>
      <c r="C21" s="15"/>
      <c r="D21" s="18" t="s">
        <v>56</v>
      </c>
      <c r="E21" s="17" t="s">
        <v>42</v>
      </c>
      <c r="F21" s="17"/>
      <c r="G21" s="17"/>
      <c r="H21" s="5" t="s">
        <v>57</v>
      </c>
      <c r="I21" s="5"/>
      <c r="J21" s="5">
        <v>2</v>
      </c>
      <c r="K21" s="5">
        <v>2</v>
      </c>
      <c r="L21" s="5"/>
      <c r="M21" s="5"/>
      <c r="N21" s="5"/>
    </row>
    <row r="22" spans="1:14">
      <c r="A22" s="15"/>
      <c r="B22" s="4"/>
      <c r="C22" s="15"/>
      <c r="D22" s="18" t="s">
        <v>58</v>
      </c>
      <c r="E22" s="17" t="s">
        <v>59</v>
      </c>
      <c r="F22" s="17"/>
      <c r="G22" s="17"/>
      <c r="H22" s="5" t="s">
        <v>60</v>
      </c>
      <c r="I22" s="5"/>
      <c r="J22" s="5">
        <v>2</v>
      </c>
      <c r="K22" s="5">
        <v>2</v>
      </c>
      <c r="L22" s="5"/>
      <c r="M22" s="5"/>
      <c r="N22" s="5"/>
    </row>
    <row r="23" spans="1:14">
      <c r="A23" s="15"/>
      <c r="B23" s="4"/>
      <c r="C23" s="19"/>
      <c r="D23" s="18" t="s">
        <v>61</v>
      </c>
      <c r="E23" s="17" t="s">
        <v>62</v>
      </c>
      <c r="F23" s="17"/>
      <c r="G23" s="17"/>
      <c r="H23" s="5" t="s">
        <v>63</v>
      </c>
      <c r="I23" s="5"/>
      <c r="J23" s="5">
        <v>1</v>
      </c>
      <c r="K23" s="5">
        <v>1</v>
      </c>
      <c r="L23" s="5"/>
      <c r="M23" s="5"/>
      <c r="N23" s="5"/>
    </row>
    <row r="24" ht="31" customHeight="1" spans="1:14">
      <c r="A24" s="15"/>
      <c r="B24" s="4"/>
      <c r="C24" s="14" t="s">
        <v>64</v>
      </c>
      <c r="D24" s="18" t="s">
        <v>65</v>
      </c>
      <c r="E24" s="17" t="s">
        <v>66</v>
      </c>
      <c r="F24" s="17"/>
      <c r="G24" s="17"/>
      <c r="H24" s="5" t="s">
        <v>67</v>
      </c>
      <c r="I24" s="5"/>
      <c r="J24" s="5">
        <v>6</v>
      </c>
      <c r="K24" s="5">
        <v>4.2</v>
      </c>
      <c r="L24" s="5" t="s">
        <v>68</v>
      </c>
      <c r="M24" s="5"/>
      <c r="N24" s="5"/>
    </row>
    <row r="25" spans="1:14">
      <c r="A25" s="15"/>
      <c r="B25" s="4"/>
      <c r="C25" s="15"/>
      <c r="D25" s="20" t="s">
        <v>69</v>
      </c>
      <c r="E25" s="17" t="s">
        <v>66</v>
      </c>
      <c r="F25" s="17"/>
      <c r="G25" s="17"/>
      <c r="H25" s="5" t="s">
        <v>66</v>
      </c>
      <c r="I25" s="5"/>
      <c r="J25" s="5">
        <v>6</v>
      </c>
      <c r="K25" s="5">
        <v>6</v>
      </c>
      <c r="L25" s="5"/>
      <c r="M25" s="5"/>
      <c r="N25" s="5"/>
    </row>
    <row r="26" spans="1:14">
      <c r="A26" s="15"/>
      <c r="B26" s="4"/>
      <c r="C26" s="19"/>
      <c r="D26" s="16" t="s">
        <v>70</v>
      </c>
      <c r="E26" s="21" t="s">
        <v>51</v>
      </c>
      <c r="F26" s="22"/>
      <c r="G26" s="23"/>
      <c r="H26" s="5" t="s">
        <v>37</v>
      </c>
      <c r="I26" s="5"/>
      <c r="J26" s="5">
        <v>3</v>
      </c>
      <c r="K26" s="5">
        <v>3</v>
      </c>
      <c r="L26" s="5"/>
      <c r="M26" s="5"/>
      <c r="N26" s="5"/>
    </row>
    <row r="27" ht="21.6" spans="1:14">
      <c r="A27" s="15"/>
      <c r="B27" s="4"/>
      <c r="C27" s="14" t="s">
        <v>71</v>
      </c>
      <c r="D27" s="18" t="s">
        <v>72</v>
      </c>
      <c r="E27" s="17" t="s">
        <v>73</v>
      </c>
      <c r="F27" s="17"/>
      <c r="G27" s="17"/>
      <c r="H27" s="5" t="s">
        <v>74</v>
      </c>
      <c r="I27" s="5"/>
      <c r="J27" s="5">
        <v>10</v>
      </c>
      <c r="K27" s="5">
        <v>10</v>
      </c>
      <c r="L27" s="5"/>
      <c r="M27" s="5"/>
      <c r="N27" s="5"/>
    </row>
    <row r="28" ht="21.6" spans="1:14">
      <c r="A28" s="15"/>
      <c r="B28" s="4"/>
      <c r="C28" s="4" t="s">
        <v>75</v>
      </c>
      <c r="D28" s="18" t="s">
        <v>76</v>
      </c>
      <c r="E28" s="5" t="s">
        <v>77</v>
      </c>
      <c r="F28" s="5"/>
      <c r="G28" s="5"/>
      <c r="H28" s="5" t="s">
        <v>77</v>
      </c>
      <c r="I28" s="5"/>
      <c r="J28" s="5">
        <v>10</v>
      </c>
      <c r="K28" s="5">
        <v>10</v>
      </c>
      <c r="L28" s="5"/>
      <c r="M28" s="5"/>
      <c r="N28" s="5"/>
    </row>
    <row r="29" ht="21.6" spans="1:14">
      <c r="A29" s="15"/>
      <c r="B29" s="4" t="s">
        <v>78</v>
      </c>
      <c r="C29" s="4" t="s">
        <v>79</v>
      </c>
      <c r="D29" s="18" t="s">
        <v>80</v>
      </c>
      <c r="E29" s="5" t="s">
        <v>81</v>
      </c>
      <c r="F29" s="5"/>
      <c r="G29" s="5"/>
      <c r="H29" s="5" t="s">
        <v>81</v>
      </c>
      <c r="I29" s="5"/>
      <c r="J29" s="5">
        <v>6</v>
      </c>
      <c r="K29" s="5">
        <v>6</v>
      </c>
      <c r="L29" s="5"/>
      <c r="M29" s="5"/>
      <c r="N29" s="5"/>
    </row>
    <row r="30" ht="21.6" spans="1:14">
      <c r="A30" s="15"/>
      <c r="B30" s="4"/>
      <c r="C30" s="4" t="s">
        <v>82</v>
      </c>
      <c r="D30" s="18" t="s">
        <v>83</v>
      </c>
      <c r="E30" s="17" t="s">
        <v>84</v>
      </c>
      <c r="F30" s="17"/>
      <c r="G30" s="17"/>
      <c r="H30" s="5" t="s">
        <v>85</v>
      </c>
      <c r="I30" s="5"/>
      <c r="J30" s="5">
        <v>6</v>
      </c>
      <c r="K30" s="5">
        <v>4.2</v>
      </c>
      <c r="L30" s="5" t="s">
        <v>68</v>
      </c>
      <c r="M30" s="5"/>
      <c r="N30" s="5"/>
    </row>
    <row r="31" ht="33" customHeight="1" spans="1:14">
      <c r="A31" s="15"/>
      <c r="B31" s="4"/>
      <c r="C31" s="4" t="s">
        <v>82</v>
      </c>
      <c r="D31" s="18" t="s">
        <v>86</v>
      </c>
      <c r="E31" s="5" t="s">
        <v>87</v>
      </c>
      <c r="F31" s="5"/>
      <c r="G31" s="5"/>
      <c r="H31" s="24">
        <v>0.25</v>
      </c>
      <c r="I31" s="5"/>
      <c r="J31" s="5">
        <v>6</v>
      </c>
      <c r="K31" s="5">
        <v>5</v>
      </c>
      <c r="L31" s="5" t="s">
        <v>88</v>
      </c>
      <c r="M31" s="5"/>
      <c r="N31" s="5"/>
    </row>
    <row r="32" ht="21.6" spans="1:14">
      <c r="A32" s="15"/>
      <c r="B32" s="4"/>
      <c r="C32" s="4" t="s">
        <v>82</v>
      </c>
      <c r="D32" s="18" t="s">
        <v>89</v>
      </c>
      <c r="E32" s="17" t="s">
        <v>90</v>
      </c>
      <c r="F32" s="17"/>
      <c r="G32" s="17"/>
      <c r="H32" s="5" t="s">
        <v>91</v>
      </c>
      <c r="I32" s="5"/>
      <c r="J32" s="5">
        <v>6</v>
      </c>
      <c r="K32" s="5">
        <v>6</v>
      </c>
      <c r="L32" s="5"/>
      <c r="M32" s="5"/>
      <c r="N32" s="5"/>
    </row>
    <row r="33" ht="21.6" spans="1:14">
      <c r="A33" s="15"/>
      <c r="B33" s="4"/>
      <c r="C33" s="4" t="s">
        <v>92</v>
      </c>
      <c r="D33" s="18" t="s">
        <v>93</v>
      </c>
      <c r="E33" s="5" t="s">
        <v>94</v>
      </c>
      <c r="F33" s="5"/>
      <c r="G33" s="5"/>
      <c r="H33" s="24">
        <v>0.17</v>
      </c>
      <c r="I33" s="5"/>
      <c r="J33" s="5">
        <v>6</v>
      </c>
      <c r="K33" s="5">
        <v>5</v>
      </c>
      <c r="L33" s="5" t="s">
        <v>95</v>
      </c>
      <c r="M33" s="5"/>
      <c r="N33" s="5"/>
    </row>
    <row r="34" spans="1:14">
      <c r="A34" s="15"/>
      <c r="B34" s="14" t="s">
        <v>96</v>
      </c>
      <c r="C34" s="4" t="s">
        <v>97</v>
      </c>
      <c r="D34" s="18" t="s">
        <v>98</v>
      </c>
      <c r="E34" s="5" t="s">
        <v>99</v>
      </c>
      <c r="F34" s="5"/>
      <c r="G34" s="5"/>
      <c r="H34" s="24">
        <v>0.9</v>
      </c>
      <c r="I34" s="5"/>
      <c r="J34" s="5">
        <v>10</v>
      </c>
      <c r="K34" s="5">
        <v>10</v>
      </c>
      <c r="L34" s="5"/>
      <c r="M34" s="5"/>
      <c r="N34" s="5"/>
    </row>
    <row r="35" ht="19.95" customHeight="1" spans="1:14">
      <c r="A35" s="19"/>
      <c r="B35" s="19"/>
      <c r="C35" s="4"/>
      <c r="D35" s="18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>
      <c r="A36" s="25" t="s">
        <v>100</v>
      </c>
      <c r="B36" s="25"/>
      <c r="C36" s="25"/>
      <c r="D36" s="25"/>
      <c r="E36" s="25"/>
      <c r="F36" s="25"/>
      <c r="G36" s="25"/>
      <c r="H36" s="25"/>
      <c r="I36" s="25"/>
      <c r="J36" s="17">
        <f>SUM(J14:J35)+I7</f>
        <v>100</v>
      </c>
      <c r="K36" s="30">
        <f>SUM(K14:K35)+N7</f>
        <v>93.9</v>
      </c>
      <c r="L36" s="5"/>
      <c r="M36" s="5"/>
      <c r="N36" s="5"/>
    </row>
    <row r="37" spans="1:14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ht="127.2" customHeight="1" spans="1:14">
      <c r="A38" s="27" t="s">
        <v>101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</row>
  </sheetData>
  <mergeCells count="102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6:I36"/>
    <mergeCell ref="L36:N36"/>
    <mergeCell ref="A38:N38"/>
    <mergeCell ref="A11:A12"/>
    <mergeCell ref="A13:A35"/>
    <mergeCell ref="B14:B28"/>
    <mergeCell ref="B29:B33"/>
    <mergeCell ref="B34:B35"/>
    <mergeCell ref="C14:C23"/>
    <mergeCell ref="C24:C26"/>
    <mergeCell ref="C34:C35"/>
    <mergeCell ref="D34:D35"/>
    <mergeCell ref="J34:J35"/>
    <mergeCell ref="K34:K35"/>
    <mergeCell ref="A6:B10"/>
    <mergeCell ref="E34:G35"/>
    <mergeCell ref="H34:I35"/>
    <mergeCell ref="L34:N35"/>
  </mergeCells>
  <printOptions horizontalCentered="1"/>
  <pageMargins left="0.503472222222222" right="0.503472222222222" top="0.751388888888889" bottom="0.554861111111111" header="0.298611111111111" footer="0.298611111111111"/>
  <pageSetup paperSize="9" scale="57" orientation="landscape"/>
  <headerFooter/>
  <rowBreaks count="2" manualBreakCount="2">
    <brk id="11" max="1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2025-08-27T05:19:18Z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