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esktop\3-北京市农林科学院2024年度项目支出绩效自评表\"/>
    </mc:Choice>
  </mc:AlternateContent>
  <bookViews>
    <workbookView xWindow="0" yWindow="0" windowWidth="19200" windowHeight="6876"/>
  </bookViews>
  <sheets>
    <sheet name="附件2-项目支出绩效自评表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0" i="1" l="1"/>
  <c r="M7" i="1"/>
  <c r="N7" i="1" s="1"/>
  <c r="K40" i="1" s="1"/>
</calcChain>
</file>

<file path=xl/sharedStrings.xml><?xml version="1.0" encoding="utf-8"?>
<sst xmlns="http://schemas.openxmlformats.org/spreadsheetml/2006/main" count="120" uniqueCount="98">
  <si>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</si>
  <si>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</si>
  <si>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family val="1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</si>
  <si>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</si>
  <si>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创新团队（北京市数字农业创新团队-玉米无人农场）</t>
  </si>
  <si>
    <t>主管部门</t>
  </si>
  <si>
    <t xml:space="preserve">北京市农林科学院 </t>
  </si>
  <si>
    <t>实施单位</t>
  </si>
  <si>
    <t>北京市农林科学院智能装备技术研究中心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</si>
  <si>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</si>
  <si>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</si>
  <si>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</si>
  <si>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</si>
  <si>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</si>
  <si>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</si>
  <si>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</si>
  <si>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</si>
  <si>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</si>
  <si>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</si>
  <si>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</si>
  <si>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</si>
  <si>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</si>
  <si>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</si>
  <si>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</si>
  <si>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研制玉米精量播种、玉米精准施肥作业控制装置各1套，播种量控制误差≤5%；施肥量控制误差≤5%。</t>
  </si>
  <si>
    <t>研制了玉米精量播种、玉米精准施肥作业控制各1套，播种量控制误差≤5%；施肥量控制误差≤5%。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</si>
  <si>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</si>
  <si>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</si>
  <si>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</si>
  <si>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</si>
  <si>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</si>
  <si>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</si>
  <si>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</si>
  <si>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</si>
  <si>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</si>
  <si>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r>
      <rPr>
        <sz val="9"/>
        <color theme="1"/>
        <rFont val="宋体"/>
        <charset val="134"/>
      </rPr>
      <t>发表论文数量</t>
    </r>
  </si>
  <si>
    <t>≥1篇</t>
  </si>
  <si>
    <t>1篇</t>
  </si>
  <si>
    <r>
      <rPr>
        <sz val="9"/>
        <color theme="1"/>
        <rFont val="宋体"/>
        <charset val="134"/>
      </rPr>
      <t>申请专利数量</t>
    </r>
  </si>
  <si>
    <t>≥1项</t>
  </si>
  <si>
    <t>1项</t>
  </si>
  <si>
    <r>
      <rPr>
        <sz val="9"/>
        <color theme="1"/>
        <rFont val="宋体"/>
        <charset val="134"/>
      </rPr>
      <t>获得计算机软件著作权数量</t>
    </r>
  </si>
  <si>
    <t>≥2个</t>
  </si>
  <si>
    <t>2个</t>
  </si>
  <si>
    <t>玉米精量播种作业控制装置</t>
  </si>
  <si>
    <t>≥1个</t>
  </si>
  <si>
    <t>1个</t>
  </si>
  <si>
    <t>玉米精准施肥作业控制装置</t>
  </si>
  <si>
    <r>
      <rPr>
        <sz val="9"/>
        <color theme="1"/>
        <rFont val="宋体"/>
        <charset val="134"/>
      </rPr>
      <t>建立应用示范基地数量</t>
    </r>
  </si>
  <si>
    <r>
      <rPr>
        <sz val="9"/>
        <color theme="1"/>
        <rFont val="宋体"/>
        <charset val="134"/>
      </rPr>
      <t>开展技术培训次数</t>
    </r>
  </si>
  <si>
    <t>≥1次</t>
  </si>
  <si>
    <t>1次</t>
  </si>
  <si>
    <t>质量指标
（15分）</t>
  </si>
  <si>
    <r>
      <rPr>
        <sz val="9"/>
        <color theme="1"/>
        <rFont val="宋体"/>
        <charset val="134"/>
      </rPr>
      <t>发表论文等级</t>
    </r>
    <r>
      <rPr>
        <sz val="9"/>
        <color theme="1"/>
        <rFont val="Times New Roman"/>
        <family val="1"/>
      </rPr>
      <t xml:space="preserve"> </t>
    </r>
  </si>
  <si>
    <t>核心期刊及以上</t>
  </si>
  <si>
    <t>SCI</t>
  </si>
  <si>
    <t>发明专利申请受理通过率</t>
  </si>
  <si>
    <r>
      <rPr>
        <sz val="9"/>
        <color theme="1"/>
        <rFont val="宋体"/>
        <charset val="134"/>
      </rPr>
      <t>计算机软件著作权申请通过率</t>
    </r>
  </si>
  <si>
    <t>技术培训合格率</t>
  </si>
  <si>
    <t>玉米播种量控制误差</t>
  </si>
  <si>
    <t>≤5%</t>
  </si>
  <si>
    <t>玉米施肥量控制误差</t>
  </si>
  <si>
    <t>验收通过率</t>
  </si>
  <si>
    <t>时效指标
（10分）</t>
  </si>
  <si>
    <r>
      <rPr>
        <sz val="9"/>
        <color theme="1"/>
        <rFont val="宋体"/>
        <charset val="134"/>
      </rPr>
      <t>发表论文完成时间</t>
    </r>
  </si>
  <si>
    <t>2025年1月前（100%）</t>
  </si>
  <si>
    <t>申请专利完成时间</t>
  </si>
  <si>
    <t>登记计算机软件著作权完成时间</t>
  </si>
  <si>
    <t>建立应用示范基地完成时间</t>
  </si>
  <si>
    <t>开展技术培训完成时间</t>
  </si>
  <si>
    <t>成本指标（10分）</t>
  </si>
  <si>
    <t>项目财政投入总成本</t>
  </si>
  <si>
    <t>≤50万元</t>
  </si>
  <si>
    <t>16.318287万元</t>
  </si>
  <si>
    <t>效益指标
（30分）</t>
  </si>
  <si>
    <t>经济效益指标</t>
  </si>
  <si>
    <t>农业产出率</t>
  </si>
  <si>
    <t>得到提升（40%）</t>
  </si>
  <si>
    <t>社会效益指标</t>
  </si>
  <si>
    <t>农业劳动力资源短缺</t>
  </si>
  <si>
    <t>得以缓解（30%）</t>
  </si>
  <si>
    <t>生态效益指标</t>
  </si>
  <si>
    <t>种肥资源利用率</t>
  </si>
  <si>
    <t>可持续影响指标</t>
  </si>
  <si>
    <t>促进北京都市型现代农业高质量发展</t>
  </si>
  <si>
    <t>得到提升（20%）</t>
  </si>
  <si>
    <t>满意度指标
（10分）</t>
  </si>
  <si>
    <t>服务对象满意度指标</t>
  </si>
  <si>
    <t>服务用户满意度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</si>
  <si>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</si>
  <si>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</si>
  <si>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</si>
  <si>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科研项目经费，结转下年继续使用</t>
    <phoneticPr fontId="12" type="noConversion"/>
  </si>
  <si>
    <t>玉米精准控制装备完成研制，继续提升农业产出率</t>
    <phoneticPr fontId="12" type="noConversion"/>
  </si>
  <si>
    <t>玉米精准控制装备解决农业劳动力资源短缺效果显著，有待进一步缓解短缺</t>
    <phoneticPr fontId="12" type="noConversion"/>
  </si>
  <si>
    <t>玉米精准控制装备解决种肥资源利用率效果明显，有待进一步提质增效</t>
    <phoneticPr fontId="12" type="noConversion"/>
  </si>
  <si>
    <t>玉米精准控制装备将进一步促进北京都市型现代农业高质量发展</t>
    <phoneticPr fontId="12" type="noConversion"/>
  </si>
  <si>
    <t>加强培训，提升满意度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</si>
</sst>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"/>
  </numFmts>
  <fonts count="14" x14ac:knownFonts="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family val="2"/>
    </font>
    <font>
      <sz val="11"/>
      <color theme="1"/>
      <name val="宋体"/>
      <charset val="134"/>
    </font>
    <font>
      <b/>
      <sz val="11"/>
      <color theme="1"/>
      <name val="Times New Roman"/>
      <family val="1"/>
    </font>
    <font>
      <sz val="9"/>
      <name val="等线"/>
      <charset val="134"/>
      <scheme val="minor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abSelected="1" zoomScaleSheetLayoutView="115" workbookViewId="0">
      <selection activeCell="O39" sqref="O39"/>
    </sheetView>
  </sheetViews>
  <sheetFormatPr defaultColWidth="9" defaultRowHeight="13.8" x14ac:dyDescent="0.25"/>
  <cols>
    <col min="4" max="4" width="18.21875" customWidth="1"/>
    <col min="5" max="5" width="2.109375" customWidth="1"/>
    <col min="8" max="9" width="10.21875" customWidth="1"/>
    <col min="14" max="14" width="10.109375" customWidth="1"/>
  </cols>
  <sheetData>
    <row r="1" spans="1:14" ht="17.399999999999999" x14ac:dyDescent="0.25">
      <c r="A1" s="1" t="s">
        <v>0</v>
      </c>
    </row>
    <row r="2" spans="1:14" ht="20.399999999999999" customHeight="1" x14ac:dyDescent="0.25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4" ht="14.4" x14ac:dyDescent="0.25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14" x14ac:dyDescent="0.25">
      <c r="A4" s="20" t="s">
        <v>3</v>
      </c>
      <c r="B4" s="20"/>
      <c r="C4" s="18" t="s">
        <v>4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x14ac:dyDescent="0.25">
      <c r="A5" s="20" t="s">
        <v>5</v>
      </c>
      <c r="B5" s="20"/>
      <c r="C5" s="18" t="s">
        <v>6</v>
      </c>
      <c r="D5" s="18"/>
      <c r="E5" s="18"/>
      <c r="F5" s="18"/>
      <c r="G5" s="18"/>
      <c r="H5" s="2" t="s">
        <v>7</v>
      </c>
      <c r="I5" s="18" t="s">
        <v>8</v>
      </c>
      <c r="J5" s="18"/>
      <c r="K5" s="18"/>
      <c r="L5" s="18"/>
      <c r="M5" s="18"/>
      <c r="N5" s="18"/>
    </row>
    <row r="6" spans="1:14" ht="21.6" x14ac:dyDescent="0.25">
      <c r="A6" s="12" t="s">
        <v>9</v>
      </c>
      <c r="B6" s="13"/>
      <c r="C6" s="20"/>
      <c r="D6" s="20"/>
      <c r="E6" s="20"/>
      <c r="F6" s="2" t="s">
        <v>10</v>
      </c>
      <c r="G6" s="2" t="s">
        <v>11</v>
      </c>
      <c r="H6" s="2" t="s">
        <v>12</v>
      </c>
      <c r="I6" s="20" t="s">
        <v>13</v>
      </c>
      <c r="J6" s="20"/>
      <c r="K6" s="20"/>
      <c r="L6" s="20"/>
      <c r="M6" s="2" t="s">
        <v>14</v>
      </c>
      <c r="N6" s="2" t="s">
        <v>15</v>
      </c>
    </row>
    <row r="7" spans="1:14" x14ac:dyDescent="0.25">
      <c r="A7" s="14"/>
      <c r="B7" s="15"/>
      <c r="C7" s="36" t="s">
        <v>16</v>
      </c>
      <c r="D7" s="36"/>
      <c r="E7" s="36"/>
      <c r="F7" s="3">
        <v>50</v>
      </c>
      <c r="G7" s="3">
        <v>50</v>
      </c>
      <c r="H7" s="3">
        <v>16.318287000000002</v>
      </c>
      <c r="I7" s="20">
        <v>10</v>
      </c>
      <c r="J7" s="20"/>
      <c r="K7" s="20"/>
      <c r="L7" s="20"/>
      <c r="M7" s="8">
        <f>H7/G7</f>
        <v>0.32636574000000002</v>
      </c>
      <c r="N7" s="10">
        <f>M7*10</f>
        <v>3.2636574</v>
      </c>
    </row>
    <row r="8" spans="1:14" x14ac:dyDescent="0.25">
      <c r="A8" s="14"/>
      <c r="B8" s="15"/>
      <c r="C8" s="20" t="s">
        <v>17</v>
      </c>
      <c r="D8" s="20"/>
      <c r="E8" s="20"/>
      <c r="F8" s="3">
        <v>50</v>
      </c>
      <c r="G8" s="3">
        <v>50</v>
      </c>
      <c r="H8" s="3">
        <v>16.318287000000002</v>
      </c>
      <c r="I8" s="18" t="s">
        <v>18</v>
      </c>
      <c r="J8" s="18"/>
      <c r="K8" s="18"/>
      <c r="L8" s="18"/>
      <c r="M8" s="3" t="s">
        <v>18</v>
      </c>
      <c r="N8" s="3" t="s">
        <v>18</v>
      </c>
    </row>
    <row r="9" spans="1:14" x14ac:dyDescent="0.25">
      <c r="A9" s="14"/>
      <c r="B9" s="15"/>
      <c r="C9" s="20" t="s">
        <v>19</v>
      </c>
      <c r="D9" s="20"/>
      <c r="E9" s="20"/>
      <c r="F9" s="3">
        <v>0</v>
      </c>
      <c r="G9" s="3">
        <v>0</v>
      </c>
      <c r="H9" s="3">
        <v>0</v>
      </c>
      <c r="I9" s="18" t="s">
        <v>18</v>
      </c>
      <c r="J9" s="18"/>
      <c r="K9" s="18"/>
      <c r="L9" s="18"/>
      <c r="M9" s="3" t="s">
        <v>18</v>
      </c>
      <c r="N9" s="3" t="s">
        <v>18</v>
      </c>
    </row>
    <row r="10" spans="1:14" x14ac:dyDescent="0.25">
      <c r="A10" s="16"/>
      <c r="B10" s="17"/>
      <c r="C10" s="20" t="s">
        <v>20</v>
      </c>
      <c r="D10" s="20"/>
      <c r="E10" s="20"/>
      <c r="F10" s="3">
        <v>0</v>
      </c>
      <c r="G10" s="3">
        <v>0</v>
      </c>
      <c r="H10" s="3">
        <v>0</v>
      </c>
      <c r="I10" s="18" t="s">
        <v>18</v>
      </c>
      <c r="J10" s="18"/>
      <c r="K10" s="18"/>
      <c r="L10" s="18"/>
      <c r="M10" s="3" t="s">
        <v>18</v>
      </c>
      <c r="N10" s="3" t="s">
        <v>18</v>
      </c>
    </row>
    <row r="11" spans="1:14" x14ac:dyDescent="0.25">
      <c r="A11" s="20" t="s">
        <v>21</v>
      </c>
      <c r="B11" s="20" t="s">
        <v>22</v>
      </c>
      <c r="C11" s="20"/>
      <c r="D11" s="20"/>
      <c r="E11" s="20"/>
      <c r="F11" s="20"/>
      <c r="G11" s="20"/>
      <c r="H11" s="20" t="s">
        <v>23</v>
      </c>
      <c r="I11" s="20"/>
      <c r="J11" s="20"/>
      <c r="K11" s="20"/>
      <c r="L11" s="20"/>
      <c r="M11" s="20"/>
      <c r="N11" s="20"/>
    </row>
    <row r="12" spans="1:14" ht="49.95" customHeight="1" x14ac:dyDescent="0.25">
      <c r="A12" s="20"/>
      <c r="B12" s="35" t="s">
        <v>24</v>
      </c>
      <c r="C12" s="35"/>
      <c r="D12" s="35"/>
      <c r="E12" s="35"/>
      <c r="F12" s="35"/>
      <c r="G12" s="35"/>
      <c r="H12" s="35" t="s">
        <v>25</v>
      </c>
      <c r="I12" s="35"/>
      <c r="J12" s="35"/>
      <c r="K12" s="35"/>
      <c r="L12" s="35"/>
      <c r="M12" s="35"/>
      <c r="N12" s="35"/>
    </row>
    <row r="13" spans="1:14" ht="31.95" customHeight="1" x14ac:dyDescent="0.25">
      <c r="A13" s="21" t="s">
        <v>26</v>
      </c>
      <c r="B13" s="2" t="s">
        <v>27</v>
      </c>
      <c r="C13" s="2" t="s">
        <v>28</v>
      </c>
      <c r="D13" s="2" t="s">
        <v>29</v>
      </c>
      <c r="E13" s="20" t="s">
        <v>30</v>
      </c>
      <c r="F13" s="20"/>
      <c r="G13" s="20"/>
      <c r="H13" s="20" t="s">
        <v>31</v>
      </c>
      <c r="I13" s="20"/>
      <c r="J13" s="2" t="s">
        <v>13</v>
      </c>
      <c r="K13" s="2" t="s">
        <v>15</v>
      </c>
      <c r="L13" s="20" t="s">
        <v>32</v>
      </c>
      <c r="M13" s="20"/>
      <c r="N13" s="20"/>
    </row>
    <row r="14" spans="1:14" x14ac:dyDescent="0.25">
      <c r="A14" s="22"/>
      <c r="B14" s="20" t="s">
        <v>33</v>
      </c>
      <c r="C14" s="21" t="s">
        <v>34</v>
      </c>
      <c r="D14" s="4" t="s">
        <v>35</v>
      </c>
      <c r="E14" s="26" t="s">
        <v>36</v>
      </c>
      <c r="F14" s="26"/>
      <c r="G14" s="26"/>
      <c r="H14" s="18" t="s">
        <v>37</v>
      </c>
      <c r="I14" s="18"/>
      <c r="J14" s="3">
        <v>3</v>
      </c>
      <c r="K14" s="3">
        <v>3</v>
      </c>
      <c r="L14" s="18"/>
      <c r="M14" s="18"/>
      <c r="N14" s="18"/>
    </row>
    <row r="15" spans="1:14" x14ac:dyDescent="0.25">
      <c r="A15" s="22"/>
      <c r="B15" s="20"/>
      <c r="C15" s="22"/>
      <c r="D15" s="4" t="s">
        <v>38</v>
      </c>
      <c r="E15" s="26" t="s">
        <v>39</v>
      </c>
      <c r="F15" s="26"/>
      <c r="G15" s="26"/>
      <c r="H15" s="18" t="s">
        <v>40</v>
      </c>
      <c r="I15" s="18"/>
      <c r="J15" s="3">
        <v>2</v>
      </c>
      <c r="K15" s="3">
        <v>2</v>
      </c>
      <c r="L15" s="18"/>
      <c r="M15" s="18"/>
      <c r="N15" s="18"/>
    </row>
    <row r="16" spans="1:14" ht="21.6" x14ac:dyDescent="0.25">
      <c r="A16" s="22"/>
      <c r="B16" s="20"/>
      <c r="C16" s="22"/>
      <c r="D16" s="4" t="s">
        <v>41</v>
      </c>
      <c r="E16" s="26" t="s">
        <v>42</v>
      </c>
      <c r="F16" s="26"/>
      <c r="G16" s="26"/>
      <c r="H16" s="18" t="s">
        <v>43</v>
      </c>
      <c r="I16" s="18"/>
      <c r="J16" s="3">
        <v>2</v>
      </c>
      <c r="K16" s="3">
        <v>2</v>
      </c>
      <c r="L16" s="18"/>
      <c r="M16" s="18"/>
      <c r="N16" s="18"/>
    </row>
    <row r="17" spans="1:14" ht="21.6" x14ac:dyDescent="0.25">
      <c r="A17" s="22"/>
      <c r="B17" s="20"/>
      <c r="C17" s="22"/>
      <c r="D17" s="3" t="s">
        <v>44</v>
      </c>
      <c r="E17" s="27" t="s">
        <v>45</v>
      </c>
      <c r="F17" s="28"/>
      <c r="G17" s="29"/>
      <c r="H17" s="31" t="s">
        <v>46</v>
      </c>
      <c r="I17" s="33"/>
      <c r="J17" s="3">
        <v>2</v>
      </c>
      <c r="K17" s="3">
        <v>2</v>
      </c>
      <c r="L17" s="31"/>
      <c r="M17" s="32"/>
      <c r="N17" s="33"/>
    </row>
    <row r="18" spans="1:14" ht="21.6" x14ac:dyDescent="0.25">
      <c r="A18" s="22"/>
      <c r="B18" s="20"/>
      <c r="C18" s="22"/>
      <c r="D18" s="3" t="s">
        <v>47</v>
      </c>
      <c r="E18" s="27" t="s">
        <v>45</v>
      </c>
      <c r="F18" s="28"/>
      <c r="G18" s="29"/>
      <c r="H18" s="31" t="s">
        <v>46</v>
      </c>
      <c r="I18" s="33"/>
      <c r="J18" s="3">
        <v>2</v>
      </c>
      <c r="K18" s="3">
        <v>2</v>
      </c>
      <c r="L18" s="31"/>
      <c r="M18" s="32"/>
      <c r="N18" s="33"/>
    </row>
    <row r="19" spans="1:14" x14ac:dyDescent="0.25">
      <c r="A19" s="22"/>
      <c r="B19" s="20"/>
      <c r="C19" s="22"/>
      <c r="D19" s="4" t="s">
        <v>48</v>
      </c>
      <c r="E19" s="27" t="s">
        <v>45</v>
      </c>
      <c r="F19" s="28"/>
      <c r="G19" s="29"/>
      <c r="H19" s="31" t="s">
        <v>46</v>
      </c>
      <c r="I19" s="33"/>
      <c r="J19" s="3">
        <v>2</v>
      </c>
      <c r="K19" s="3">
        <v>2</v>
      </c>
      <c r="L19" s="31"/>
      <c r="M19" s="32"/>
      <c r="N19" s="33"/>
    </row>
    <row r="20" spans="1:14" x14ac:dyDescent="0.25">
      <c r="A20" s="22"/>
      <c r="B20" s="20"/>
      <c r="C20" s="22"/>
      <c r="D20" s="4" t="s">
        <v>49</v>
      </c>
      <c r="E20" s="27" t="s">
        <v>50</v>
      </c>
      <c r="F20" s="28"/>
      <c r="G20" s="29"/>
      <c r="H20" s="31" t="s">
        <v>51</v>
      </c>
      <c r="I20" s="33"/>
      <c r="J20" s="3">
        <v>2</v>
      </c>
      <c r="K20" s="3">
        <v>2</v>
      </c>
      <c r="L20" s="31"/>
      <c r="M20" s="32"/>
      <c r="N20" s="33"/>
    </row>
    <row r="21" spans="1:14" x14ac:dyDescent="0.25">
      <c r="A21" s="22"/>
      <c r="B21" s="20"/>
      <c r="C21" s="21" t="s">
        <v>52</v>
      </c>
      <c r="D21" s="4" t="s">
        <v>53</v>
      </c>
      <c r="E21" s="26" t="s">
        <v>54</v>
      </c>
      <c r="F21" s="26"/>
      <c r="G21" s="26"/>
      <c r="H21" s="18" t="s">
        <v>55</v>
      </c>
      <c r="I21" s="18"/>
      <c r="J21" s="3">
        <v>3</v>
      </c>
      <c r="K21" s="3">
        <v>3</v>
      </c>
      <c r="L21" s="18"/>
      <c r="M21" s="18"/>
      <c r="N21" s="18"/>
    </row>
    <row r="22" spans="1:14" ht="21.6" x14ac:dyDescent="0.25">
      <c r="A22" s="22"/>
      <c r="B22" s="20"/>
      <c r="C22" s="22"/>
      <c r="D22" s="3" t="s">
        <v>56</v>
      </c>
      <c r="E22" s="34">
        <v>1</v>
      </c>
      <c r="F22" s="26"/>
      <c r="G22" s="26"/>
      <c r="H22" s="30">
        <v>1</v>
      </c>
      <c r="I22" s="18"/>
      <c r="J22" s="3">
        <v>2</v>
      </c>
      <c r="K22" s="3">
        <v>2</v>
      </c>
      <c r="L22" s="18"/>
      <c r="M22" s="18"/>
      <c r="N22" s="18"/>
    </row>
    <row r="23" spans="1:14" ht="21.6" x14ac:dyDescent="0.25">
      <c r="A23" s="22"/>
      <c r="B23" s="20"/>
      <c r="C23" s="22"/>
      <c r="D23" s="4" t="s">
        <v>57</v>
      </c>
      <c r="E23" s="34">
        <v>1</v>
      </c>
      <c r="F23" s="26"/>
      <c r="G23" s="26"/>
      <c r="H23" s="30">
        <v>1</v>
      </c>
      <c r="I23" s="18"/>
      <c r="J23" s="3">
        <v>2</v>
      </c>
      <c r="K23" s="3">
        <v>2</v>
      </c>
      <c r="L23" s="18"/>
      <c r="M23" s="18"/>
      <c r="N23" s="18"/>
    </row>
    <row r="24" spans="1:14" x14ac:dyDescent="0.25">
      <c r="A24" s="22"/>
      <c r="B24" s="20"/>
      <c r="C24" s="22"/>
      <c r="D24" s="3" t="s">
        <v>58</v>
      </c>
      <c r="E24" s="34">
        <v>1</v>
      </c>
      <c r="F24" s="26"/>
      <c r="G24" s="26"/>
      <c r="H24" s="30">
        <v>1</v>
      </c>
      <c r="I24" s="18"/>
      <c r="J24" s="3">
        <v>2</v>
      </c>
      <c r="K24" s="3">
        <v>2</v>
      </c>
      <c r="L24" s="31"/>
      <c r="M24" s="32"/>
      <c r="N24" s="33"/>
    </row>
    <row r="25" spans="1:14" x14ac:dyDescent="0.25">
      <c r="A25" s="22"/>
      <c r="B25" s="20"/>
      <c r="C25" s="22"/>
      <c r="D25" s="3" t="s">
        <v>59</v>
      </c>
      <c r="E25" s="27" t="s">
        <v>60</v>
      </c>
      <c r="F25" s="28"/>
      <c r="G25" s="29"/>
      <c r="H25" s="31" t="s">
        <v>60</v>
      </c>
      <c r="I25" s="33"/>
      <c r="J25" s="3">
        <v>2</v>
      </c>
      <c r="K25" s="3">
        <v>2</v>
      </c>
      <c r="L25" s="31"/>
      <c r="M25" s="32"/>
      <c r="N25" s="33"/>
    </row>
    <row r="26" spans="1:14" x14ac:dyDescent="0.25">
      <c r="A26" s="22"/>
      <c r="B26" s="20"/>
      <c r="C26" s="22"/>
      <c r="D26" s="6" t="s">
        <v>61</v>
      </c>
      <c r="E26" s="27" t="s">
        <v>60</v>
      </c>
      <c r="F26" s="28"/>
      <c r="G26" s="29"/>
      <c r="H26" s="31" t="s">
        <v>60</v>
      </c>
      <c r="I26" s="33"/>
      <c r="J26" s="3">
        <v>2</v>
      </c>
      <c r="K26" s="3">
        <v>2</v>
      </c>
      <c r="L26" s="31"/>
      <c r="M26" s="32"/>
      <c r="N26" s="33"/>
    </row>
    <row r="27" spans="1:14" x14ac:dyDescent="0.25">
      <c r="A27" s="22"/>
      <c r="B27" s="20"/>
      <c r="C27" s="22"/>
      <c r="D27" s="3" t="s">
        <v>62</v>
      </c>
      <c r="E27" s="34">
        <v>1</v>
      </c>
      <c r="F27" s="26"/>
      <c r="G27" s="26"/>
      <c r="H27" s="30">
        <v>1</v>
      </c>
      <c r="I27" s="18"/>
      <c r="J27" s="3">
        <v>2</v>
      </c>
      <c r="K27" s="3">
        <v>2</v>
      </c>
      <c r="L27" s="31"/>
      <c r="M27" s="32"/>
      <c r="N27" s="33"/>
    </row>
    <row r="28" spans="1:14" ht="26.1" customHeight="1" x14ac:dyDescent="0.25">
      <c r="A28" s="22"/>
      <c r="B28" s="20"/>
      <c r="C28" s="21" t="s">
        <v>63</v>
      </c>
      <c r="D28" s="4" t="s">
        <v>64</v>
      </c>
      <c r="E28" s="34" t="s">
        <v>65</v>
      </c>
      <c r="F28" s="26"/>
      <c r="G28" s="26"/>
      <c r="H28" s="30">
        <v>1</v>
      </c>
      <c r="I28" s="18"/>
      <c r="J28" s="3">
        <v>2</v>
      </c>
      <c r="K28" s="3">
        <v>2</v>
      </c>
      <c r="L28" s="18"/>
      <c r="M28" s="18"/>
      <c r="N28" s="18"/>
    </row>
    <row r="29" spans="1:14" x14ac:dyDescent="0.25">
      <c r="A29" s="22"/>
      <c r="B29" s="20"/>
      <c r="C29" s="22"/>
      <c r="D29" s="4" t="s">
        <v>66</v>
      </c>
      <c r="E29" s="26" t="s">
        <v>65</v>
      </c>
      <c r="F29" s="26"/>
      <c r="G29" s="26"/>
      <c r="H29" s="30">
        <v>1</v>
      </c>
      <c r="I29" s="18"/>
      <c r="J29" s="3">
        <v>2</v>
      </c>
      <c r="K29" s="3">
        <v>2</v>
      </c>
      <c r="L29" s="18"/>
      <c r="M29" s="18"/>
      <c r="N29" s="18"/>
    </row>
    <row r="30" spans="1:14" ht="21.6" x14ac:dyDescent="0.25">
      <c r="A30" s="22"/>
      <c r="B30" s="20"/>
      <c r="C30" s="22"/>
      <c r="D30" s="3" t="s">
        <v>67</v>
      </c>
      <c r="E30" s="26" t="s">
        <v>65</v>
      </c>
      <c r="F30" s="26"/>
      <c r="G30" s="26"/>
      <c r="H30" s="30">
        <v>1</v>
      </c>
      <c r="I30" s="18"/>
      <c r="J30" s="3">
        <v>2</v>
      </c>
      <c r="K30" s="3">
        <v>2</v>
      </c>
      <c r="L30" s="18"/>
      <c r="M30" s="18"/>
      <c r="N30" s="18"/>
    </row>
    <row r="31" spans="1:14" ht="21.6" x14ac:dyDescent="0.25">
      <c r="A31" s="22"/>
      <c r="B31" s="20"/>
      <c r="C31" s="22"/>
      <c r="D31" s="3" t="s">
        <v>68</v>
      </c>
      <c r="E31" s="27" t="s">
        <v>65</v>
      </c>
      <c r="F31" s="28"/>
      <c r="G31" s="29"/>
      <c r="H31" s="30">
        <v>1</v>
      </c>
      <c r="I31" s="18"/>
      <c r="J31" s="3">
        <v>2</v>
      </c>
      <c r="K31" s="3">
        <v>2</v>
      </c>
      <c r="L31" s="31"/>
      <c r="M31" s="32"/>
      <c r="N31" s="33"/>
    </row>
    <row r="32" spans="1:14" x14ac:dyDescent="0.25">
      <c r="A32" s="22"/>
      <c r="B32" s="20"/>
      <c r="C32" s="23"/>
      <c r="D32" s="3" t="s">
        <v>69</v>
      </c>
      <c r="E32" s="27" t="s">
        <v>65</v>
      </c>
      <c r="F32" s="28"/>
      <c r="G32" s="29"/>
      <c r="H32" s="30">
        <v>1</v>
      </c>
      <c r="I32" s="18"/>
      <c r="J32" s="3">
        <v>2</v>
      </c>
      <c r="K32" s="3">
        <v>2</v>
      </c>
      <c r="L32" s="31"/>
      <c r="M32" s="32"/>
      <c r="N32" s="33"/>
    </row>
    <row r="33" spans="1:14" ht="21.6" x14ac:dyDescent="0.25">
      <c r="A33" s="22"/>
      <c r="B33" s="20"/>
      <c r="C33" s="2" t="s">
        <v>70</v>
      </c>
      <c r="D33" s="7" t="s">
        <v>71</v>
      </c>
      <c r="E33" s="27" t="s">
        <v>72</v>
      </c>
      <c r="F33" s="28"/>
      <c r="G33" s="29"/>
      <c r="H33" s="18" t="s">
        <v>73</v>
      </c>
      <c r="I33" s="18"/>
      <c r="J33" s="3">
        <v>10</v>
      </c>
      <c r="K33" s="3">
        <v>9.5</v>
      </c>
      <c r="L33" s="39" t="s">
        <v>92</v>
      </c>
      <c r="M33" s="18"/>
      <c r="N33" s="18"/>
    </row>
    <row r="34" spans="1:14" ht="21.6" x14ac:dyDescent="0.25">
      <c r="A34" s="22"/>
      <c r="B34" s="20" t="s">
        <v>74</v>
      </c>
      <c r="C34" s="2" t="s">
        <v>75</v>
      </c>
      <c r="D34" s="3" t="s">
        <v>76</v>
      </c>
      <c r="E34" s="18" t="s">
        <v>77</v>
      </c>
      <c r="F34" s="18"/>
      <c r="G34" s="18"/>
      <c r="H34" s="19">
        <v>0.375</v>
      </c>
      <c r="I34" s="18"/>
      <c r="J34" s="3">
        <v>8</v>
      </c>
      <c r="K34" s="3">
        <v>7.5</v>
      </c>
      <c r="L34" s="39" t="s">
        <v>93</v>
      </c>
      <c r="M34" s="18"/>
      <c r="N34" s="18"/>
    </row>
    <row r="35" spans="1:14" ht="21.6" x14ac:dyDescent="0.25">
      <c r="A35" s="22"/>
      <c r="B35" s="20"/>
      <c r="C35" s="2" t="s">
        <v>78</v>
      </c>
      <c r="D35" s="3" t="s">
        <v>79</v>
      </c>
      <c r="E35" s="26" t="s">
        <v>80</v>
      </c>
      <c r="F35" s="26"/>
      <c r="G35" s="26"/>
      <c r="H35" s="19">
        <v>0.27860000000000001</v>
      </c>
      <c r="I35" s="18"/>
      <c r="J35" s="3">
        <v>7</v>
      </c>
      <c r="K35" s="3">
        <v>6.5</v>
      </c>
      <c r="L35" s="39" t="s">
        <v>94</v>
      </c>
      <c r="M35" s="18"/>
      <c r="N35" s="18"/>
    </row>
    <row r="36" spans="1:14" ht="21.6" x14ac:dyDescent="0.25">
      <c r="A36" s="22"/>
      <c r="B36" s="20"/>
      <c r="C36" s="2" t="s">
        <v>81</v>
      </c>
      <c r="D36" s="3" t="s">
        <v>82</v>
      </c>
      <c r="E36" s="18" t="s">
        <v>77</v>
      </c>
      <c r="F36" s="18"/>
      <c r="G36" s="18"/>
      <c r="H36" s="19">
        <v>0.375</v>
      </c>
      <c r="I36" s="18"/>
      <c r="J36" s="3">
        <v>8</v>
      </c>
      <c r="K36" s="3">
        <v>7.5</v>
      </c>
      <c r="L36" s="39" t="s">
        <v>95</v>
      </c>
      <c r="M36" s="18"/>
      <c r="N36" s="18"/>
    </row>
    <row r="37" spans="1:14" ht="21.6" x14ac:dyDescent="0.25">
      <c r="A37" s="22"/>
      <c r="B37" s="20"/>
      <c r="C37" s="2" t="s">
        <v>83</v>
      </c>
      <c r="D37" s="3" t="s">
        <v>84</v>
      </c>
      <c r="E37" s="18" t="s">
        <v>85</v>
      </c>
      <c r="F37" s="18"/>
      <c r="G37" s="18"/>
      <c r="H37" s="19">
        <v>0.1857</v>
      </c>
      <c r="I37" s="18"/>
      <c r="J37" s="3">
        <v>7</v>
      </c>
      <c r="K37" s="3">
        <v>6.5</v>
      </c>
      <c r="L37" s="39" t="s">
        <v>96</v>
      </c>
      <c r="M37" s="18"/>
      <c r="N37" s="18"/>
    </row>
    <row r="38" spans="1:14" x14ac:dyDescent="0.25">
      <c r="A38" s="22"/>
      <c r="B38" s="21" t="s">
        <v>86</v>
      </c>
      <c r="C38" s="20" t="s">
        <v>87</v>
      </c>
      <c r="D38" s="26" t="s">
        <v>88</v>
      </c>
      <c r="E38" s="18" t="s">
        <v>89</v>
      </c>
      <c r="F38" s="18"/>
      <c r="G38" s="18"/>
      <c r="H38" s="19">
        <v>0.90249999999999997</v>
      </c>
      <c r="I38" s="18"/>
      <c r="J38" s="18">
        <v>10</v>
      </c>
      <c r="K38" s="18">
        <v>9.5</v>
      </c>
      <c r="L38" s="39" t="s">
        <v>97</v>
      </c>
      <c r="M38" s="18"/>
      <c r="N38" s="18"/>
    </row>
    <row r="39" spans="1:14" ht="20.100000000000001" customHeight="1" x14ac:dyDescent="0.25">
      <c r="A39" s="23"/>
      <c r="B39" s="23"/>
      <c r="C39" s="20"/>
      <c r="D39" s="26"/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1:14" x14ac:dyDescent="0.25">
      <c r="A40" s="24" t="s">
        <v>90</v>
      </c>
      <c r="B40" s="24"/>
      <c r="C40" s="24"/>
      <c r="D40" s="24"/>
      <c r="E40" s="24"/>
      <c r="F40" s="24"/>
      <c r="G40" s="24"/>
      <c r="H40" s="24"/>
      <c r="I40" s="24"/>
      <c r="J40" s="5">
        <f>SUM(J14:J39)+I7</f>
        <v>100</v>
      </c>
      <c r="K40" s="11">
        <f>SUM(K14:K39)+N7</f>
        <v>90.2636574</v>
      </c>
      <c r="L40" s="18"/>
      <c r="M40" s="18"/>
      <c r="N40" s="18"/>
    </row>
    <row r="41" spans="1:14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</row>
    <row r="42" spans="1:14" ht="127.2" customHeight="1" x14ac:dyDescent="0.25">
      <c r="A42" s="25" t="s">
        <v>91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</row>
  </sheetData>
  <mergeCells count="115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L31:N31"/>
    <mergeCell ref="E32:G32"/>
    <mergeCell ref="H32:I32"/>
    <mergeCell ref="L32:N32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A40:I40"/>
    <mergeCell ref="L40:N40"/>
    <mergeCell ref="A42:N42"/>
    <mergeCell ref="D38:D39"/>
    <mergeCell ref="J38:J39"/>
    <mergeCell ref="K38:K39"/>
    <mergeCell ref="E33:G33"/>
    <mergeCell ref="H33:I33"/>
    <mergeCell ref="L33:N33"/>
    <mergeCell ref="E34:G34"/>
    <mergeCell ref="H34:I34"/>
    <mergeCell ref="L34:N34"/>
    <mergeCell ref="E35:G35"/>
    <mergeCell ref="H35:I35"/>
    <mergeCell ref="L35:N35"/>
    <mergeCell ref="A6:B10"/>
    <mergeCell ref="E38:G39"/>
    <mergeCell ref="H38:I39"/>
    <mergeCell ref="L38:N39"/>
    <mergeCell ref="A11:A12"/>
    <mergeCell ref="A13:A39"/>
    <mergeCell ref="B14:B33"/>
    <mergeCell ref="B34:B37"/>
    <mergeCell ref="B38:B39"/>
    <mergeCell ref="C14:C20"/>
    <mergeCell ref="C21:C27"/>
    <mergeCell ref="C28:C32"/>
    <mergeCell ref="C38:C39"/>
    <mergeCell ref="E36:G36"/>
    <mergeCell ref="H36:I36"/>
    <mergeCell ref="L36:N36"/>
    <mergeCell ref="E37:G37"/>
    <mergeCell ref="H37:I37"/>
    <mergeCell ref="L37:N37"/>
    <mergeCell ref="E30:G30"/>
    <mergeCell ref="H30:I30"/>
    <mergeCell ref="L30:N30"/>
    <mergeCell ref="E31:G31"/>
    <mergeCell ref="H31:I31"/>
  </mergeCells>
  <phoneticPr fontId="12" type="noConversion"/>
  <printOptions horizontalCentered="1"/>
  <pageMargins left="0.50347222222222199" right="0.50347222222222199" top="0.75138888888888899" bottom="0.55486111111111103" header="0.29861111111111099" footer="0.29861111111111099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2015-06-05T18:19:00Z</dcterms:created>
  <dcterms:modified xsi:type="dcterms:W3CDTF">2025-08-27T05:30:16Z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2052-12.1.0.22215</vt:lpwstr>
  </property>
  <property fmtid="{D5CDD505-2E9C-101B-9397-08002B2CF9AE}" pid="4" name="commondata">
    <vt:lpwstr>eyJoZGlkIjoiM2YwMjYzNjQwNzhlN2VkYWZmMjBkYjhmYjA5MzA5YjMifQ==</vt:lpwstr>
  </property>
</Properties>
</file>