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<sst xmlns="http://schemas.openxmlformats.org/spreadsheetml/2006/main" count="79" uniqueCount="63">
  <si>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</si>
  <si>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</si>
  <si>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</si>
  <si>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</si>
  <si>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青年北京学者计划</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</si>
  <si>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</si>
  <si>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</si>
  <si>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</si>
  <si>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</si>
  <si>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</si>
  <si>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</si>
  <si>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</si>
  <si>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</si>
  <si>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</si>
  <si>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</si>
  <si>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</si>
  <si>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</si>
  <si>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</si>
  <si>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</si>
  <si>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</si>
  <si>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</si>
  <si>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</si>
  <si>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</si>
  <si>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西瓜属西瓜多组学比较与重要性状进化研究，重要抗病及品质性状关键基因功能与调控研究，骨干育种材料分子改良创制与突破性西瓜新品种选育，提升西瓜品种改良创新手段和水平，最终建立可应用于抗病与品质等多方面的育种技术体系，提升西甜瓜研发创新能力。</t>
  </si>
  <si>
    <t>完成290份新测序样本的891份西瓜种质中绘制了整合单核苷酸多态性（SNP）与结构变异（SV）的全基因组变异图谱，通过将该图谱应用于18个农艺性状的全基因组关联分析（GWAS），成功解析了调控西瓜果肉颜色强度的关键遗传因子一个导致类胡萝卜素合成通路强化的串联三重复结构变异。</t>
  </si>
  <si>
    <t>绩效指标</t>
  </si>
  <si>
    <t>一级指标</t>
  </si>
  <si>
    <t>二级指标</t>
  </si>
  <si>
    <t>三级指标</t>
  </si>
  <si>
    <t>年度指标值</t>
  </si>
  <si>
    <t>实际完成值</t>
  </si>
  <si>
    <t>偏差原因分析及改进措施</t>
  </si>
  <si>
    <t>产出指标
（50分）</t>
  </si>
  <si>
    <t>数量指标（15分）</t>
  </si>
  <si>
    <t>基因功能验证</t>
  </si>
  <si>
    <t>=1个</t>
  </si>
  <si>
    <t>种质材料创制</t>
  </si>
  <si>
    <t>=3种</t>
  </si>
  <si>
    <t>发表学术论文</t>
  </si>
  <si>
    <t>=1篇</t>
  </si>
  <si>
    <t>质量指标
（15分）</t>
  </si>
  <si>
    <t>作物优异资源或材料较对照改进幅度</t>
  </si>
  <si>
    <t>≥10%</t>
  </si>
  <si>
    <t>时效指标
（10分）</t>
  </si>
  <si>
    <t>项目完成时间</t>
  </si>
  <si>
    <t>2024年12月底</t>
  </si>
  <si>
    <t>2024年内完成</t>
  </si>
  <si>
    <t>成本指标（10分）</t>
  </si>
  <si>
    <t>项目核定经费</t>
  </si>
  <si>
    <t>=80万元</t>
  </si>
  <si>
    <r>
      <rPr>
        <b/>
        <sz val="9"/>
        <color theme="1"/>
        <rFont val="宋体"/>
        <charset val="134"/>
      </rPr>
      <t>效益指标（3</t>
    </r>
    <r>
      <rPr>
        <b/>
        <sz val="9"/>
        <color theme="1"/>
        <rFont val="宋体"/>
        <charset val="134"/>
      </rPr>
      <t>0分）</t>
    </r>
  </si>
  <si>
    <t>可持续影响指标（30分）</t>
  </si>
  <si>
    <t>学科影响力、竞争力提升</t>
  </si>
  <si>
    <t>通过创制新材料的方式提高学科影响力及竞争力</t>
  </si>
  <si>
    <t>学科影响力、竞争力显著提升</t>
  </si>
  <si>
    <t>西瓜品种改良创新手段和水平得到提升，进一步增强学科影响力、竞争力</t>
  </si>
  <si>
    <t>满意度指标
（10分）</t>
  </si>
  <si>
    <t>服务对象满意度指标（10分）</t>
  </si>
  <si>
    <t>满意度指标</t>
  </si>
  <si>
    <r>
      <rPr>
        <sz val="9"/>
        <color theme="1"/>
        <rFont val="宋体"/>
        <charset val="134"/>
      </rPr>
      <t>满意（1</t>
    </r>
    <r>
      <rPr>
        <sz val="9"/>
        <color theme="1"/>
        <rFont val="宋体"/>
        <charset val="134"/>
      </rPr>
      <t>00%）</t>
    </r>
  </si>
  <si>
    <t>继续后续研究，提高满意度水平</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</si>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</sst>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sz val="9"/>
      <color theme="1"/>
      <name val="宋体"/>
      <charset val="134"/>
    </font>
    <font>
      <b/>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0" fillId="0" borderId="0" applyNumberFormat="0" applyFill="0" applyBorder="0" applyAlignment="0" applyProtection="0">
      <alignment vertical="center"/>
    </xf>
    <xf numFmtId="0" fontId="21" fillId="3" borderId="17" applyNumberFormat="0" applyAlignment="0" applyProtection="0">
      <alignment vertical="center"/>
    </xf>
    <xf numFmtId="0" fontId="22" fillId="4" borderId="18" applyNumberFormat="0" applyAlignment="0" applyProtection="0">
      <alignment vertical="center"/>
    </xf>
    <xf numFmtId="0" fontId="23" fillId="4" borderId="17" applyNumberFormat="0" applyAlignment="0" applyProtection="0">
      <alignment vertical="center"/>
    </xf>
    <xf numFmtId="0" fontId="24" fillId="5" borderId="19" applyNumberFormat="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5">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49" fontId="7" fillId="0" borderId="1" xfId="0" applyNumberFormat="1" applyFont="1" applyBorder="1" applyAlignment="1">
      <alignment horizontal="center" vertical="center" wrapText="1"/>
    </xf>
    <xf numFmtId="49" fontId="6" fillId="0" borderId="11" xfId="0" applyNumberFormat="1"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A9" workbookViewId="0">
      <selection activeCell="L23" sqref="L23:N23"/>
    </sheetView>
  </sheetViews>
  <sheetFormatPr defaultColWidth="9" defaultRowHeight="14"/>
  <cols>
    <col min="4" max="4" width="18.2166666666667" customWidth="1"/>
    <col min="5" max="5" width="2.10833333333333" customWidth="1"/>
    <col min="8" max="9" width="10.21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80</v>
      </c>
      <c r="G7" s="5">
        <v>80</v>
      </c>
      <c r="H7" s="5">
        <v>80</v>
      </c>
      <c r="I7" s="4">
        <v>10</v>
      </c>
      <c r="J7" s="4"/>
      <c r="K7" s="4"/>
      <c r="L7" s="4"/>
      <c r="M7" s="31">
        <f>H7/G7</f>
        <v>1</v>
      </c>
      <c r="N7" s="32">
        <f>M7*10</f>
        <v>10</v>
      </c>
    </row>
    <row r="8" spans="1:14">
      <c r="A8" s="8"/>
      <c r="B8" s="9"/>
      <c r="C8" s="4" t="s">
        <v>16</v>
      </c>
      <c r="D8" s="4"/>
      <c r="E8" s="4"/>
      <c r="F8" s="5">
        <v>80</v>
      </c>
      <c r="G8" s="5">
        <v>80</v>
      </c>
      <c r="H8" s="5">
        <v>80</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1"/>
      <c r="B10" s="12"/>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52.05" customHeight="1" spans="1:14">
      <c r="A12" s="4"/>
      <c r="B12" s="13" t="s">
        <v>23</v>
      </c>
      <c r="C12" s="13"/>
      <c r="D12" s="13"/>
      <c r="E12" s="13"/>
      <c r="F12" s="13"/>
      <c r="G12" s="13"/>
      <c r="H12" s="13" t="s">
        <v>24</v>
      </c>
      <c r="I12" s="13"/>
      <c r="J12" s="13"/>
      <c r="K12" s="13"/>
      <c r="L12" s="13"/>
      <c r="M12" s="13"/>
      <c r="N12" s="13"/>
    </row>
    <row r="13" ht="31.8" customHeight="1" spans="1:14">
      <c r="A13" s="14" t="s">
        <v>25</v>
      </c>
      <c r="B13" s="4" t="s">
        <v>26</v>
      </c>
      <c r="C13" s="4" t="s">
        <v>27</v>
      </c>
      <c r="D13" s="4" t="s">
        <v>28</v>
      </c>
      <c r="E13" s="4" t="s">
        <v>29</v>
      </c>
      <c r="F13" s="4"/>
      <c r="G13" s="4"/>
      <c r="H13" s="4" t="s">
        <v>30</v>
      </c>
      <c r="I13" s="4"/>
      <c r="J13" s="4" t="s">
        <v>12</v>
      </c>
      <c r="K13" s="4" t="s">
        <v>14</v>
      </c>
      <c r="L13" s="4" t="s">
        <v>31</v>
      </c>
      <c r="M13" s="4"/>
      <c r="N13" s="4"/>
    </row>
    <row r="14" spans="1:14">
      <c r="A14" s="15"/>
      <c r="B14" s="4" t="s">
        <v>32</v>
      </c>
      <c r="C14" s="14" t="s">
        <v>33</v>
      </c>
      <c r="D14" s="16" t="s">
        <v>34</v>
      </c>
      <c r="E14" s="17" t="s">
        <v>35</v>
      </c>
      <c r="F14" s="17"/>
      <c r="G14" s="17"/>
      <c r="H14" s="18" t="s">
        <v>35</v>
      </c>
      <c r="I14" s="18"/>
      <c r="J14" s="5">
        <v>5</v>
      </c>
      <c r="K14" s="5">
        <v>5</v>
      </c>
      <c r="L14" s="5"/>
      <c r="M14" s="5"/>
      <c r="N14" s="5"/>
    </row>
    <row r="15" spans="1:14">
      <c r="A15" s="15"/>
      <c r="B15" s="4"/>
      <c r="C15" s="15"/>
      <c r="D15" s="16" t="s">
        <v>36</v>
      </c>
      <c r="E15" s="17" t="s">
        <v>37</v>
      </c>
      <c r="F15" s="17"/>
      <c r="G15" s="17"/>
      <c r="H15" s="18" t="s">
        <v>37</v>
      </c>
      <c r="I15" s="18"/>
      <c r="J15" s="5">
        <v>5</v>
      </c>
      <c r="K15" s="5">
        <v>5</v>
      </c>
      <c r="L15" s="5"/>
      <c r="M15" s="5"/>
      <c r="N15" s="5"/>
    </row>
    <row r="16" spans="1:14">
      <c r="A16" s="15"/>
      <c r="B16" s="4"/>
      <c r="C16" s="19"/>
      <c r="D16" s="16" t="s">
        <v>38</v>
      </c>
      <c r="E16" s="17" t="s">
        <v>39</v>
      </c>
      <c r="F16" s="17"/>
      <c r="G16" s="17"/>
      <c r="H16" s="18" t="s">
        <v>39</v>
      </c>
      <c r="I16" s="18"/>
      <c r="J16" s="5">
        <v>5</v>
      </c>
      <c r="K16" s="5">
        <v>5</v>
      </c>
      <c r="L16" s="5"/>
      <c r="M16" s="5"/>
      <c r="N16" s="5"/>
    </row>
    <row r="17" ht="24" spans="1:14">
      <c r="A17" s="15"/>
      <c r="B17" s="4"/>
      <c r="C17" s="14" t="s">
        <v>40</v>
      </c>
      <c r="D17" s="16" t="s">
        <v>41</v>
      </c>
      <c r="E17" s="17" t="s">
        <v>42</v>
      </c>
      <c r="F17" s="17"/>
      <c r="G17" s="17"/>
      <c r="H17" s="18" t="s">
        <v>42</v>
      </c>
      <c r="I17" s="18"/>
      <c r="J17" s="5">
        <v>15</v>
      </c>
      <c r="K17" s="5">
        <v>15</v>
      </c>
      <c r="L17" s="5"/>
      <c r="M17" s="5"/>
      <c r="N17" s="5"/>
    </row>
    <row r="18" ht="24" spans="1:14">
      <c r="A18" s="15"/>
      <c r="B18" s="4"/>
      <c r="C18" s="14" t="s">
        <v>43</v>
      </c>
      <c r="D18" s="16" t="s">
        <v>44</v>
      </c>
      <c r="E18" s="17" t="s">
        <v>45</v>
      </c>
      <c r="F18" s="17"/>
      <c r="G18" s="17"/>
      <c r="H18" s="20" t="s">
        <v>46</v>
      </c>
      <c r="I18" s="18"/>
      <c r="J18" s="5">
        <v>10</v>
      </c>
      <c r="K18" s="5">
        <v>10</v>
      </c>
      <c r="L18" s="5"/>
      <c r="M18" s="5"/>
      <c r="N18" s="5"/>
    </row>
    <row r="19" ht="24" spans="1:14">
      <c r="A19" s="15"/>
      <c r="B19" s="4"/>
      <c r="C19" s="4" t="s">
        <v>47</v>
      </c>
      <c r="D19" s="16" t="s">
        <v>48</v>
      </c>
      <c r="E19" s="21" t="s">
        <v>49</v>
      </c>
      <c r="F19" s="22"/>
      <c r="G19" s="23"/>
      <c r="H19" s="18" t="s">
        <v>49</v>
      </c>
      <c r="I19" s="18"/>
      <c r="J19" s="5">
        <v>10</v>
      </c>
      <c r="K19" s="5">
        <v>10</v>
      </c>
      <c r="L19" s="5"/>
      <c r="M19" s="5"/>
      <c r="N19" s="5"/>
    </row>
    <row r="20" ht="36" spans="1:14">
      <c r="A20" s="15"/>
      <c r="B20" s="24" t="s">
        <v>50</v>
      </c>
      <c r="C20" s="4" t="s">
        <v>51</v>
      </c>
      <c r="D20" s="25" t="s">
        <v>52</v>
      </c>
      <c r="E20" s="18" t="s">
        <v>53</v>
      </c>
      <c r="F20" s="18"/>
      <c r="G20" s="18"/>
      <c r="H20" s="20" t="s">
        <v>54</v>
      </c>
      <c r="I20" s="18"/>
      <c r="J20" s="5">
        <v>30</v>
      </c>
      <c r="K20" s="5">
        <v>28</v>
      </c>
      <c r="L20" s="26" t="s">
        <v>55</v>
      </c>
      <c r="M20" s="5"/>
      <c r="N20" s="5"/>
    </row>
    <row r="21" spans="1:14">
      <c r="A21" s="15"/>
      <c r="B21" s="14" t="s">
        <v>56</v>
      </c>
      <c r="C21" s="4" t="s">
        <v>57</v>
      </c>
      <c r="D21" s="25" t="s">
        <v>58</v>
      </c>
      <c r="E21" s="26" t="s">
        <v>59</v>
      </c>
      <c r="F21" s="5"/>
      <c r="G21" s="5"/>
      <c r="H21" s="27">
        <v>0.8</v>
      </c>
      <c r="I21" s="5"/>
      <c r="J21" s="5">
        <v>10</v>
      </c>
      <c r="K21" s="5">
        <v>8</v>
      </c>
      <c r="L21" s="26" t="s">
        <v>60</v>
      </c>
      <c r="M21" s="5"/>
      <c r="N21" s="5"/>
    </row>
    <row r="22" ht="19.95" customHeight="1" spans="1:14">
      <c r="A22" s="19"/>
      <c r="B22" s="19"/>
      <c r="C22" s="4"/>
      <c r="D22" s="16"/>
      <c r="E22" s="5"/>
      <c r="F22" s="5"/>
      <c r="G22" s="5"/>
      <c r="H22" s="5"/>
      <c r="I22" s="5"/>
      <c r="J22" s="5"/>
      <c r="K22" s="5"/>
      <c r="L22" s="5"/>
      <c r="M22" s="5"/>
      <c r="N22" s="5"/>
    </row>
    <row r="23" spans="1:14">
      <c r="A23" s="28" t="s">
        <v>61</v>
      </c>
      <c r="B23" s="28"/>
      <c r="C23" s="28"/>
      <c r="D23" s="28"/>
      <c r="E23" s="28"/>
      <c r="F23" s="28"/>
      <c r="G23" s="28"/>
      <c r="H23" s="28"/>
      <c r="I23" s="28"/>
      <c r="J23" s="33">
        <f>SUM(J14:J22)+I7</f>
        <v>100</v>
      </c>
      <c r="K23" s="34">
        <f>SUM(K14:K22)+N7</f>
        <v>96</v>
      </c>
      <c r="L23" s="5"/>
      <c r="M23" s="5"/>
      <c r="N23" s="5"/>
    </row>
    <row r="24" spans="1:14">
      <c r="A24" s="29"/>
      <c r="B24" s="29"/>
      <c r="C24" s="29"/>
      <c r="D24" s="29"/>
      <c r="E24" s="29"/>
      <c r="F24" s="29"/>
      <c r="G24" s="29"/>
      <c r="H24" s="29"/>
      <c r="I24" s="29"/>
      <c r="J24" s="29"/>
      <c r="K24" s="29"/>
      <c r="L24" s="29"/>
      <c r="M24" s="29"/>
      <c r="N24" s="29"/>
    </row>
    <row r="25" ht="127.2" customHeight="1" spans="1:14">
      <c r="A25" s="30" t="s">
        <v>62</v>
      </c>
      <c r="B25" s="30"/>
      <c r="C25" s="30"/>
      <c r="D25" s="30"/>
      <c r="E25" s="30"/>
      <c r="F25" s="30"/>
      <c r="G25" s="30"/>
      <c r="H25" s="30"/>
      <c r="I25" s="30"/>
      <c r="J25" s="30"/>
      <c r="K25" s="30"/>
      <c r="L25" s="30"/>
      <c r="M25" s="30"/>
      <c r="N25" s="30"/>
    </row>
  </sheetData>
  <mergeCells count="61">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3:I23"/>
    <mergeCell ref="L23:N23"/>
    <mergeCell ref="A25:N25"/>
    <mergeCell ref="A11:A12"/>
    <mergeCell ref="A13:A22"/>
    <mergeCell ref="B14:B19"/>
    <mergeCell ref="B21:B22"/>
    <mergeCell ref="C14:C16"/>
    <mergeCell ref="C21:C22"/>
    <mergeCell ref="D21:D22"/>
    <mergeCell ref="J21:J22"/>
    <mergeCell ref="K21:K22"/>
    <mergeCell ref="A6:B10"/>
    <mergeCell ref="E21:G22"/>
    <mergeCell ref="H21:I22"/>
    <mergeCell ref="L21:N22"/>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2025-08-27T02:17:26Z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4F43D5E2340B46B1BA120828E3A68CAE_13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