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<sst xmlns="http://schemas.openxmlformats.org/spreadsheetml/2006/main" count="113" uniqueCount="96">
  <si>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</si>
  <si>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</si>
  <si>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</si>
  <si>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</si>
  <si>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创新团队（北京市数字农业创新团队-岗位专家）</t>
  </si>
  <si>
    <t>主管部门</t>
  </si>
  <si>
    <t>北京市农林科学院</t>
  </si>
  <si>
    <t>实施单位</t>
  </si>
  <si>
    <t>北京市农林科学院信息技术研究中心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</si>
  <si>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</si>
  <si>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</si>
  <si>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</si>
  <si>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</si>
  <si>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</si>
  <si>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</si>
  <si>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</si>
  <si>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</si>
  <si>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</si>
  <si>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</si>
  <si>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</si>
  <si>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</si>
  <si>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</si>
  <si>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</si>
  <si>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</si>
  <si>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开展数字农业共性关键技术攻关、智能装备研发、系统集成创新与试验示范应用，推动数字技术和农业产业深度融合。本年度重点做好数字农业关键技术研究、模型算法构建、智能装备研制与技术产品熟化等工作，为建设具有北京特色的数字农业“研发、推广、服务一体化”体系提供技术支撑。 </t>
  </si>
  <si>
    <t>通过设施温室智能化环控的推广应用，预计每年温室的蔬菜产量在3600kg/亩的基础上，提升5%；蔬菜供应期在90天的基础上延长30天；人工投入在0.5人/亩的基础上降低30%。通过农科小智和新一代果蔬（西甜瓜）栽培农技知识服务平台推广，有效促进基地的数字化创新与转型升级，服务用户2000人次以上，解决相关农业生产问题大于500个。集成臭氧杀菌、主动式杀虫、物联网等技术的病虫害物理消杀技术，示范应用区内设施草莓、番茄等作物生产减少百菌清、嘧菌酯等典型化学农药使用量30%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</si>
  <si>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</si>
  <si>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</si>
  <si>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</si>
  <si>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</si>
  <si>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</si>
  <si>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</si>
  <si>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</si>
  <si>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</si>
  <si>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</si>
  <si>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发表论文数量</t>
  </si>
  <si>
    <t>≥13项</t>
  </si>
  <si>
    <t>13项</t>
  </si>
  <si>
    <t>获得计算机软件著作权数量</t>
  </si>
  <si>
    <t>≥26项</t>
  </si>
  <si>
    <t>26项</t>
  </si>
  <si>
    <t>开展技术培训次数</t>
  </si>
  <si>
    <t>≥13次</t>
  </si>
  <si>
    <t>13次</t>
  </si>
  <si>
    <t>申请专利数量</t>
  </si>
  <si>
    <t>≥13篇</t>
  </si>
  <si>
    <t>13篇</t>
  </si>
  <si>
    <t>专利处于受理阶段，加快专利申请进度</t>
  </si>
  <si>
    <t>质量指标
（15分）</t>
  </si>
  <si>
    <t>技术培训合格率</t>
  </si>
  <si>
    <t>技术培训取得良好效果，今后突出数字技术和农业产业深度融合层面的培训</t>
  </si>
  <si>
    <t>计算机软件著作权申请通过率</t>
  </si>
  <si>
    <t>今后提前谋划计算机软件著作权，提高申请通过率</t>
  </si>
  <si>
    <t>发明申请专利受理通过率</t>
  </si>
  <si>
    <t>加强前期检索规避技术重复，提高专利申请质量，快速预审</t>
  </si>
  <si>
    <t>发表论文等级</t>
  </si>
  <si>
    <t>核心期刊及以上</t>
  </si>
  <si>
    <t>整体验收通过率</t>
  </si>
  <si>
    <t>单项技术应用效果明显，今后加强技术集成示范效果</t>
  </si>
  <si>
    <t>时效指标
（10分）</t>
  </si>
  <si>
    <t>发表论文完成时间</t>
  </si>
  <si>
    <t>2025年1月前</t>
  </si>
  <si>
    <t>2024年1月-12月</t>
  </si>
  <si>
    <t>开展技术培训的完成时间</t>
  </si>
  <si>
    <t>登记计算机软件著作权的完成时间</t>
  </si>
  <si>
    <t>申请专利完成时间</t>
  </si>
  <si>
    <t>成本指标（10分）</t>
  </si>
  <si>
    <t>项目财政投入总成本</t>
  </si>
  <si>
    <t>650万元</t>
  </si>
  <si>
    <t>447.90545万元</t>
  </si>
  <si>
    <t>加强项目预算管理</t>
  </si>
  <si>
    <t>效益指标
（30分）</t>
  </si>
  <si>
    <t>经济效益指标</t>
  </si>
  <si>
    <t>有效提升农畜产品品质产量，节省人工成本</t>
  </si>
  <si>
    <t>较高（产量提高5%；成本降低35%）</t>
  </si>
  <si>
    <t>产量提高5%；成本降低30%</t>
  </si>
  <si>
    <t>农畜产品品质产量得到提升，继续优化模型和技术产品，降低人工成本</t>
  </si>
  <si>
    <t>社会效益指标</t>
  </si>
  <si>
    <t>提高了农业生产效率和管理水平，对于北京率先实现农业现代化的支撑作用</t>
  </si>
  <si>
    <t>较高（20%）</t>
  </si>
  <si>
    <t>农业生产效率和管理水平有效提高，继续发挥其在支撑北京农业现代化方面的作用</t>
  </si>
  <si>
    <t>生态效益指标</t>
  </si>
  <si>
    <t>指导用户智能感知、精准调控、科学生产，减少化肥、农药、兽药、抗生素等使用量，及时对植物病虫害、动物疫病进行预警预测</t>
  </si>
  <si>
    <t>较高（35%）</t>
  </si>
  <si>
    <t>继续科学把控精准投入，持续跟踪生产过程中的生态环境状况</t>
  </si>
  <si>
    <t>可持续影响指标</t>
  </si>
  <si>
    <t>促进北京都市型现代农业高质量发展</t>
  </si>
  <si>
    <t>较强（10%）</t>
  </si>
  <si>
    <t xml:space="preserve">持续为建设具有北京特色的数字农业体系提供技术支撑。 </t>
  </si>
  <si>
    <t>满意度指标
（10分）</t>
  </si>
  <si>
    <t>服务对象满意度指标</t>
  </si>
  <si>
    <t>服务用户满意度</t>
  </si>
  <si>
    <t>≥95%</t>
  </si>
  <si>
    <t>加强技术培训和服务水平，提高用户满意度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</si>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</sst>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zoomScaleSheetLayoutView="120" workbookViewId="0">
      <selection activeCell="C5" sqref="C5:G5"/>
    </sheetView>
  </sheetViews>
  <sheetFormatPr defaultColWidth="9" defaultRowHeight="13.8"/>
  <cols>
    <col min="1" max="2" width="9" style="1"/>
    <col min="3" max="3" width="12.3333333333333" style="1" customWidth="1"/>
    <col min="4" max="4" width="18.2222222222222" style="1" customWidth="1"/>
    <col min="5" max="5" width="2.11111111111111" style="1" customWidth="1"/>
    <col min="6" max="7" width="9" style="1"/>
    <col min="8" max="9" width="10.2222222222222" style="1" customWidth="1"/>
    <col min="10" max="10" width="9" style="1"/>
    <col min="11" max="11" width="11.2222222222222" style="1"/>
    <col min="12" max="16384" width="9" style="1"/>
  </cols>
  <sheetData>
    <row r="1" ht="17.4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4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8</v>
      </c>
      <c r="J5" s="6"/>
      <c r="K5" s="6"/>
      <c r="L5" s="6"/>
      <c r="M5" s="6"/>
      <c r="N5" s="6"/>
    </row>
    <row r="6" ht="21.6" spans="1:14">
      <c r="A6" s="7" t="s">
        <v>9</v>
      </c>
      <c r="B6" s="8"/>
      <c r="C6" s="5"/>
      <c r="D6" s="5"/>
      <c r="E6" s="5"/>
      <c r="F6" s="5" t="s">
        <v>10</v>
      </c>
      <c r="G6" s="5" t="s">
        <v>11</v>
      </c>
      <c r="H6" s="5" t="s">
        <v>12</v>
      </c>
      <c r="I6" s="5" t="s">
        <v>13</v>
      </c>
      <c r="J6" s="5"/>
      <c r="K6" s="5"/>
      <c r="L6" s="5"/>
      <c r="M6" s="5" t="s">
        <v>14</v>
      </c>
      <c r="N6" s="5" t="s">
        <v>15</v>
      </c>
    </row>
    <row r="7" spans="1:14">
      <c r="A7" s="9"/>
      <c r="B7" s="10"/>
      <c r="C7" s="11" t="s">
        <v>16</v>
      </c>
      <c r="D7" s="11"/>
      <c r="E7" s="11"/>
      <c r="F7" s="6">
        <v>650</v>
      </c>
      <c r="G7" s="6">
        <v>650</v>
      </c>
      <c r="H7" s="6">
        <v>447.90545</v>
      </c>
      <c r="I7" s="5">
        <v>10</v>
      </c>
      <c r="J7" s="5"/>
      <c r="K7" s="5"/>
      <c r="L7" s="5"/>
      <c r="M7" s="30">
        <f>H7/G7</f>
        <v>0.689085307692308</v>
      </c>
      <c r="N7" s="31">
        <f>M7*10</f>
        <v>6.89085307692308</v>
      </c>
    </row>
    <row r="8" spans="1:14">
      <c r="A8" s="9"/>
      <c r="B8" s="10"/>
      <c r="C8" s="5" t="s">
        <v>17</v>
      </c>
      <c r="D8" s="5"/>
      <c r="E8" s="5"/>
      <c r="F8" s="6">
        <v>650</v>
      </c>
      <c r="G8" s="6">
        <v>650</v>
      </c>
      <c r="H8" s="6">
        <v>447.90545</v>
      </c>
      <c r="I8" s="6" t="s">
        <v>18</v>
      </c>
      <c r="J8" s="6"/>
      <c r="K8" s="6"/>
      <c r="L8" s="6"/>
      <c r="M8" s="6" t="s">
        <v>18</v>
      </c>
      <c r="N8" s="6" t="s">
        <v>18</v>
      </c>
    </row>
    <row r="9" spans="1:14">
      <c r="A9" s="9"/>
      <c r="B9" s="10"/>
      <c r="C9" s="5" t="s">
        <v>19</v>
      </c>
      <c r="D9" s="5"/>
      <c r="E9" s="5"/>
      <c r="F9" s="6">
        <v>0</v>
      </c>
      <c r="G9" s="6">
        <v>0</v>
      </c>
      <c r="H9" s="6">
        <v>0</v>
      </c>
      <c r="I9" s="6" t="s">
        <v>18</v>
      </c>
      <c r="J9" s="6"/>
      <c r="K9" s="6"/>
      <c r="L9" s="6"/>
      <c r="M9" s="6" t="s">
        <v>18</v>
      </c>
      <c r="N9" s="6" t="s">
        <v>18</v>
      </c>
    </row>
    <row r="10" spans="1:14">
      <c r="A10" s="12"/>
      <c r="B10" s="13"/>
      <c r="C10" s="5" t="s">
        <v>20</v>
      </c>
      <c r="D10" s="5"/>
      <c r="E10" s="5"/>
      <c r="F10" s="6">
        <v>0</v>
      </c>
      <c r="G10" s="6">
        <v>0</v>
      </c>
      <c r="H10" s="6">
        <v>0</v>
      </c>
      <c r="I10" s="6" t="s">
        <v>18</v>
      </c>
      <c r="J10" s="6"/>
      <c r="K10" s="6"/>
      <c r="L10" s="6"/>
      <c r="M10" s="6" t="s">
        <v>18</v>
      </c>
      <c r="N10" s="6" t="s">
        <v>18</v>
      </c>
    </row>
    <row r="1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ht="91.95" customHeight="1" spans="1:14">
      <c r="A12" s="5"/>
      <c r="B12" s="14" t="s">
        <v>24</v>
      </c>
      <c r="C12" s="15"/>
      <c r="D12" s="15"/>
      <c r="E12" s="15"/>
      <c r="F12" s="15"/>
      <c r="G12" s="16"/>
      <c r="H12" s="14" t="s">
        <v>25</v>
      </c>
      <c r="I12" s="15"/>
      <c r="J12" s="15"/>
      <c r="K12" s="15"/>
      <c r="L12" s="15"/>
      <c r="M12" s="15"/>
      <c r="N12" s="16"/>
    </row>
    <row r="13" ht="31.8" customHeight="1" spans="1:14">
      <c r="A13" s="17" t="s">
        <v>26</v>
      </c>
      <c r="B13" s="5" t="s">
        <v>27</v>
      </c>
      <c r="C13" s="5" t="s">
        <v>28</v>
      </c>
      <c r="D13" s="5" t="s">
        <v>29</v>
      </c>
      <c r="E13" s="5" t="s">
        <v>30</v>
      </c>
      <c r="F13" s="5"/>
      <c r="G13" s="5"/>
      <c r="H13" s="5" t="s">
        <v>31</v>
      </c>
      <c r="I13" s="5"/>
      <c r="J13" s="5" t="s">
        <v>13</v>
      </c>
      <c r="K13" s="5" t="s">
        <v>15</v>
      </c>
      <c r="L13" s="5" t="s">
        <v>32</v>
      </c>
      <c r="M13" s="5"/>
      <c r="N13" s="5"/>
    </row>
    <row r="14" spans="1:14">
      <c r="A14" s="18"/>
      <c r="B14" s="5" t="s">
        <v>33</v>
      </c>
      <c r="C14" s="17" t="s">
        <v>34</v>
      </c>
      <c r="D14" s="19" t="s">
        <v>35</v>
      </c>
      <c r="E14" s="20" t="s">
        <v>36</v>
      </c>
      <c r="F14" s="20"/>
      <c r="G14" s="20"/>
      <c r="H14" s="6" t="s">
        <v>37</v>
      </c>
      <c r="I14" s="6"/>
      <c r="J14" s="6">
        <v>4</v>
      </c>
      <c r="K14" s="6">
        <v>4</v>
      </c>
      <c r="L14" s="6"/>
      <c r="M14" s="6"/>
      <c r="N14" s="6"/>
    </row>
    <row r="15" ht="21.6" spans="1:14">
      <c r="A15" s="18"/>
      <c r="B15" s="5"/>
      <c r="C15" s="18"/>
      <c r="D15" s="19" t="s">
        <v>38</v>
      </c>
      <c r="E15" s="20" t="s">
        <v>39</v>
      </c>
      <c r="F15" s="20"/>
      <c r="G15" s="20"/>
      <c r="H15" s="6" t="s">
        <v>40</v>
      </c>
      <c r="I15" s="6"/>
      <c r="J15" s="6">
        <v>4</v>
      </c>
      <c r="K15" s="6">
        <v>4</v>
      </c>
      <c r="L15" s="6"/>
      <c r="M15" s="6"/>
      <c r="N15" s="6"/>
    </row>
    <row r="16" spans="1:14">
      <c r="A16" s="18"/>
      <c r="B16" s="5"/>
      <c r="C16" s="18"/>
      <c r="D16" s="19" t="s">
        <v>41</v>
      </c>
      <c r="E16" s="20" t="s">
        <v>42</v>
      </c>
      <c r="F16" s="20"/>
      <c r="G16" s="20"/>
      <c r="H16" s="6" t="s">
        <v>43</v>
      </c>
      <c r="I16" s="6"/>
      <c r="J16" s="6">
        <v>3</v>
      </c>
      <c r="K16" s="6">
        <v>3</v>
      </c>
      <c r="L16" s="6"/>
      <c r="M16" s="6"/>
      <c r="N16" s="6"/>
    </row>
    <row r="17" ht="34.05" customHeight="1" spans="1:14">
      <c r="A17" s="18"/>
      <c r="B17" s="5"/>
      <c r="C17" s="21"/>
      <c r="D17" s="19" t="s">
        <v>44</v>
      </c>
      <c r="E17" s="20" t="s">
        <v>45</v>
      </c>
      <c r="F17" s="20"/>
      <c r="G17" s="20"/>
      <c r="H17" s="6" t="s">
        <v>46</v>
      </c>
      <c r="I17" s="6"/>
      <c r="J17" s="6">
        <v>4</v>
      </c>
      <c r="K17" s="6">
        <v>3.5</v>
      </c>
      <c r="L17" s="6" t="s">
        <v>47</v>
      </c>
      <c r="M17" s="6"/>
      <c r="N17" s="6"/>
    </row>
    <row r="18" ht="34.95" customHeight="1" spans="1:14">
      <c r="A18" s="18"/>
      <c r="B18" s="5"/>
      <c r="C18" s="17" t="s">
        <v>48</v>
      </c>
      <c r="D18" s="19" t="s">
        <v>49</v>
      </c>
      <c r="E18" s="22">
        <v>1</v>
      </c>
      <c r="F18" s="23"/>
      <c r="G18" s="24"/>
      <c r="H18" s="25">
        <v>0.8</v>
      </c>
      <c r="I18" s="6"/>
      <c r="J18" s="6">
        <v>2</v>
      </c>
      <c r="K18" s="6">
        <v>1.5</v>
      </c>
      <c r="L18" s="6" t="s">
        <v>50</v>
      </c>
      <c r="M18" s="6"/>
      <c r="N18" s="6"/>
    </row>
    <row r="19" ht="36" customHeight="1" spans="1:14">
      <c r="A19" s="18"/>
      <c r="B19" s="5"/>
      <c r="C19" s="18"/>
      <c r="D19" s="19" t="s">
        <v>51</v>
      </c>
      <c r="E19" s="22">
        <v>1</v>
      </c>
      <c r="F19" s="23"/>
      <c r="G19" s="24"/>
      <c r="H19" s="25">
        <v>0.83</v>
      </c>
      <c r="I19" s="6"/>
      <c r="J19" s="6">
        <v>3</v>
      </c>
      <c r="K19" s="6">
        <v>2.5</v>
      </c>
      <c r="L19" s="6" t="s">
        <v>52</v>
      </c>
      <c r="M19" s="6"/>
      <c r="N19" s="6"/>
    </row>
    <row r="20" ht="37.05" customHeight="1" spans="1:14">
      <c r="A20" s="18"/>
      <c r="B20" s="5"/>
      <c r="C20" s="18"/>
      <c r="D20" s="19" t="s">
        <v>53</v>
      </c>
      <c r="E20" s="22">
        <v>1</v>
      </c>
      <c r="F20" s="23"/>
      <c r="G20" s="24"/>
      <c r="H20" s="25">
        <v>0.88</v>
      </c>
      <c r="I20" s="6"/>
      <c r="J20" s="6">
        <v>4</v>
      </c>
      <c r="K20" s="6">
        <v>3.5</v>
      </c>
      <c r="L20" s="6" t="s">
        <v>54</v>
      </c>
      <c r="M20" s="6"/>
      <c r="N20" s="6"/>
    </row>
    <row r="21" ht="19.05" customHeight="1" spans="1:14">
      <c r="A21" s="18"/>
      <c r="B21" s="5"/>
      <c r="C21" s="18"/>
      <c r="D21" s="19" t="s">
        <v>55</v>
      </c>
      <c r="E21" s="26" t="s">
        <v>56</v>
      </c>
      <c r="F21" s="23"/>
      <c r="G21" s="24"/>
      <c r="H21" s="6" t="s">
        <v>56</v>
      </c>
      <c r="I21" s="6"/>
      <c r="J21" s="6">
        <v>3</v>
      </c>
      <c r="K21" s="6">
        <v>3</v>
      </c>
      <c r="L21" s="6"/>
      <c r="M21" s="6"/>
      <c r="N21" s="6"/>
    </row>
    <row r="22" ht="34.95" customHeight="1" spans="1:14">
      <c r="A22" s="18"/>
      <c r="B22" s="5"/>
      <c r="C22" s="21"/>
      <c r="D22" s="19" t="s">
        <v>57</v>
      </c>
      <c r="E22" s="22">
        <v>1</v>
      </c>
      <c r="F22" s="23"/>
      <c r="G22" s="24"/>
      <c r="H22" s="25">
        <v>0.83</v>
      </c>
      <c r="I22" s="6"/>
      <c r="J22" s="6">
        <v>3</v>
      </c>
      <c r="K22" s="6">
        <v>2.5</v>
      </c>
      <c r="L22" s="6" t="s">
        <v>58</v>
      </c>
      <c r="M22" s="6"/>
      <c r="N22" s="6"/>
    </row>
    <row r="23" spans="1:14">
      <c r="A23" s="18"/>
      <c r="B23" s="5"/>
      <c r="C23" s="17" t="s">
        <v>59</v>
      </c>
      <c r="D23" s="19" t="s">
        <v>60</v>
      </c>
      <c r="E23" s="20" t="s">
        <v>61</v>
      </c>
      <c r="F23" s="20"/>
      <c r="G23" s="20"/>
      <c r="H23" s="6" t="s">
        <v>62</v>
      </c>
      <c r="I23" s="6"/>
      <c r="J23" s="6">
        <v>2</v>
      </c>
      <c r="K23" s="6">
        <v>2</v>
      </c>
      <c r="L23" s="6"/>
      <c r="M23" s="6"/>
      <c r="N23" s="6"/>
    </row>
    <row r="24" ht="21.6" spans="1:14">
      <c r="A24" s="18"/>
      <c r="B24" s="5"/>
      <c r="C24" s="18"/>
      <c r="D24" s="19" t="s">
        <v>63</v>
      </c>
      <c r="E24" s="20" t="s">
        <v>61</v>
      </c>
      <c r="F24" s="20"/>
      <c r="G24" s="20"/>
      <c r="H24" s="6" t="s">
        <v>62</v>
      </c>
      <c r="I24" s="6"/>
      <c r="J24" s="6">
        <v>3</v>
      </c>
      <c r="K24" s="6">
        <v>3</v>
      </c>
      <c r="L24" s="6"/>
      <c r="M24" s="6"/>
      <c r="N24" s="6"/>
    </row>
    <row r="25" ht="21.6" spans="1:14">
      <c r="A25" s="18"/>
      <c r="B25" s="5"/>
      <c r="C25" s="18"/>
      <c r="D25" s="19" t="s">
        <v>64</v>
      </c>
      <c r="E25" s="20" t="s">
        <v>61</v>
      </c>
      <c r="F25" s="20"/>
      <c r="G25" s="20"/>
      <c r="H25" s="6" t="s">
        <v>62</v>
      </c>
      <c r="I25" s="6"/>
      <c r="J25" s="6">
        <v>2</v>
      </c>
      <c r="K25" s="6">
        <v>2</v>
      </c>
      <c r="L25" s="6"/>
      <c r="M25" s="6"/>
      <c r="N25" s="6"/>
    </row>
    <row r="26" spans="1:14">
      <c r="A26" s="18"/>
      <c r="B26" s="5"/>
      <c r="C26" s="21"/>
      <c r="D26" s="19" t="s">
        <v>65</v>
      </c>
      <c r="E26" s="20" t="s">
        <v>61</v>
      </c>
      <c r="F26" s="20"/>
      <c r="G26" s="20"/>
      <c r="H26" s="6" t="s">
        <v>62</v>
      </c>
      <c r="I26" s="6"/>
      <c r="J26" s="6">
        <v>3</v>
      </c>
      <c r="K26" s="6">
        <v>3</v>
      </c>
      <c r="L26" s="6"/>
      <c r="M26" s="6"/>
      <c r="N26" s="6"/>
    </row>
    <row r="27" ht="34.95" customHeight="1" spans="1:14">
      <c r="A27" s="18"/>
      <c r="B27" s="5"/>
      <c r="C27" s="5" t="s">
        <v>66</v>
      </c>
      <c r="D27" s="19" t="s">
        <v>67</v>
      </c>
      <c r="E27" s="26" t="s">
        <v>68</v>
      </c>
      <c r="F27" s="23"/>
      <c r="G27" s="24"/>
      <c r="H27" s="6" t="s">
        <v>69</v>
      </c>
      <c r="I27" s="6"/>
      <c r="J27" s="6">
        <v>10</v>
      </c>
      <c r="K27" s="6">
        <v>9</v>
      </c>
      <c r="L27" s="6" t="s">
        <v>70</v>
      </c>
      <c r="M27" s="6"/>
      <c r="N27" s="6"/>
    </row>
    <row r="28" ht="79.95" customHeight="1" spans="1:14">
      <c r="A28" s="18"/>
      <c r="B28" s="17" t="s">
        <v>71</v>
      </c>
      <c r="C28" s="5" t="s">
        <v>72</v>
      </c>
      <c r="D28" s="19" t="s">
        <v>73</v>
      </c>
      <c r="E28" s="20" t="s">
        <v>74</v>
      </c>
      <c r="F28" s="20"/>
      <c r="G28" s="20"/>
      <c r="H28" s="6" t="s">
        <v>75</v>
      </c>
      <c r="I28" s="6"/>
      <c r="J28" s="6">
        <v>8</v>
      </c>
      <c r="K28" s="6">
        <v>7.5</v>
      </c>
      <c r="L28" s="6" t="s">
        <v>76</v>
      </c>
      <c r="M28" s="6"/>
      <c r="N28" s="6"/>
    </row>
    <row r="29" ht="82.05" customHeight="1" spans="1:14">
      <c r="A29" s="18"/>
      <c r="B29" s="18"/>
      <c r="C29" s="5" t="s">
        <v>77</v>
      </c>
      <c r="D29" s="19" t="s">
        <v>78</v>
      </c>
      <c r="E29" s="20" t="s">
        <v>79</v>
      </c>
      <c r="F29" s="20"/>
      <c r="G29" s="20"/>
      <c r="H29" s="25">
        <v>0.18</v>
      </c>
      <c r="I29" s="6"/>
      <c r="J29" s="6">
        <v>8</v>
      </c>
      <c r="K29" s="6">
        <v>7.5</v>
      </c>
      <c r="L29" s="32" t="s">
        <v>80</v>
      </c>
      <c r="M29" s="33"/>
      <c r="N29" s="34"/>
    </row>
    <row r="30" ht="76.95" customHeight="1" spans="1:14">
      <c r="A30" s="18"/>
      <c r="B30" s="18"/>
      <c r="C30" s="5" t="s">
        <v>81</v>
      </c>
      <c r="D30" s="19" t="s">
        <v>82</v>
      </c>
      <c r="E30" s="20" t="s">
        <v>83</v>
      </c>
      <c r="F30" s="20"/>
      <c r="G30" s="20"/>
      <c r="H30" s="25">
        <v>0.3</v>
      </c>
      <c r="I30" s="6"/>
      <c r="J30" s="6">
        <v>8</v>
      </c>
      <c r="K30" s="6">
        <v>7.5</v>
      </c>
      <c r="L30" s="32" t="s">
        <v>84</v>
      </c>
      <c r="M30" s="33"/>
      <c r="N30" s="34"/>
    </row>
    <row r="31" ht="31.95" customHeight="1" spans="1:14">
      <c r="A31" s="18"/>
      <c r="B31" s="21"/>
      <c r="C31" s="5" t="s">
        <v>85</v>
      </c>
      <c r="D31" s="19" t="s">
        <v>86</v>
      </c>
      <c r="E31" s="6" t="s">
        <v>87</v>
      </c>
      <c r="F31" s="6"/>
      <c r="G31" s="6"/>
      <c r="H31" s="25">
        <v>0.09</v>
      </c>
      <c r="I31" s="6"/>
      <c r="J31" s="6">
        <v>6</v>
      </c>
      <c r="K31" s="6">
        <v>5.5</v>
      </c>
      <c r="L31" s="32" t="s">
        <v>88</v>
      </c>
      <c r="M31" s="33"/>
      <c r="N31" s="34"/>
    </row>
    <row r="32" spans="1:14">
      <c r="A32" s="18"/>
      <c r="B32" s="17" t="s">
        <v>89</v>
      </c>
      <c r="C32" s="5" t="s">
        <v>90</v>
      </c>
      <c r="D32" s="19" t="s">
        <v>91</v>
      </c>
      <c r="E32" s="6" t="s">
        <v>92</v>
      </c>
      <c r="F32" s="6"/>
      <c r="G32" s="6"/>
      <c r="H32" s="25">
        <v>0.85</v>
      </c>
      <c r="I32" s="6"/>
      <c r="J32" s="6">
        <v>10</v>
      </c>
      <c r="K32" s="6">
        <v>9</v>
      </c>
      <c r="L32" s="35" t="s">
        <v>93</v>
      </c>
      <c r="M32" s="35"/>
      <c r="N32" s="35"/>
    </row>
    <row r="33" spans="1:14">
      <c r="A33" s="21"/>
      <c r="B33" s="21"/>
      <c r="C33" s="5"/>
      <c r="D33" s="19"/>
      <c r="E33" s="6"/>
      <c r="F33" s="6"/>
      <c r="G33" s="6"/>
      <c r="H33" s="6"/>
      <c r="I33" s="6"/>
      <c r="J33" s="6"/>
      <c r="K33" s="6"/>
      <c r="L33" s="35"/>
      <c r="M33" s="35"/>
      <c r="N33" s="35"/>
    </row>
    <row r="34" spans="1:14">
      <c r="A34" s="27" t="s">
        <v>94</v>
      </c>
      <c r="B34" s="27"/>
      <c r="C34" s="27"/>
      <c r="D34" s="27"/>
      <c r="E34" s="27"/>
      <c r="F34" s="27"/>
      <c r="G34" s="27"/>
      <c r="H34" s="27"/>
      <c r="I34" s="27"/>
      <c r="J34" s="20">
        <f>SUM(J14:J33)+I7</f>
        <v>100</v>
      </c>
      <c r="K34" s="36">
        <f>SUM(K14:K33)+N7</f>
        <v>90.3908530769231</v>
      </c>
      <c r="L34" s="6"/>
      <c r="M34" s="6"/>
      <c r="N34" s="6"/>
    </row>
    <row r="35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ht="127.2" customHeight="1" spans="1:14">
      <c r="A36" s="29" t="s">
        <v>95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</sheetData>
  <mergeCells count="97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A34:I34"/>
    <mergeCell ref="L34:N34"/>
    <mergeCell ref="A36:N36"/>
    <mergeCell ref="A11:A12"/>
    <mergeCell ref="A13:A33"/>
    <mergeCell ref="B14:B27"/>
    <mergeCell ref="B28:B31"/>
    <mergeCell ref="B32:B33"/>
    <mergeCell ref="C14:C17"/>
    <mergeCell ref="C18:C22"/>
    <mergeCell ref="C23:C26"/>
    <mergeCell ref="C32:C33"/>
    <mergeCell ref="D32:D33"/>
    <mergeCell ref="J32:J33"/>
    <mergeCell ref="K32:K33"/>
    <mergeCell ref="E32:G33"/>
    <mergeCell ref="H32:I33"/>
    <mergeCell ref="A6:B10"/>
    <mergeCell ref="L32:N33"/>
  </mergeCells>
  <printOptions horizontalCentered="1"/>
  <pageMargins left="0.503472222222222" right="0.503472222222222" top="0.751388888888889" bottom="0.554861111111111" header="0.298611111111111" footer="0.298611111111111"/>
  <pageSetup paperSize="9" scale="78" orientation="landscape"/>
  <headerFooter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Vivi</cp:lastModifiedBy>
  <dcterms:created xsi:type="dcterms:W3CDTF">2015-06-05T18:19:00Z</dcterms:created>
  <dcterms:modified xsi:type="dcterms:W3CDTF">2025-08-27T06:49:22Z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55309DBBE27B44E78C66E8F8BC85F4C2_13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