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1050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<sst xmlns="http://schemas.openxmlformats.org/spreadsheetml/2006/main" count="84" uniqueCount="72">
  <si>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</si>
  <si>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</si>
  <si>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</si>
  <si>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</si>
  <si>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农田土壤重金属激光光谱传感方法研究与传感器研制</t>
  </si>
  <si>
    <t>主管部门</t>
  </si>
  <si>
    <t>北京市农林科学院</t>
  </si>
  <si>
    <t>实施单位</t>
  </si>
  <si>
    <t xml:space="preserve">北京市农林科学院智能装备技术研究中心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</si>
  <si>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</si>
  <si>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</si>
  <si>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</si>
  <si>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</si>
  <si>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</si>
  <si>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</si>
  <si>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</si>
  <si>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</si>
  <si>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</si>
  <si>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</si>
  <si>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</si>
  <si>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</si>
  <si>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</si>
  <si>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</si>
  <si>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</si>
  <si>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农田土壤痕量重金属元素快速元素高灵敏测量方法及传感技术研究，研制适用于农田土壤重金属测量的激光光谱传感技术及设备，推动农田土壤成分高灵敏传感器学科建设与发展，2024年度主要开展农田土壤重金属的高灵敏激光光谱传感方法研究，研制农田土壤重金属的现场快速检测设备，发表SCI/EI论文1篇，申报专利1项，培育研究生人才2人。</t>
  </si>
  <si>
    <t>开展了土壤重金属LIBS检测方法现场检测、跨区域检测研究，完成了相关研究结果的整理与发表，设计完成了土壤现场快速测量的检测方法。发表SCI论文3篇，申请发明专利2项，培养研究生3人。</t>
  </si>
  <si>
    <t>绩效指标</t>
  </si>
  <si>
    <t>一级指标</t>
  </si>
  <si>
    <t>二级指标</t>
  </si>
  <si>
    <t>三级指标</t>
  </si>
  <si>
    <t>年度指标值</t>
  </si>
  <si>
    <t>实际完成值</t>
  </si>
  <si>
    <t>偏差原因分析及改进措施</t>
  </si>
  <si>
    <t>产出指标
（50分）</t>
  </si>
  <si>
    <t>数量指标（15分）</t>
  </si>
  <si>
    <t>发表SCI、EI论文</t>
  </si>
  <si>
    <t>＝1篇</t>
  </si>
  <si>
    <t>5篇</t>
  </si>
  <si>
    <t>实际完成值超出年度指标值较多，加强指标值设置管理</t>
  </si>
  <si>
    <t>申请专利</t>
  </si>
  <si>
    <t>＝1个</t>
  </si>
  <si>
    <t>6个</t>
  </si>
  <si>
    <t>研发新技术</t>
  </si>
  <si>
    <t>＝1项</t>
  </si>
  <si>
    <t>1项</t>
  </si>
  <si>
    <t>质量指标
（15分）</t>
  </si>
  <si>
    <t>新技术提质增效幅度</t>
  </si>
  <si>
    <t>≥20%</t>
  </si>
  <si>
    <t>农田土壤重金属光谱现场速测技术提质增效明显，幅度进一步加强</t>
  </si>
  <si>
    <t>时效指标
（10分）</t>
  </si>
  <si>
    <t>项目执行期内完成</t>
  </si>
  <si>
    <t>2024年12月底前完成</t>
  </si>
  <si>
    <t>成本指标（10分）</t>
  </si>
  <si>
    <t>项目核定经费</t>
  </si>
  <si>
    <t>＝80万元</t>
  </si>
  <si>
    <t>80万元</t>
  </si>
  <si>
    <t>效益指标
（30分）</t>
  </si>
  <si>
    <t>社会效益指标</t>
  </si>
  <si>
    <t>人才培育</t>
  </si>
  <si>
    <t>＝2人</t>
  </si>
  <si>
    <t>3人</t>
  </si>
  <si>
    <t>可持续影响指标</t>
  </si>
  <si>
    <t>学科影响力、竞争力提升</t>
  </si>
  <si>
    <t>优（30%）</t>
  </si>
  <si>
    <t>农业智能装备学科得到提升，进一步扩大竞争力</t>
  </si>
  <si>
    <t>满意度指标
（10分）</t>
  </si>
  <si>
    <t>服务对象满意度指标</t>
  </si>
  <si>
    <t>技术使用者满意度</t>
  </si>
  <si>
    <t>≥90%</t>
  </si>
  <si>
    <t>加强技术培训，满意度进一步提高</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</si>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</sst>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4">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0"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8" xfId="0" applyFont="1" applyBorder="1" applyAlignment="1">
      <alignment horizontal="left"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9" xfId="0" applyFont="1" applyBorder="1" applyAlignment="1">
      <alignment horizontal="left"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0" xfId="0" applyFont="1" applyBorder="1" applyAlignment="1">
      <alignment horizontal="left" vertical="center" wrapText="1"/>
    </xf>
    <xf numFmtId="0" fontId="6" fillId="0" borderId="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7" xfId="0" applyFont="1" applyBorder="1" applyAlignment="1">
      <alignment horizontal="center" vertical="center" wrapText="1"/>
    </xf>
    <xf numFmtId="0" fontId="5" fillId="0" borderId="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Border="1" applyAlignment="1" quotePrefix="1">
      <alignment horizontal="center" vertical="center" wrapText="1"/>
    </xf>
    <xf numFmtId="0" fontId="6" fillId="0" borderId="13"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zoomScaleSheetLayoutView="120" topLeftCell="A12" workbookViewId="0">
      <selection activeCell="L26" sqref="L26:N26"/>
    </sheetView>
  </sheetViews>
  <sheetFormatPr defaultColWidth="9" defaultRowHeight="13.8"/>
  <cols>
    <col min="4" max="4" width="18.2222222222222" customWidth="1"/>
    <col min="5" max="5" width="2.11111111111111" customWidth="1"/>
    <col min="8" max="9" width="10.2222222222222" customWidth="1"/>
  </cols>
  <sheetData>
    <row r="1" ht="17.4" spans="1:1">
      <c r="A1" s="1" t="s">
        <v>0</v>
      </c>
    </row>
    <row r="2" ht="20.4" customHeight="1" spans="1:14">
      <c r="A2" s="2" t="s">
        <v>1</v>
      </c>
      <c r="B2" s="2"/>
      <c r="C2" s="2"/>
      <c r="D2" s="2"/>
      <c r="E2" s="2"/>
      <c r="F2" s="2"/>
      <c r="G2" s="2"/>
      <c r="H2" s="2"/>
      <c r="I2" s="2"/>
      <c r="J2" s="2"/>
      <c r="K2" s="2"/>
      <c r="L2" s="2"/>
      <c r="M2" s="2"/>
      <c r="N2" s="2"/>
    </row>
    <row r="3" ht="14.4"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ht="21.6" spans="1:14">
      <c r="A6" s="6" t="s">
        <v>9</v>
      </c>
      <c r="B6" s="7"/>
      <c r="C6" s="4"/>
      <c r="D6" s="4"/>
      <c r="E6" s="4"/>
      <c r="F6" s="4" t="s">
        <v>10</v>
      </c>
      <c r="G6" s="4" t="s">
        <v>11</v>
      </c>
      <c r="H6" s="4" t="s">
        <v>12</v>
      </c>
      <c r="I6" s="4" t="s">
        <v>13</v>
      </c>
      <c r="J6" s="4"/>
      <c r="K6" s="4"/>
      <c r="L6" s="4"/>
      <c r="M6" s="4" t="s">
        <v>14</v>
      </c>
      <c r="N6" s="4" t="s">
        <v>15</v>
      </c>
    </row>
    <row r="7" spans="1:14">
      <c r="A7" s="8"/>
      <c r="B7" s="9"/>
      <c r="C7" s="10" t="s">
        <v>16</v>
      </c>
      <c r="D7" s="10"/>
      <c r="E7" s="10"/>
      <c r="F7" s="5">
        <v>80</v>
      </c>
      <c r="G7" s="5">
        <v>80</v>
      </c>
      <c r="H7" s="5">
        <v>80</v>
      </c>
      <c r="I7" s="4">
        <v>10</v>
      </c>
      <c r="J7" s="4"/>
      <c r="K7" s="4"/>
      <c r="L7" s="4"/>
      <c r="M7" s="42">
        <f>H7/G7</f>
        <v>1</v>
      </c>
      <c r="N7" s="43">
        <f>M7*10</f>
        <v>10</v>
      </c>
    </row>
    <row r="8" spans="1:14">
      <c r="A8" s="8"/>
      <c r="B8" s="9"/>
      <c r="C8" s="4" t="s">
        <v>17</v>
      </c>
      <c r="D8" s="4"/>
      <c r="E8" s="4"/>
      <c r="F8" s="5">
        <v>80</v>
      </c>
      <c r="G8" s="5">
        <v>80</v>
      </c>
      <c r="H8" s="5">
        <v>80</v>
      </c>
      <c r="I8" s="5" t="s">
        <v>18</v>
      </c>
      <c r="J8" s="5"/>
      <c r="K8" s="5"/>
      <c r="L8" s="5"/>
      <c r="M8" s="5" t="s">
        <v>18</v>
      </c>
      <c r="N8" s="5" t="s">
        <v>18</v>
      </c>
    </row>
    <row r="9" spans="1:14">
      <c r="A9" s="8"/>
      <c r="B9" s="9"/>
      <c r="C9" s="4" t="s">
        <v>19</v>
      </c>
      <c r="D9" s="4"/>
      <c r="E9" s="4"/>
      <c r="F9" s="5">
        <v>0</v>
      </c>
      <c r="G9" s="5">
        <v>0</v>
      </c>
      <c r="H9" s="5">
        <v>0</v>
      </c>
      <c r="I9" s="5" t="s">
        <v>18</v>
      </c>
      <c r="J9" s="5"/>
      <c r="K9" s="5"/>
      <c r="L9" s="5"/>
      <c r="M9" s="5" t="s">
        <v>18</v>
      </c>
      <c r="N9" s="5" t="s">
        <v>18</v>
      </c>
    </row>
    <row r="10" spans="1:14">
      <c r="A10" s="11"/>
      <c r="B10" s="12"/>
      <c r="C10" s="4" t="s">
        <v>20</v>
      </c>
      <c r="D10" s="4"/>
      <c r="E10" s="4"/>
      <c r="F10" s="5">
        <v>0</v>
      </c>
      <c r="G10" s="5">
        <v>0</v>
      </c>
      <c r="H10" s="5">
        <v>0</v>
      </c>
      <c r="I10" s="5" t="s">
        <v>18</v>
      </c>
      <c r="J10" s="5"/>
      <c r="K10" s="5"/>
      <c r="L10" s="5"/>
      <c r="M10" s="5" t="s">
        <v>18</v>
      </c>
      <c r="N10" s="5" t="s">
        <v>18</v>
      </c>
    </row>
    <row r="11" spans="1:14">
      <c r="A11" s="4" t="s">
        <v>21</v>
      </c>
      <c r="B11" s="4" t="s">
        <v>22</v>
      </c>
      <c r="C11" s="4"/>
      <c r="D11" s="4"/>
      <c r="E11" s="4"/>
      <c r="F11" s="4"/>
      <c r="G11" s="4"/>
      <c r="H11" s="4" t="s">
        <v>23</v>
      </c>
      <c r="I11" s="4"/>
      <c r="J11" s="4"/>
      <c r="K11" s="4"/>
      <c r="L11" s="4"/>
      <c r="M11" s="4"/>
      <c r="N11" s="4"/>
    </row>
    <row r="12" ht="72" customHeight="1" spans="1:14">
      <c r="A12" s="4"/>
      <c r="B12" s="13" t="s">
        <v>24</v>
      </c>
      <c r="C12" s="13"/>
      <c r="D12" s="13"/>
      <c r="E12" s="13"/>
      <c r="F12" s="13"/>
      <c r="G12" s="13"/>
      <c r="H12" s="13" t="s">
        <v>25</v>
      </c>
      <c r="I12" s="13"/>
      <c r="J12" s="13"/>
      <c r="K12" s="13"/>
      <c r="L12" s="13"/>
      <c r="M12" s="13"/>
      <c r="N12" s="13"/>
    </row>
    <row r="13" ht="31.95" customHeight="1" spans="1:14">
      <c r="A13" s="14" t="s">
        <v>26</v>
      </c>
      <c r="B13" s="4" t="s">
        <v>27</v>
      </c>
      <c r="C13" s="4" t="s">
        <v>28</v>
      </c>
      <c r="D13" s="4" t="s">
        <v>29</v>
      </c>
      <c r="E13" s="4" t="s">
        <v>30</v>
      </c>
      <c r="F13" s="4"/>
      <c r="G13" s="4"/>
      <c r="H13" s="4" t="s">
        <v>31</v>
      </c>
      <c r="I13" s="4"/>
      <c r="J13" s="4" t="s">
        <v>13</v>
      </c>
      <c r="K13" s="4" t="s">
        <v>15</v>
      </c>
      <c r="L13" s="4" t="s">
        <v>32</v>
      </c>
      <c r="M13" s="4"/>
      <c r="N13" s="4"/>
    </row>
    <row r="14" ht="33" customHeight="1" spans="1:14">
      <c r="A14" s="15"/>
      <c r="B14" s="4" t="s">
        <v>33</v>
      </c>
      <c r="C14" s="14" t="s">
        <v>34</v>
      </c>
      <c r="D14" s="16" t="s">
        <v>35</v>
      </c>
      <c r="E14" s="54" t="s">
        <v>36</v>
      </c>
      <c r="F14" s="17"/>
      <c r="G14" s="17"/>
      <c r="H14" s="5" t="s">
        <v>37</v>
      </c>
      <c r="I14" s="5"/>
      <c r="J14" s="5">
        <v>5</v>
      </c>
      <c r="K14" s="5">
        <v>3.5</v>
      </c>
      <c r="L14" s="5" t="s">
        <v>38</v>
      </c>
      <c r="M14" s="5"/>
      <c r="N14" s="5"/>
    </row>
    <row r="15" ht="32" customHeight="1" spans="1:14">
      <c r="A15" s="15"/>
      <c r="B15" s="4"/>
      <c r="C15" s="15"/>
      <c r="D15" s="16" t="s">
        <v>39</v>
      </c>
      <c r="E15" s="54" t="s">
        <v>40</v>
      </c>
      <c r="F15" s="17"/>
      <c r="G15" s="17"/>
      <c r="H15" s="5" t="s">
        <v>41</v>
      </c>
      <c r="I15" s="5"/>
      <c r="J15" s="5">
        <v>5</v>
      </c>
      <c r="K15" s="5">
        <v>3.5</v>
      </c>
      <c r="L15" s="5" t="s">
        <v>38</v>
      </c>
      <c r="M15" s="5"/>
      <c r="N15" s="5"/>
    </row>
    <row r="16" spans="1:14">
      <c r="A16" s="15"/>
      <c r="B16" s="4"/>
      <c r="C16" s="18"/>
      <c r="D16" s="16" t="s">
        <v>42</v>
      </c>
      <c r="E16" s="54" t="s">
        <v>43</v>
      </c>
      <c r="F16" s="17"/>
      <c r="G16" s="17"/>
      <c r="H16" s="5" t="s">
        <v>44</v>
      </c>
      <c r="I16" s="5"/>
      <c r="J16" s="5">
        <v>5</v>
      </c>
      <c r="K16" s="5">
        <v>5</v>
      </c>
      <c r="L16" s="5"/>
      <c r="M16" s="5"/>
      <c r="N16" s="5"/>
    </row>
    <row r="17" ht="21.6" spans="1:14">
      <c r="A17" s="15"/>
      <c r="B17" s="4"/>
      <c r="C17" s="14" t="s">
        <v>45</v>
      </c>
      <c r="D17" s="16" t="s">
        <v>46</v>
      </c>
      <c r="E17" s="19" t="s">
        <v>47</v>
      </c>
      <c r="F17" s="19"/>
      <c r="G17" s="19"/>
      <c r="H17" s="20">
        <v>0.19</v>
      </c>
      <c r="I17" s="5"/>
      <c r="J17" s="5">
        <v>15</v>
      </c>
      <c r="K17" s="5">
        <v>14</v>
      </c>
      <c r="L17" s="5" t="s">
        <v>48</v>
      </c>
      <c r="M17" s="5"/>
      <c r="N17" s="5"/>
    </row>
    <row r="18" spans="1:14">
      <c r="A18" s="15"/>
      <c r="B18" s="4"/>
      <c r="C18" s="14" t="s">
        <v>49</v>
      </c>
      <c r="D18" s="21" t="s">
        <v>50</v>
      </c>
      <c r="E18" s="22" t="s">
        <v>51</v>
      </c>
      <c r="F18" s="23"/>
      <c r="G18" s="24"/>
      <c r="H18" s="25" t="s">
        <v>51</v>
      </c>
      <c r="I18" s="44"/>
      <c r="J18" s="45">
        <v>10</v>
      </c>
      <c r="K18" s="45">
        <v>10</v>
      </c>
      <c r="L18" s="25"/>
      <c r="M18" s="46"/>
      <c r="N18" s="44"/>
    </row>
    <row r="19" ht="12.9" customHeight="1" spans="1:14">
      <c r="A19" s="15"/>
      <c r="B19" s="4"/>
      <c r="C19" s="15"/>
      <c r="D19" s="26"/>
      <c r="E19" s="27"/>
      <c r="F19" s="28"/>
      <c r="G19" s="29"/>
      <c r="H19" s="30"/>
      <c r="I19" s="47"/>
      <c r="J19" s="48"/>
      <c r="K19" s="48"/>
      <c r="L19" s="30"/>
      <c r="M19" s="49"/>
      <c r="N19" s="47"/>
    </row>
    <row r="20" ht="6.9" customHeight="1" spans="1:14">
      <c r="A20" s="15"/>
      <c r="B20" s="4"/>
      <c r="C20" s="18"/>
      <c r="D20" s="31"/>
      <c r="E20" s="32"/>
      <c r="F20" s="33"/>
      <c r="G20" s="34"/>
      <c r="H20" s="35"/>
      <c r="I20" s="50"/>
      <c r="J20" s="51"/>
      <c r="K20" s="51"/>
      <c r="L20" s="35"/>
      <c r="M20" s="52"/>
      <c r="N20" s="50"/>
    </row>
    <row r="21" ht="21.6" spans="1:14">
      <c r="A21" s="15"/>
      <c r="B21" s="4"/>
      <c r="C21" s="4" t="s">
        <v>52</v>
      </c>
      <c r="D21" s="16" t="s">
        <v>53</v>
      </c>
      <c r="E21" s="55" t="s">
        <v>54</v>
      </c>
      <c r="F21" s="37"/>
      <c r="G21" s="38"/>
      <c r="H21" s="5" t="s">
        <v>55</v>
      </c>
      <c r="I21" s="5"/>
      <c r="J21" s="5">
        <v>10</v>
      </c>
      <c r="K21" s="5">
        <v>10</v>
      </c>
      <c r="L21" s="5"/>
      <c r="M21" s="5"/>
      <c r="N21" s="5"/>
    </row>
    <row r="22" ht="21.6" spans="1:14">
      <c r="A22" s="15"/>
      <c r="B22" s="14" t="s">
        <v>56</v>
      </c>
      <c r="C22" s="4" t="s">
        <v>57</v>
      </c>
      <c r="D22" s="16" t="s">
        <v>58</v>
      </c>
      <c r="E22" s="55" t="s">
        <v>59</v>
      </c>
      <c r="F22" s="37"/>
      <c r="G22" s="38"/>
      <c r="H22" s="36" t="s">
        <v>60</v>
      </c>
      <c r="I22" s="38"/>
      <c r="J22" s="17">
        <v>15</v>
      </c>
      <c r="K22" s="17">
        <v>15</v>
      </c>
      <c r="L22" s="5"/>
      <c r="M22" s="5"/>
      <c r="N22" s="5"/>
    </row>
    <row r="23" ht="21.6" spans="1:14">
      <c r="A23" s="15"/>
      <c r="B23" s="18"/>
      <c r="C23" s="4" t="s">
        <v>61</v>
      </c>
      <c r="D23" s="16" t="s">
        <v>62</v>
      </c>
      <c r="E23" s="5" t="s">
        <v>63</v>
      </c>
      <c r="F23" s="5"/>
      <c r="G23" s="5"/>
      <c r="H23" s="20">
        <v>0.28</v>
      </c>
      <c r="I23" s="5"/>
      <c r="J23" s="5">
        <v>15</v>
      </c>
      <c r="K23" s="5">
        <v>14</v>
      </c>
      <c r="L23" s="5" t="s">
        <v>64</v>
      </c>
      <c r="M23" s="5"/>
      <c r="N23" s="5"/>
    </row>
    <row r="24" spans="1:14">
      <c r="A24" s="15"/>
      <c r="B24" s="14" t="s">
        <v>65</v>
      </c>
      <c r="C24" s="4" t="s">
        <v>66</v>
      </c>
      <c r="D24" s="16" t="s">
        <v>67</v>
      </c>
      <c r="E24" s="5" t="s">
        <v>68</v>
      </c>
      <c r="F24" s="5"/>
      <c r="G24" s="5"/>
      <c r="H24" s="20">
        <v>0.81</v>
      </c>
      <c r="I24" s="5"/>
      <c r="J24" s="5">
        <v>10</v>
      </c>
      <c r="K24" s="5">
        <v>9</v>
      </c>
      <c r="L24" s="5" t="s">
        <v>69</v>
      </c>
      <c r="M24" s="5"/>
      <c r="N24" s="5"/>
    </row>
    <row r="25" ht="19.95" customHeight="1" spans="1:14">
      <c r="A25" s="18"/>
      <c r="B25" s="18"/>
      <c r="C25" s="4"/>
      <c r="D25" s="16"/>
      <c r="E25" s="5"/>
      <c r="F25" s="5"/>
      <c r="G25" s="5"/>
      <c r="H25" s="5"/>
      <c r="I25" s="5"/>
      <c r="J25" s="5"/>
      <c r="K25" s="5"/>
      <c r="L25" s="5"/>
      <c r="M25" s="5"/>
      <c r="N25" s="5"/>
    </row>
    <row r="26" spans="1:14">
      <c r="A26" s="39" t="s">
        <v>70</v>
      </c>
      <c r="B26" s="39"/>
      <c r="C26" s="39"/>
      <c r="D26" s="39"/>
      <c r="E26" s="39"/>
      <c r="F26" s="39"/>
      <c r="G26" s="39"/>
      <c r="H26" s="39"/>
      <c r="I26" s="39"/>
      <c r="J26" s="17">
        <f>SUM(J14:J25)+I7</f>
        <v>100</v>
      </c>
      <c r="K26" s="53">
        <f>SUM(K14:K25)+N7</f>
        <v>94</v>
      </c>
      <c r="L26" s="5"/>
      <c r="M26" s="5"/>
      <c r="N26" s="5"/>
    </row>
    <row r="27" spans="1:14">
      <c r="A27" s="40"/>
      <c r="B27" s="40"/>
      <c r="C27" s="40"/>
      <c r="D27" s="40"/>
      <c r="E27" s="40"/>
      <c r="F27" s="40"/>
      <c r="G27" s="40"/>
      <c r="H27" s="40"/>
      <c r="I27" s="40"/>
      <c r="J27" s="40"/>
      <c r="K27" s="40"/>
      <c r="L27" s="40"/>
      <c r="M27" s="40"/>
      <c r="N27" s="40"/>
    </row>
    <row r="28" ht="127.2" customHeight="1" spans="1:14">
      <c r="A28" s="41" t="s">
        <v>71</v>
      </c>
      <c r="B28" s="41"/>
      <c r="C28" s="41"/>
      <c r="D28" s="41"/>
      <c r="E28" s="41"/>
      <c r="F28" s="41"/>
      <c r="G28" s="41"/>
      <c r="H28" s="41"/>
      <c r="I28" s="41"/>
      <c r="J28" s="41"/>
      <c r="K28" s="41"/>
      <c r="L28" s="41"/>
      <c r="M28" s="41"/>
      <c r="N28" s="41"/>
    </row>
  </sheetData>
  <mergeCells count="69">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21:G21"/>
    <mergeCell ref="H21:I21"/>
    <mergeCell ref="L21:N21"/>
    <mergeCell ref="E22:G22"/>
    <mergeCell ref="H22:I22"/>
    <mergeCell ref="L22:N22"/>
    <mergeCell ref="E23:G23"/>
    <mergeCell ref="H23:I23"/>
    <mergeCell ref="L23:N23"/>
    <mergeCell ref="A26:I26"/>
    <mergeCell ref="L26:N26"/>
    <mergeCell ref="A28:N28"/>
    <mergeCell ref="A11:A12"/>
    <mergeCell ref="A13:A25"/>
    <mergeCell ref="B14:B21"/>
    <mergeCell ref="B22:B23"/>
    <mergeCell ref="B24:B25"/>
    <mergeCell ref="C14:C16"/>
    <mergeCell ref="C18:C20"/>
    <mergeCell ref="C24:C25"/>
    <mergeCell ref="D18:D20"/>
    <mergeCell ref="D24:D25"/>
    <mergeCell ref="J18:J20"/>
    <mergeCell ref="J24:J25"/>
    <mergeCell ref="K18:K20"/>
    <mergeCell ref="K24:K25"/>
    <mergeCell ref="A6:B10"/>
    <mergeCell ref="E18:G20"/>
    <mergeCell ref="H18:I20"/>
    <mergeCell ref="L18:N20"/>
    <mergeCell ref="E24:G25"/>
    <mergeCell ref="H24:I25"/>
    <mergeCell ref="L24:N25"/>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Vivi</cp:lastModifiedBy>
  <dcterms:created xsi:type="dcterms:W3CDTF">2015-06-05T18:19:00Z</dcterms:created>
  <dcterms:modified xsi:type="dcterms:W3CDTF">2025-08-27T04:36:31Z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D56AA19F87F646A5AFB017A6EB770066_13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