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80"/>
  </bookViews>
  <sheets>
    <sheet name="Sheet1" sheetId="1" r:id="rId1"/>
    <sheet name="Sheet2" sheetId="2" r:id="rId2"/>
  </sheets>
  <definedNames>
    <definedName name="_xlnm._FilterDatabase" localSheetId="1" hidden="1">Sheet2!$A$1:$N$71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B29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B4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B66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<sst xmlns="http://schemas.openxmlformats.org/spreadsheetml/2006/main" count="380" uniqueCount="243">
  <si>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</si>
  <si>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</si>
  <si>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</si>
  <si>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</si>
  <si>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创新能力建设蔬菜种质资源创新、种苗质量控制与品种研发基地建设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</si>
  <si>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</si>
  <si>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</si>
  <si>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</si>
  <si>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</si>
  <si>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</si>
  <si>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</si>
  <si>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</si>
  <si>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</si>
  <si>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</si>
  <si>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</si>
  <si>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</si>
  <si>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</si>
  <si>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</si>
  <si>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</si>
  <si>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</si>
  <si>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</si>
  <si>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</si>
  <si>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</si>
  <si>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、加大主要蔬菜作物种质资源的收集和保存力度，收集地方品种、野生资源及优良材料300份，完成3000份已有资源的扩繁和表型鉴定，筛选并挖掘优异种质资源120-140份，创制多抗优质紧缺的育种材料及DH育种系100-120份；申报专利15-20项，发表高水平文章30-40篇。 2、对筛选出来的未测序的代表性材料进行全基因组重测序分析；对重要农艺性状和代谢产物进行表型组和代谢组分析；创制杂交组合。 3、征集参展单位超过20家；展示蔬菜优新品种超过1000个；展示种类10类；总展示面积超过50亩；组织现场观摩超过500人次； 4、完善生菜、芹菜种子的加工技术并开始示范，发表论文3篇；申请发明专利1项；建立种子丸粒化技术工艺1套。</t>
  </si>
  <si>
    <t>1.种质资源保存1650份；2.研发1项新方法；3.新品种示范面积55亩；4.种质材料创制78个；5.基因位点定位2个；6.专利申请9个；7.种质资源评价、鉴定1650份；8.发表学术论文13篇；9.种质资源收集189份；10.新品种选育30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</si>
  <si>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</si>
  <si>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</si>
  <si>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</si>
  <si>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</si>
  <si>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</si>
  <si>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</si>
  <si>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</si>
  <si>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</si>
  <si>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</si>
  <si>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r>
      <rPr>
        <sz val="9"/>
        <rFont val="宋体"/>
        <charset val="134"/>
      </rPr>
      <t>种质资源保存</t>
    </r>
  </si>
  <si>
    <t>=1000份</t>
  </si>
  <si>
    <t>1650份</t>
  </si>
  <si>
    <t>研发新方法</t>
  </si>
  <si>
    <t>=1项</t>
  </si>
  <si>
    <t>1项</t>
  </si>
  <si>
    <t>新品种示范面积</t>
  </si>
  <si>
    <t>≥50亩</t>
  </si>
  <si>
    <t>55亩</t>
  </si>
  <si>
    <t>种质材料创制</t>
  </si>
  <si>
    <t>=70个</t>
  </si>
  <si>
    <t>78个</t>
  </si>
  <si>
    <t>基因位点定位</t>
  </si>
  <si>
    <t>≥2个</t>
  </si>
  <si>
    <t>2个</t>
  </si>
  <si>
    <t>专利申请</t>
  </si>
  <si>
    <t>≥6个</t>
  </si>
  <si>
    <t>9个</t>
  </si>
  <si>
    <t>种质资源评价、鉴定</t>
  </si>
  <si>
    <t>=650份</t>
  </si>
  <si>
    <t>发表学术论文</t>
  </si>
  <si>
    <t>≥12篇</t>
  </si>
  <si>
    <t>13篇</t>
  </si>
  <si>
    <t>种质资源收集</t>
  </si>
  <si>
    <t>=50份</t>
  </si>
  <si>
    <t>189份</t>
  </si>
  <si>
    <t>实际完成值超出年度指标值较多，加强指标值设置管理</t>
  </si>
  <si>
    <t>新品种选育</t>
  </si>
  <si>
    <t>=30份</t>
  </si>
  <si>
    <t>30份</t>
  </si>
  <si>
    <t>质量指标
（15分）</t>
  </si>
  <si>
    <r>
      <rPr>
        <sz val="9"/>
        <rFont val="宋体"/>
        <charset val="134"/>
      </rPr>
      <t>作物优异资源或材料较对照改进幅度</t>
    </r>
  </si>
  <si>
    <t>优</t>
  </si>
  <si>
    <r>
      <rPr>
        <sz val="9"/>
        <rFont val="宋体"/>
        <charset val="134"/>
      </rPr>
      <t>新技术提质增效幅度</t>
    </r>
  </si>
  <si>
    <t>≥10%</t>
  </si>
  <si>
    <t>新技术应用范围仍需进一步扩大</t>
  </si>
  <si>
    <r>
      <rPr>
        <sz val="9"/>
        <rFont val="宋体"/>
        <charset val="134"/>
      </rPr>
      <t>新产品示范规模</t>
    </r>
  </si>
  <si>
    <t>515份</t>
  </si>
  <si>
    <t>新产品示范规模水平有待进一步提升</t>
  </si>
  <si>
    <r>
      <rPr>
        <sz val="9"/>
        <rFont val="宋体"/>
        <charset val="134"/>
      </rPr>
      <t>新方法提效幅度</t>
    </r>
  </si>
  <si>
    <t>优（95%）</t>
  </si>
  <si>
    <t>时效指标
（10分）</t>
  </si>
  <si>
    <r>
      <rPr>
        <sz val="9"/>
        <rFont val="宋体"/>
        <charset val="134"/>
      </rPr>
      <t>按照计划完成年度指标</t>
    </r>
  </si>
  <si>
    <t>成本指标（10分）</t>
  </si>
  <si>
    <r>
      <rPr>
        <sz val="9"/>
        <rFont val="宋体"/>
        <charset val="134"/>
      </rPr>
      <t>项目核定经费</t>
    </r>
  </si>
  <si>
    <t>=470万元</t>
  </si>
  <si>
    <t>470万元</t>
  </si>
  <si>
    <t>效益指标(30分)</t>
  </si>
  <si>
    <t>社会效益指标（10分）</t>
  </si>
  <si>
    <r>
      <rPr>
        <sz val="9"/>
        <rFont val="宋体"/>
        <charset val="134"/>
      </rPr>
      <t>人才培育</t>
    </r>
  </si>
  <si>
    <t>≥3人</t>
  </si>
  <si>
    <t>2人</t>
  </si>
  <si>
    <t>高质量学术报告参加人数、规模</t>
  </si>
  <si>
    <t>≥50人</t>
  </si>
  <si>
    <t>50人</t>
  </si>
  <si>
    <t>经济效益指标（5分）</t>
  </si>
  <si>
    <t>新技术增收、增效</t>
  </si>
  <si>
    <t>良</t>
  </si>
  <si>
    <t>蔬菜种质新技术增收、增效效果良好，拟进一步提升示范应用</t>
  </si>
  <si>
    <t>可持续影响指标（5分）</t>
  </si>
  <si>
    <t>学科影响力、竞争力提升</t>
  </si>
  <si>
    <t>蔬菜学科影响力、竞争力较强，后续进一步加大宣传</t>
  </si>
  <si>
    <t>满意度指标
（10分）</t>
  </si>
  <si>
    <t>服务对象满意度指标（10分）</t>
  </si>
  <si>
    <t>品种、方法、技术使用者满意度</t>
  </si>
  <si>
    <t>加强培训，提高满意度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</si>
  <si>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</si>
  <si>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</si>
  <si>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33.1主要蔬菜种质资源收集、评价与创新</t>
  </si>
  <si>
    <t>收集种质资源100份</t>
  </si>
  <si>
    <t>收集种质资源189份</t>
  </si>
  <si>
    <t>种质资源保存</t>
  </si>
  <si>
    <t>种质资源繁种保存1000份</t>
  </si>
  <si>
    <t>种质资源繁种保存1650份</t>
  </si>
  <si>
    <t>种质资源评价、鉴定500份</t>
  </si>
  <si>
    <t>种质资源评价、鉴定1650份</t>
  </si>
  <si>
    <t>实际完成数量超过申报数230%</t>
  </si>
  <si>
    <t>创制优异种质资源60份</t>
  </si>
  <si>
    <t>创制优异种质资源78份</t>
  </si>
  <si>
    <t>其中发表核心期刊论文</t>
  </si>
  <si>
    <t>发表核心期刊论文10篇</t>
  </si>
  <si>
    <t>发表SCI论文4篇，核心期刊论文6篇</t>
  </si>
  <si>
    <t>申请或授权专利5项</t>
  </si>
  <si>
    <t>申报或授权专利5项，新品种权授权2项</t>
  </si>
  <si>
    <t>作物优异资源或材料较对照改进</t>
  </si>
  <si>
    <t>利用优异的资源，材料对照改进育种体系</t>
  </si>
  <si>
    <t>新技术提质增效幅度</t>
  </si>
  <si>
    <t>新技术提质增效幅度大于10%</t>
  </si>
  <si>
    <t>项目执行期内完成度</t>
  </si>
  <si>
    <t>2024年底项目目标完成</t>
  </si>
  <si>
    <t>项目核定经费</t>
  </si>
  <si>
    <t>社会效益指标</t>
  </si>
  <si>
    <t>培养研究生</t>
  </si>
  <si>
    <t>提高我院种质资源创新能力，全面提升我院蔬菜作物育种水平</t>
  </si>
  <si>
    <t>种质资源多集中于繁育，基于新型分子技术的创新尚有欠缺，后续将利用分子标记，加快优异遗传材料创制</t>
  </si>
  <si>
    <t>加快资源与育种专业人才培养</t>
  </si>
  <si>
    <t>育种专业人才成长缓慢，缺乏行业领导力，后续将对苗头人才侧重经费支持和技术支持</t>
  </si>
  <si>
    <t>可持续影响指标</t>
  </si>
  <si>
    <t>提升我院种质资源学科影响力及竞争力</t>
  </si>
  <si>
    <t>服务对象满意度指标</t>
  </si>
  <si>
    <t>种质资源储备满足育种需求</t>
  </si>
  <si>
    <t>33.2羽衣甘蓝种质资源收集、评价与创新</t>
  </si>
  <si>
    <t>表型性状关键调控位点</t>
  </si>
  <si>
    <t>2～3 个</t>
  </si>
  <si>
    <t>2 个</t>
  </si>
  <si>
    <t>代谢产物关键调控位点</t>
  </si>
  <si>
    <t>1～2 个</t>
  </si>
  <si>
    <t>3 个</t>
  </si>
  <si>
    <t>杂交组合</t>
  </si>
  <si>
    <t>30-50 份</t>
  </si>
  <si>
    <t>81 份</t>
  </si>
  <si>
    <t>发表论文</t>
  </si>
  <si>
    <t>＝1 篇</t>
  </si>
  <si>
    <t>1 篇</t>
  </si>
  <si>
    <t>对差异显著的代谢产物进行调查和检测</t>
  </si>
  <si>
    <t>代表性材料硫甙检测分析</t>
  </si>
  <si>
    <t>完成了相关分析</t>
  </si>
  <si>
    <t>个别代谢指标只对部分代表性材料进行了分析</t>
  </si>
  <si>
    <t>GWAS和选择分析解析关键位点</t>
  </si>
  <si>
    <t>GWAS挖掘硫甙积累关键位点</t>
  </si>
  <si>
    <t>部分数据结果还在整理中</t>
  </si>
  <si>
    <t>完成时间</t>
  </si>
  <si>
    <t>2023年12月完成</t>
  </si>
  <si>
    <t>预算控制数</t>
  </si>
  <si>
    <t>≤30万元</t>
  </si>
  <si>
    <t>30万元</t>
  </si>
  <si>
    <t>效益指标
（30分）</t>
  </si>
  <si>
    <t>经济效益指标</t>
  </si>
  <si>
    <t>得到提升</t>
  </si>
  <si>
    <t>降低羽衣甘蓝种质创新成本</t>
  </si>
  <si>
    <t>推广面积和农民增收均得到提升</t>
  </si>
  <si>
    <t>更多效益在后续工作中得到体现</t>
  </si>
  <si>
    <t>羽衣甘蓝新品种社会影响力</t>
  </si>
  <si>
    <t>发表学术论文，影响力得到提升</t>
  </si>
  <si>
    <t>生态效益指标</t>
  </si>
  <si>
    <t>　</t>
  </si>
  <si>
    <t>羽衣甘蓝种质资源利用持久度</t>
  </si>
  <si>
    <t>消费者对羽衣甘蓝品种满意度</t>
  </si>
  <si>
    <t>消费者满意度得到提升</t>
  </si>
  <si>
    <t>在后续工作中得到进一步体现</t>
  </si>
  <si>
    <t>33.3蔬菜种苗质量控制技术</t>
  </si>
  <si>
    <t>＝1套</t>
  </si>
  <si>
    <t>建立黄瓜品种纯度分子检测技术规范1套</t>
  </si>
  <si>
    <t>＝2篇</t>
  </si>
  <si>
    <t>发表核心期刊论文2篇</t>
  </si>
  <si>
    <t>＝1项</t>
  </si>
  <si>
    <t>申请专利2项</t>
  </si>
  <si>
    <t>新方法提效幅度</t>
  </si>
  <si>
    <t>≥15%</t>
  </si>
  <si>
    <t>通过种子消毒处理，有效杀灭辣椒轻斑驳病毒病害达99%以上</t>
  </si>
  <si>
    <t>有待进一步提高新技术效率</t>
  </si>
  <si>
    <t>目标相应进度指标</t>
  </si>
  <si>
    <t>按照项目计划进度完成</t>
  </si>
  <si>
    <t>1-5月：茄果类病毒调研。
6-9月：针对黄瓜品种鉴定开发SSR分子标记。
10-12月：针对辣椒开发消毒处理技术，的丸粒化材料进行筛选与研发。</t>
  </si>
  <si>
    <t>产出成本控制在预算批复范围内</t>
  </si>
  <si>
    <t>＝40万</t>
  </si>
  <si>
    <t>40万</t>
  </si>
  <si>
    <t>效益指标
（40分）</t>
  </si>
  <si>
    <t>＝20万</t>
  </si>
  <si>
    <t>通过检测平台开展检测服务增收10万，通过种子处理技术服务增收10万</t>
  </si>
  <si>
    <t>人员培训</t>
  </si>
  <si>
    <t>＝3人</t>
  </si>
  <si>
    <t>培训在读研究生3人</t>
  </si>
  <si>
    <t>不涉及此项指标</t>
  </si>
  <si>
    <t>持久度</t>
  </si>
  <si>
    <t>利用研发茄果类蔬菜病毒检测技术，为防控种传病害流行提供技术支撑；黄瓜品种纯度分子技术为种业市场监管提供技术支撑。</t>
  </si>
  <si>
    <t>指标设置不够量化</t>
  </si>
  <si>
    <t xml:space="preserve">满意度指标
</t>
  </si>
  <si>
    <t>33.4通州农场蔬菜新品种研发与展示基地建设</t>
  </si>
  <si>
    <t>征集参展单位</t>
  </si>
  <si>
    <t>≥20家</t>
  </si>
  <si>
    <t>50多家</t>
  </si>
  <si>
    <t>展示蔬菜优新品种</t>
  </si>
  <si>
    <t>≥1000个</t>
  </si>
  <si>
    <t>1843个</t>
  </si>
  <si>
    <t>展示种类</t>
  </si>
  <si>
    <t xml:space="preserve"> ＝ 10类</t>
  </si>
  <si>
    <t>10类</t>
  </si>
  <si>
    <t>总展示面积</t>
  </si>
  <si>
    <t>组织现场观摩</t>
  </si>
  <si>
    <t>≥500人次</t>
  </si>
  <si>
    <t>2000人次</t>
  </si>
  <si>
    <t>目标一相应质量指标</t>
  </si>
  <si>
    <t>实现通州蔬菜新品种研发与展示的正常运行，确保各项任务的顺利圆满完成。</t>
  </si>
  <si>
    <t>征集蔬菜品种</t>
  </si>
  <si>
    <t>10至11月</t>
  </si>
  <si>
    <t>育苗、制定展示计划</t>
  </si>
  <si>
    <t>12月至次年2月</t>
  </si>
  <si>
    <t>田间种植、管理</t>
  </si>
  <si>
    <t>3月至10月</t>
  </si>
  <si>
    <t>种植、展示</t>
  </si>
  <si>
    <t>5月底至10月</t>
  </si>
  <si>
    <t>劳务费</t>
  </si>
  <si>
    <t>20万元</t>
  </si>
  <si>
    <t>原因分析：材料费增加1.7万元，原因是为了提高种植效果，提升展示水平；差旅费减少1.7万元，原因是项目人员调整，出差人员减少，导致差旅费减少
改进措施：将强化预算编制的合理性，同时严格支出项目，防止部分科目超支；对差旅费等可能受到影响的费用进一步进行风险评估，并酌情调整相应的预算。</t>
  </si>
  <si>
    <t>材料费</t>
  </si>
  <si>
    <t>48.4万元</t>
  </si>
  <si>
    <t>50.1万元</t>
  </si>
  <si>
    <t>设备费</t>
  </si>
  <si>
    <t>16.6万元</t>
  </si>
  <si>
    <t>燃料动力费</t>
  </si>
  <si>
    <t>10万元</t>
  </si>
  <si>
    <t>差旅费</t>
  </si>
  <si>
    <t>5万元</t>
  </si>
  <si>
    <t>3.3万元</t>
  </si>
  <si>
    <t>我院科技成果转化社会影响力</t>
  </si>
  <si>
    <t>支撑材料不足，需做好调查研究</t>
  </si>
  <si>
    <t>受到广大种子经销商和蔬菜种植户的广泛好评，市场满意率达到95%以上</t>
  </si>
  <si>
    <t>基本达成预期指标且效果较好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</si>
</sst>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40">
    <font>
      <sz val="11"/>
      <color theme="1"/>
      <name val="等线"/>
      <charset val="134"/>
      <scheme val="minor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b/>
      <sz val="8"/>
      <color theme="1"/>
      <name val="宋体"/>
      <charset val="134"/>
    </font>
    <font>
      <sz val="8"/>
      <color rgb="FF000000"/>
      <name val="宋体"/>
      <charset val="134"/>
    </font>
    <font>
      <sz val="8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20" applyNumberFormat="0" applyAlignment="0" applyProtection="0">
      <alignment vertical="center"/>
    </xf>
    <xf numFmtId="0" fontId="27" fillId="4" borderId="21" applyNumberFormat="0" applyAlignment="0" applyProtection="0">
      <alignment vertical="center"/>
    </xf>
    <xf numFmtId="0" fontId="28" fillId="4" borderId="20" applyNumberFormat="0" applyAlignment="0" applyProtection="0">
      <alignment vertical="center"/>
    </xf>
    <xf numFmtId="0" fontId="29" fillId="5" borderId="22" applyNumberFormat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0" fillId="0" borderId="0"/>
  </cellStyleXfs>
  <cellXfs count="15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58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49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/>
    </xf>
    <xf numFmtId="0" fontId="8" fillId="0" borderId="1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Fill="1"/>
    <xf numFmtId="0" fontId="10" fillId="0" borderId="0" xfId="0" applyFont="1" applyFill="1" applyAlignment="1">
      <alignment horizontal="justify" vertical="center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left" vertical="top" wrapText="1"/>
    </xf>
    <xf numFmtId="10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  <xf numFmtId="0" fontId="2" fillId="0" borderId="4" xfId="0" applyFont="1" applyFill="1" applyBorder="1" applyAlignment="1" quotePrefix="1">
      <alignment horizontal="center" vertical="center" wrapText="1"/>
    </xf>
    <xf numFmtId="0" fontId="5" fillId="0" borderId="4" xfId="0" applyFont="1" applyBorder="1" applyAlignment="1" quotePrefix="1">
      <alignment horizontal="center" vertical="center" wrapText="1"/>
    </xf>
    <xf numFmtId="0" fontId="9" fillId="0" borderId="1" xfId="0" applyFont="1" applyBorder="1" applyAlignment="1" quotePrefix="1">
      <alignment horizontal="center" vertical="center" wrapText="1"/>
    </xf>
    <xf numFmtId="0" fontId="9" fillId="0" borderId="4" xfId="0" applyFont="1" applyBorder="1" applyAlignment="1" quotePrefix="1">
      <alignment horizontal="center" vertical="center" wrapText="1"/>
    </xf>
    <xf numFmtId="0" fontId="8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topLeftCell="A25" workbookViewId="0">
      <selection activeCell="L34" sqref="L34:N35"/>
    </sheetView>
  </sheetViews>
  <sheetFormatPr defaultColWidth="9" defaultRowHeight="14"/>
  <cols>
    <col min="1" max="2" width="9" style="116"/>
    <col min="3" max="3" width="9.44166666666667" style="116" customWidth="1"/>
    <col min="4" max="4" width="17.2166666666667" style="116" customWidth="1"/>
    <col min="5" max="5" width="2.10833333333333" style="116" customWidth="1"/>
    <col min="6" max="7" width="9" style="116"/>
    <col min="8" max="9" width="10.2166666666667" style="116" customWidth="1"/>
    <col min="10" max="16384" width="9" style="116"/>
  </cols>
  <sheetData>
    <row r="1" ht="17.5" spans="1:1">
      <c r="A1" s="117" t="s">
        <v>0</v>
      </c>
    </row>
    <row r="2" ht="20.55" customHeight="1" spans="1:14">
      <c r="A2" s="118" t="s">
        <v>1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</row>
    <row r="3" spans="1:14">
      <c r="A3" s="119" t="s">
        <v>2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</row>
    <row r="4" spans="1:14">
      <c r="A4" s="120" t="s">
        <v>3</v>
      </c>
      <c r="B4" s="120"/>
      <c r="C4" s="121" t="s">
        <v>4</v>
      </c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</row>
    <row r="5" spans="1:14">
      <c r="A5" s="120" t="s">
        <v>5</v>
      </c>
      <c r="B5" s="120"/>
      <c r="C5" s="121" t="s">
        <v>6</v>
      </c>
      <c r="D5" s="121"/>
      <c r="E5" s="121"/>
      <c r="F5" s="121"/>
      <c r="G5" s="121"/>
      <c r="H5" s="120" t="s">
        <v>7</v>
      </c>
      <c r="I5" s="121" t="s">
        <v>6</v>
      </c>
      <c r="J5" s="121"/>
      <c r="K5" s="121"/>
      <c r="L5" s="121"/>
      <c r="M5" s="121"/>
      <c r="N5" s="121"/>
    </row>
    <row r="6" spans="1:14">
      <c r="A6" s="122" t="s">
        <v>8</v>
      </c>
      <c r="B6" s="123"/>
      <c r="C6" s="120"/>
      <c r="D6" s="120"/>
      <c r="E6" s="120"/>
      <c r="F6" s="120" t="s">
        <v>9</v>
      </c>
      <c r="G6" s="120" t="s">
        <v>10</v>
      </c>
      <c r="H6" s="120" t="s">
        <v>11</v>
      </c>
      <c r="I6" s="120" t="s">
        <v>12</v>
      </c>
      <c r="J6" s="120"/>
      <c r="K6" s="120"/>
      <c r="L6" s="120"/>
      <c r="M6" s="120" t="s">
        <v>13</v>
      </c>
      <c r="N6" s="120" t="s">
        <v>14</v>
      </c>
    </row>
    <row r="7" spans="1:14">
      <c r="A7" s="124"/>
      <c r="B7" s="125"/>
      <c r="C7" s="126" t="s">
        <v>15</v>
      </c>
      <c r="D7" s="126"/>
      <c r="E7" s="126"/>
      <c r="F7" s="121">
        <v>470</v>
      </c>
      <c r="G7" s="121">
        <v>470</v>
      </c>
      <c r="H7" s="121">
        <v>470</v>
      </c>
      <c r="I7" s="120">
        <v>10</v>
      </c>
      <c r="J7" s="120"/>
      <c r="K7" s="120"/>
      <c r="L7" s="120"/>
      <c r="M7" s="148">
        <f>H7/G7</f>
        <v>1</v>
      </c>
      <c r="N7" s="149">
        <f>M7*10</f>
        <v>10</v>
      </c>
    </row>
    <row r="8" spans="1:14">
      <c r="A8" s="124"/>
      <c r="B8" s="125"/>
      <c r="C8" s="120" t="s">
        <v>16</v>
      </c>
      <c r="D8" s="120"/>
      <c r="E8" s="120"/>
      <c r="F8" s="121">
        <v>470</v>
      </c>
      <c r="G8" s="121">
        <v>470</v>
      </c>
      <c r="H8" s="121">
        <v>470</v>
      </c>
      <c r="I8" s="121" t="s">
        <v>17</v>
      </c>
      <c r="J8" s="121"/>
      <c r="K8" s="121"/>
      <c r="L8" s="121"/>
      <c r="M8" s="121" t="s">
        <v>17</v>
      </c>
      <c r="N8" s="121" t="s">
        <v>17</v>
      </c>
    </row>
    <row r="9" spans="1:14">
      <c r="A9" s="124"/>
      <c r="B9" s="125"/>
      <c r="C9" s="120" t="s">
        <v>18</v>
      </c>
      <c r="D9" s="120"/>
      <c r="E9" s="120"/>
      <c r="F9" s="121">
        <v>0</v>
      </c>
      <c r="G9" s="121">
        <v>0</v>
      </c>
      <c r="H9" s="121">
        <v>0</v>
      </c>
      <c r="I9" s="121" t="s">
        <v>17</v>
      </c>
      <c r="J9" s="121"/>
      <c r="K9" s="121"/>
      <c r="L9" s="121"/>
      <c r="M9" s="121" t="s">
        <v>17</v>
      </c>
      <c r="N9" s="121" t="s">
        <v>17</v>
      </c>
    </row>
    <row r="10" spans="1:14">
      <c r="A10" s="127"/>
      <c r="B10" s="128"/>
      <c r="C10" s="120" t="s">
        <v>19</v>
      </c>
      <c r="D10" s="120"/>
      <c r="E10" s="120"/>
      <c r="F10" s="121">
        <v>0</v>
      </c>
      <c r="G10" s="121">
        <v>0</v>
      </c>
      <c r="H10" s="121">
        <v>0</v>
      </c>
      <c r="I10" s="121" t="s">
        <v>17</v>
      </c>
      <c r="J10" s="121"/>
      <c r="K10" s="121"/>
      <c r="L10" s="121"/>
      <c r="M10" s="121" t="s">
        <v>17</v>
      </c>
      <c r="N10" s="121" t="s">
        <v>17</v>
      </c>
    </row>
    <row r="11" spans="1:14">
      <c r="A11" s="120" t="s">
        <v>20</v>
      </c>
      <c r="B11" s="120" t="s">
        <v>21</v>
      </c>
      <c r="C11" s="120"/>
      <c r="D11" s="120"/>
      <c r="E11" s="120"/>
      <c r="F11" s="120"/>
      <c r="G11" s="120"/>
      <c r="H11" s="120" t="s">
        <v>22</v>
      </c>
      <c r="I11" s="120"/>
      <c r="J11" s="120"/>
      <c r="K11" s="120"/>
      <c r="L11" s="120"/>
      <c r="M11" s="120"/>
      <c r="N11" s="120"/>
    </row>
    <row r="12" ht="120" customHeight="1" spans="1:14">
      <c r="A12" s="120"/>
      <c r="B12" s="129" t="s">
        <v>23</v>
      </c>
      <c r="C12" s="129"/>
      <c r="D12" s="129"/>
      <c r="E12" s="129"/>
      <c r="F12" s="129"/>
      <c r="G12" s="129"/>
      <c r="H12" s="129" t="s">
        <v>24</v>
      </c>
      <c r="I12" s="129"/>
      <c r="J12" s="129"/>
      <c r="K12" s="129"/>
      <c r="L12" s="129"/>
      <c r="M12" s="129"/>
      <c r="N12" s="129"/>
    </row>
    <row r="13" ht="31.95" customHeight="1" spans="1:14">
      <c r="A13" s="130" t="s">
        <v>25</v>
      </c>
      <c r="B13" s="120" t="s">
        <v>26</v>
      </c>
      <c r="C13" s="120" t="s">
        <v>27</v>
      </c>
      <c r="D13" s="120" t="s">
        <v>28</v>
      </c>
      <c r="E13" s="120" t="s">
        <v>29</v>
      </c>
      <c r="F13" s="120"/>
      <c r="G13" s="120"/>
      <c r="H13" s="120" t="s">
        <v>30</v>
      </c>
      <c r="I13" s="120"/>
      <c r="J13" s="120" t="s">
        <v>12</v>
      </c>
      <c r="K13" s="120" t="s">
        <v>14</v>
      </c>
      <c r="L13" s="120" t="s">
        <v>31</v>
      </c>
      <c r="M13" s="120"/>
      <c r="N13" s="120"/>
    </row>
    <row r="14" ht="14.25" customHeight="1" spans="1:14">
      <c r="A14" s="131"/>
      <c r="B14" s="120" t="s">
        <v>32</v>
      </c>
      <c r="C14" s="130" t="s">
        <v>33</v>
      </c>
      <c r="D14" s="132" t="s">
        <v>34</v>
      </c>
      <c r="E14" s="157" t="s">
        <v>35</v>
      </c>
      <c r="F14" s="133"/>
      <c r="G14" s="133"/>
      <c r="H14" s="121" t="s">
        <v>36</v>
      </c>
      <c r="I14" s="121"/>
      <c r="J14" s="121">
        <v>2</v>
      </c>
      <c r="K14" s="121">
        <v>2</v>
      </c>
      <c r="L14" s="121"/>
      <c r="M14" s="121"/>
      <c r="N14" s="121"/>
    </row>
    <row r="15" ht="14.25" customHeight="1" spans="1:14">
      <c r="A15" s="131"/>
      <c r="B15" s="120"/>
      <c r="C15" s="131"/>
      <c r="D15" s="134" t="s">
        <v>37</v>
      </c>
      <c r="E15" s="157" t="s">
        <v>38</v>
      </c>
      <c r="F15" s="133"/>
      <c r="G15" s="133"/>
      <c r="H15" s="121" t="s">
        <v>39</v>
      </c>
      <c r="I15" s="121"/>
      <c r="J15" s="121">
        <v>2</v>
      </c>
      <c r="K15" s="121">
        <v>2</v>
      </c>
      <c r="L15" s="121"/>
      <c r="M15" s="121"/>
      <c r="N15" s="121"/>
    </row>
    <row r="16" ht="14.25" customHeight="1" spans="1:14">
      <c r="A16" s="131"/>
      <c r="B16" s="120"/>
      <c r="C16" s="131"/>
      <c r="D16" s="134" t="s">
        <v>40</v>
      </c>
      <c r="E16" s="133" t="s">
        <v>41</v>
      </c>
      <c r="F16" s="133"/>
      <c r="G16" s="133"/>
      <c r="H16" s="135" t="s">
        <v>42</v>
      </c>
      <c r="I16" s="150"/>
      <c r="J16" s="121">
        <v>2</v>
      </c>
      <c r="K16" s="121">
        <v>2</v>
      </c>
      <c r="L16" s="135"/>
      <c r="M16" s="151"/>
      <c r="N16" s="150"/>
    </row>
    <row r="17" ht="14.25" customHeight="1" spans="1:14">
      <c r="A17" s="131"/>
      <c r="B17" s="120"/>
      <c r="C17" s="131"/>
      <c r="D17" s="134" t="s">
        <v>43</v>
      </c>
      <c r="E17" s="158" t="s">
        <v>44</v>
      </c>
      <c r="F17" s="137"/>
      <c r="G17" s="138"/>
      <c r="H17" s="135" t="s">
        <v>45</v>
      </c>
      <c r="I17" s="150"/>
      <c r="J17" s="121">
        <v>2</v>
      </c>
      <c r="K17" s="121">
        <v>2</v>
      </c>
      <c r="L17" s="135"/>
      <c r="M17" s="151"/>
      <c r="N17" s="150"/>
    </row>
    <row r="18" ht="16.95" customHeight="1" spans="1:14">
      <c r="A18" s="131"/>
      <c r="B18" s="120"/>
      <c r="C18" s="131"/>
      <c r="D18" s="134" t="s">
        <v>46</v>
      </c>
      <c r="E18" s="136" t="s">
        <v>47</v>
      </c>
      <c r="F18" s="137"/>
      <c r="G18" s="138"/>
      <c r="H18" s="135" t="s">
        <v>48</v>
      </c>
      <c r="I18" s="150"/>
      <c r="J18" s="121">
        <v>2</v>
      </c>
      <c r="K18" s="121">
        <v>2</v>
      </c>
      <c r="L18" s="135"/>
      <c r="M18" s="151"/>
      <c r="N18" s="150"/>
    </row>
    <row r="19" ht="16.95" customHeight="1" spans="1:14">
      <c r="A19" s="131"/>
      <c r="B19" s="120"/>
      <c r="C19" s="131"/>
      <c r="D19" s="134" t="s">
        <v>49</v>
      </c>
      <c r="E19" s="133" t="s">
        <v>50</v>
      </c>
      <c r="F19" s="133"/>
      <c r="G19" s="133"/>
      <c r="H19" s="121" t="s">
        <v>51</v>
      </c>
      <c r="I19" s="121"/>
      <c r="J19" s="121">
        <v>1</v>
      </c>
      <c r="K19" s="121">
        <v>1</v>
      </c>
      <c r="L19" s="121"/>
      <c r="M19" s="121"/>
      <c r="N19" s="121"/>
    </row>
    <row r="20" ht="14.25" customHeight="1" spans="1:14">
      <c r="A20" s="131"/>
      <c r="B20" s="120"/>
      <c r="C20" s="131"/>
      <c r="D20" s="134" t="s">
        <v>52</v>
      </c>
      <c r="E20" s="157" t="s">
        <v>53</v>
      </c>
      <c r="F20" s="133"/>
      <c r="G20" s="133"/>
      <c r="H20" s="135" t="s">
        <v>36</v>
      </c>
      <c r="I20" s="150"/>
      <c r="J20" s="121">
        <v>1</v>
      </c>
      <c r="K20" s="121">
        <v>1</v>
      </c>
      <c r="L20" s="135"/>
      <c r="M20" s="151"/>
      <c r="N20" s="150"/>
    </row>
    <row r="21" ht="14.25" customHeight="1" spans="1:14">
      <c r="A21" s="131"/>
      <c r="B21" s="120"/>
      <c r="C21" s="131"/>
      <c r="D21" s="134" t="s">
        <v>54</v>
      </c>
      <c r="E21" s="136" t="s">
        <v>55</v>
      </c>
      <c r="F21" s="137"/>
      <c r="G21" s="138"/>
      <c r="H21" s="135" t="s">
        <v>56</v>
      </c>
      <c r="I21" s="150"/>
      <c r="J21" s="121">
        <v>1</v>
      </c>
      <c r="K21" s="121">
        <v>1</v>
      </c>
      <c r="L21" s="135"/>
      <c r="M21" s="151"/>
      <c r="N21" s="150"/>
    </row>
    <row r="22" ht="29" customHeight="1" spans="1:14">
      <c r="A22" s="131"/>
      <c r="B22" s="120"/>
      <c r="C22" s="131"/>
      <c r="D22" s="134" t="s">
        <v>57</v>
      </c>
      <c r="E22" s="158" t="s">
        <v>58</v>
      </c>
      <c r="F22" s="137"/>
      <c r="G22" s="138"/>
      <c r="H22" s="135" t="s">
        <v>59</v>
      </c>
      <c r="I22" s="150"/>
      <c r="J22" s="121">
        <v>1</v>
      </c>
      <c r="K22" s="121">
        <v>0.9</v>
      </c>
      <c r="L22" s="121" t="s">
        <v>60</v>
      </c>
      <c r="M22" s="121"/>
      <c r="N22" s="121"/>
    </row>
    <row r="23" ht="16.95" customHeight="1" spans="1:14">
      <c r="A23" s="131"/>
      <c r="B23" s="120"/>
      <c r="C23" s="139"/>
      <c r="D23" s="134" t="s">
        <v>61</v>
      </c>
      <c r="E23" s="158" t="s">
        <v>62</v>
      </c>
      <c r="F23" s="137"/>
      <c r="G23" s="138"/>
      <c r="H23" s="121" t="s">
        <v>63</v>
      </c>
      <c r="I23" s="121"/>
      <c r="J23" s="121">
        <v>1</v>
      </c>
      <c r="K23" s="121">
        <v>1</v>
      </c>
      <c r="L23" s="121"/>
      <c r="M23" s="121"/>
      <c r="N23" s="121"/>
    </row>
    <row r="24" ht="26.55" customHeight="1" spans="1:14">
      <c r="A24" s="131"/>
      <c r="B24" s="120"/>
      <c r="C24" s="130" t="s">
        <v>64</v>
      </c>
      <c r="D24" s="132" t="s">
        <v>65</v>
      </c>
      <c r="E24" s="133" t="s">
        <v>66</v>
      </c>
      <c r="F24" s="133"/>
      <c r="G24" s="133"/>
      <c r="H24" s="121" t="s">
        <v>66</v>
      </c>
      <c r="I24" s="121"/>
      <c r="J24" s="121">
        <v>4</v>
      </c>
      <c r="K24" s="121">
        <v>4</v>
      </c>
      <c r="L24" s="121"/>
      <c r="M24" s="121"/>
      <c r="N24" s="121"/>
    </row>
    <row r="25" ht="17.55" customHeight="1" spans="1:14">
      <c r="A25" s="131"/>
      <c r="B25" s="120"/>
      <c r="C25" s="131"/>
      <c r="D25" s="132" t="s">
        <v>67</v>
      </c>
      <c r="E25" s="133" t="s">
        <v>68</v>
      </c>
      <c r="F25" s="133"/>
      <c r="G25" s="133"/>
      <c r="H25" s="140">
        <v>0.09</v>
      </c>
      <c r="I25" s="121"/>
      <c r="J25" s="121">
        <v>4</v>
      </c>
      <c r="K25" s="121">
        <v>3.5</v>
      </c>
      <c r="L25" s="121" t="s">
        <v>69</v>
      </c>
      <c r="M25" s="121"/>
      <c r="N25" s="121"/>
    </row>
    <row r="26" ht="25.95" customHeight="1" spans="1:14">
      <c r="A26" s="131"/>
      <c r="B26" s="120"/>
      <c r="C26" s="131"/>
      <c r="D26" s="132" t="s">
        <v>70</v>
      </c>
      <c r="E26" s="157" t="s">
        <v>35</v>
      </c>
      <c r="F26" s="133"/>
      <c r="G26" s="133"/>
      <c r="H26" s="121" t="s">
        <v>71</v>
      </c>
      <c r="I26" s="121"/>
      <c r="J26" s="121">
        <v>4</v>
      </c>
      <c r="K26" s="121">
        <v>3.5</v>
      </c>
      <c r="L26" s="121" t="s">
        <v>72</v>
      </c>
      <c r="M26" s="121"/>
      <c r="N26" s="121"/>
    </row>
    <row r="27" ht="35.55" customHeight="1" spans="1:14">
      <c r="A27" s="131"/>
      <c r="B27" s="120"/>
      <c r="C27" s="139"/>
      <c r="D27" s="132" t="s">
        <v>73</v>
      </c>
      <c r="E27" s="133" t="s">
        <v>74</v>
      </c>
      <c r="F27" s="133"/>
      <c r="G27" s="133"/>
      <c r="H27" s="141">
        <v>0.99</v>
      </c>
      <c r="I27" s="133"/>
      <c r="J27" s="121">
        <v>3</v>
      </c>
      <c r="K27" s="121">
        <v>3</v>
      </c>
      <c r="L27" s="121"/>
      <c r="M27" s="121"/>
      <c r="N27" s="121"/>
    </row>
    <row r="28" ht="37.5" customHeight="1" spans="1:14">
      <c r="A28" s="131"/>
      <c r="B28" s="120"/>
      <c r="C28" s="130" t="s">
        <v>75</v>
      </c>
      <c r="D28" s="132" t="s">
        <v>76</v>
      </c>
      <c r="E28" s="133" t="s">
        <v>66</v>
      </c>
      <c r="F28" s="133"/>
      <c r="G28" s="133"/>
      <c r="H28" s="121" t="s">
        <v>66</v>
      </c>
      <c r="I28" s="121"/>
      <c r="J28" s="121">
        <v>10</v>
      </c>
      <c r="K28" s="121">
        <v>10</v>
      </c>
      <c r="L28" s="121"/>
      <c r="M28" s="121"/>
      <c r="N28" s="121"/>
    </row>
    <row r="29" ht="24" spans="1:14">
      <c r="A29" s="131"/>
      <c r="B29" s="120"/>
      <c r="C29" s="120" t="s">
        <v>77</v>
      </c>
      <c r="D29" s="132" t="s">
        <v>78</v>
      </c>
      <c r="E29" s="158" t="s">
        <v>79</v>
      </c>
      <c r="F29" s="137"/>
      <c r="G29" s="138"/>
      <c r="H29" s="121" t="s">
        <v>80</v>
      </c>
      <c r="I29" s="121"/>
      <c r="J29" s="121">
        <v>10</v>
      </c>
      <c r="K29" s="121">
        <v>10</v>
      </c>
      <c r="L29" s="121"/>
      <c r="M29" s="121"/>
      <c r="N29" s="121"/>
    </row>
    <row r="30" ht="24" spans="1:14">
      <c r="A30" s="131"/>
      <c r="B30" s="120" t="s">
        <v>81</v>
      </c>
      <c r="C30" s="120" t="s">
        <v>82</v>
      </c>
      <c r="D30" s="132" t="s">
        <v>83</v>
      </c>
      <c r="E30" s="133" t="s">
        <v>84</v>
      </c>
      <c r="F30" s="133"/>
      <c r="G30" s="133"/>
      <c r="H30" s="121" t="s">
        <v>85</v>
      </c>
      <c r="I30" s="121"/>
      <c r="J30" s="121">
        <v>10</v>
      </c>
      <c r="K30" s="121">
        <v>10</v>
      </c>
      <c r="L30" s="121"/>
      <c r="M30" s="121"/>
      <c r="N30" s="121"/>
    </row>
    <row r="31" ht="44.25" customHeight="1" spans="1:14">
      <c r="A31" s="131"/>
      <c r="B31" s="120"/>
      <c r="C31" s="120" t="s">
        <v>82</v>
      </c>
      <c r="D31" s="132" t="s">
        <v>86</v>
      </c>
      <c r="E31" s="133" t="s">
        <v>87</v>
      </c>
      <c r="F31" s="133"/>
      <c r="G31" s="133"/>
      <c r="H31" s="135" t="s">
        <v>88</v>
      </c>
      <c r="I31" s="150"/>
      <c r="J31" s="121">
        <v>10</v>
      </c>
      <c r="K31" s="121">
        <v>10</v>
      </c>
      <c r="L31" s="121"/>
      <c r="M31" s="121"/>
      <c r="N31" s="121"/>
    </row>
    <row r="32" ht="36.75" customHeight="1" spans="1:14">
      <c r="A32" s="131"/>
      <c r="B32" s="120"/>
      <c r="C32" s="142" t="s">
        <v>89</v>
      </c>
      <c r="D32" s="134" t="s">
        <v>90</v>
      </c>
      <c r="E32" s="133" t="s">
        <v>66</v>
      </c>
      <c r="F32" s="133"/>
      <c r="G32" s="133"/>
      <c r="H32" s="135" t="s">
        <v>91</v>
      </c>
      <c r="I32" s="150"/>
      <c r="J32" s="121">
        <v>5</v>
      </c>
      <c r="K32" s="121">
        <v>4</v>
      </c>
      <c r="L32" s="121" t="s">
        <v>92</v>
      </c>
      <c r="M32" s="121"/>
      <c r="N32" s="121"/>
    </row>
    <row r="33" ht="28" customHeight="1" spans="1:14">
      <c r="A33" s="131"/>
      <c r="B33" s="120"/>
      <c r="C33" s="120" t="s">
        <v>93</v>
      </c>
      <c r="D33" s="134" t="s">
        <v>94</v>
      </c>
      <c r="E33" s="133" t="s">
        <v>66</v>
      </c>
      <c r="F33" s="133"/>
      <c r="G33" s="133"/>
      <c r="H33" s="135" t="s">
        <v>91</v>
      </c>
      <c r="I33" s="150"/>
      <c r="J33" s="121">
        <v>5</v>
      </c>
      <c r="K33" s="121">
        <v>4</v>
      </c>
      <c r="L33" s="121" t="s">
        <v>95</v>
      </c>
      <c r="M33" s="121"/>
      <c r="N33" s="121"/>
    </row>
    <row r="34" ht="14.25" customHeight="1" spans="1:14">
      <c r="A34" s="131"/>
      <c r="B34" s="130" t="s">
        <v>96</v>
      </c>
      <c r="C34" s="120" t="s">
        <v>97</v>
      </c>
      <c r="D34" s="133" t="s">
        <v>98</v>
      </c>
      <c r="E34" s="121" t="s">
        <v>66</v>
      </c>
      <c r="F34" s="121"/>
      <c r="G34" s="121"/>
      <c r="H34" s="143" t="s">
        <v>91</v>
      </c>
      <c r="I34" s="152"/>
      <c r="J34" s="153">
        <v>10</v>
      </c>
      <c r="K34" s="153">
        <v>9</v>
      </c>
      <c r="L34" s="121" t="s">
        <v>99</v>
      </c>
      <c r="M34" s="121"/>
      <c r="N34" s="121"/>
    </row>
    <row r="35" ht="25.95" customHeight="1" spans="1:14">
      <c r="A35" s="139"/>
      <c r="B35" s="139"/>
      <c r="C35" s="120"/>
      <c r="D35" s="133"/>
      <c r="E35" s="121"/>
      <c r="F35" s="121"/>
      <c r="G35" s="121"/>
      <c r="H35" s="144"/>
      <c r="I35" s="154"/>
      <c r="J35" s="155"/>
      <c r="K35" s="155"/>
      <c r="L35" s="121"/>
      <c r="M35" s="121"/>
      <c r="N35" s="121"/>
    </row>
    <row r="36" spans="1:14">
      <c r="A36" s="145" t="s">
        <v>100</v>
      </c>
      <c r="B36" s="145"/>
      <c r="C36" s="145"/>
      <c r="D36" s="145"/>
      <c r="E36" s="145"/>
      <c r="F36" s="145"/>
      <c r="G36" s="145"/>
      <c r="H36" s="145"/>
      <c r="I36" s="145"/>
      <c r="J36" s="133">
        <f>SUM(J14:J35)+I7</f>
        <v>100</v>
      </c>
      <c r="K36" s="156">
        <f>SUM(K14:K35)+N7</f>
        <v>95.9</v>
      </c>
      <c r="L36" s="121"/>
      <c r="M36" s="121"/>
      <c r="N36" s="121"/>
    </row>
    <row r="37" spans="1:14">
      <c r="A37" s="146"/>
      <c r="B37" s="146"/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</row>
    <row r="38" ht="127.2" customHeight="1" spans="1:14">
      <c r="A38" s="147" t="s">
        <v>101</v>
      </c>
      <c r="B38" s="147"/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7"/>
      <c r="N38" s="147"/>
    </row>
  </sheetData>
  <mergeCells count="102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A36:I36"/>
    <mergeCell ref="L36:N36"/>
    <mergeCell ref="A38:N38"/>
    <mergeCell ref="A11:A12"/>
    <mergeCell ref="A13:A35"/>
    <mergeCell ref="B14:B29"/>
    <mergeCell ref="B30:B33"/>
    <mergeCell ref="B34:B35"/>
    <mergeCell ref="C14:C23"/>
    <mergeCell ref="C24:C27"/>
    <mergeCell ref="C34:C35"/>
    <mergeCell ref="D34:D35"/>
    <mergeCell ref="J34:J35"/>
    <mergeCell ref="K34:K35"/>
    <mergeCell ref="A6:B10"/>
    <mergeCell ref="E34:G35"/>
    <mergeCell ref="H34:I35"/>
    <mergeCell ref="L34:N35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N71"/>
  <sheetViews>
    <sheetView workbookViewId="0">
      <selection activeCell="L9" sqref="L9:N9"/>
    </sheetView>
  </sheetViews>
  <sheetFormatPr defaultColWidth="9" defaultRowHeight="14"/>
  <sheetData>
    <row r="1" spans="1:14">
      <c r="A1" t="s">
        <v>102</v>
      </c>
      <c r="B1" s="1" t="s">
        <v>26</v>
      </c>
      <c r="C1" s="1" t="s">
        <v>27</v>
      </c>
      <c r="D1" s="1" t="s">
        <v>28</v>
      </c>
      <c r="E1" s="1" t="s">
        <v>29</v>
      </c>
      <c r="F1" s="1"/>
      <c r="G1" s="1"/>
      <c r="H1" s="1" t="s">
        <v>30</v>
      </c>
      <c r="I1" s="1"/>
      <c r="J1" s="1" t="s">
        <v>12</v>
      </c>
      <c r="K1" s="1" t="s">
        <v>14</v>
      </c>
      <c r="L1" s="1" t="s">
        <v>31</v>
      </c>
      <c r="M1" s="1"/>
      <c r="N1" s="1"/>
    </row>
    <row r="2" ht="24" hidden="1" spans="2:14">
      <c r="B2" s="1" t="s">
        <v>32</v>
      </c>
      <c r="C2" s="2" t="s">
        <v>33</v>
      </c>
      <c r="D2" s="3" t="s">
        <v>57</v>
      </c>
      <c r="E2" s="3" t="s">
        <v>103</v>
      </c>
      <c r="F2" s="3"/>
      <c r="G2" s="3"/>
      <c r="H2" s="4" t="s">
        <v>104</v>
      </c>
      <c r="I2" s="4"/>
      <c r="J2" s="4">
        <v>2.5</v>
      </c>
      <c r="K2" s="4">
        <v>2.5</v>
      </c>
      <c r="L2" s="4"/>
      <c r="M2" s="4"/>
      <c r="N2" s="4"/>
    </row>
    <row r="3" ht="24" hidden="1" spans="2:14">
      <c r="B3" s="1"/>
      <c r="C3" s="5"/>
      <c r="D3" s="3" t="s">
        <v>105</v>
      </c>
      <c r="E3" s="3" t="s">
        <v>106</v>
      </c>
      <c r="F3" s="3"/>
      <c r="G3" s="3"/>
      <c r="H3" s="4" t="s">
        <v>107</v>
      </c>
      <c r="I3" s="4"/>
      <c r="J3" s="4">
        <v>2.5</v>
      </c>
      <c r="K3" s="4">
        <v>2.5</v>
      </c>
      <c r="L3" s="4"/>
      <c r="M3" s="4"/>
      <c r="N3" s="4"/>
    </row>
    <row r="4" ht="24" hidden="1" spans="2:14">
      <c r="B4" s="1"/>
      <c r="C4" s="5"/>
      <c r="D4" s="3" t="s">
        <v>52</v>
      </c>
      <c r="E4" s="3" t="s">
        <v>108</v>
      </c>
      <c r="F4" s="3"/>
      <c r="G4" s="3"/>
      <c r="H4" s="6" t="s">
        <v>109</v>
      </c>
      <c r="I4" s="13"/>
      <c r="J4" s="4">
        <v>2.5</v>
      </c>
      <c r="K4" s="4">
        <f>2.5*0.9</f>
        <v>2.25</v>
      </c>
      <c r="L4" s="6" t="s">
        <v>110</v>
      </c>
      <c r="M4" s="12"/>
      <c r="N4" s="13"/>
    </row>
    <row r="5" ht="24" hidden="1" spans="2:14">
      <c r="B5" s="1"/>
      <c r="C5" s="5"/>
      <c r="D5" s="3" t="s">
        <v>43</v>
      </c>
      <c r="E5" s="7" t="s">
        <v>111</v>
      </c>
      <c r="F5" s="8"/>
      <c r="G5" s="9"/>
      <c r="H5" s="6" t="s">
        <v>112</v>
      </c>
      <c r="I5" s="13"/>
      <c r="J5" s="4">
        <v>2.5</v>
      </c>
      <c r="K5" s="4">
        <v>2.5</v>
      </c>
      <c r="L5" s="6"/>
      <c r="M5" s="12"/>
      <c r="N5" s="13"/>
    </row>
    <row r="6" ht="24" hidden="1" spans="2:14">
      <c r="B6" s="1"/>
      <c r="C6" s="5"/>
      <c r="D6" s="3" t="s">
        <v>113</v>
      </c>
      <c r="E6" s="7" t="s">
        <v>114</v>
      </c>
      <c r="F6" s="8"/>
      <c r="G6" s="9"/>
      <c r="H6" s="6" t="s">
        <v>115</v>
      </c>
      <c r="I6" s="13"/>
      <c r="J6" s="4">
        <v>2.5</v>
      </c>
      <c r="K6" s="4">
        <v>2.5</v>
      </c>
      <c r="L6" s="6"/>
      <c r="M6" s="12"/>
      <c r="N6" s="13"/>
    </row>
    <row r="7" ht="30.45" hidden="1" customHeight="1" spans="2:14">
      <c r="B7" s="1"/>
      <c r="C7" s="10"/>
      <c r="D7" s="3" t="s">
        <v>49</v>
      </c>
      <c r="E7" s="3" t="s">
        <v>116</v>
      </c>
      <c r="F7" s="3"/>
      <c r="G7" s="3"/>
      <c r="H7" s="4" t="s">
        <v>117</v>
      </c>
      <c r="I7" s="4"/>
      <c r="J7" s="4">
        <v>2.5</v>
      </c>
      <c r="K7" s="4">
        <v>2.5</v>
      </c>
      <c r="L7" s="4"/>
      <c r="M7" s="4"/>
      <c r="N7" s="4"/>
    </row>
    <row r="8" ht="36" hidden="1" spans="2:14">
      <c r="B8" s="1"/>
      <c r="C8" s="2" t="s">
        <v>64</v>
      </c>
      <c r="D8" s="3" t="s">
        <v>118</v>
      </c>
      <c r="E8" s="3" t="s">
        <v>119</v>
      </c>
      <c r="F8" s="3"/>
      <c r="G8" s="3"/>
      <c r="H8" s="4" t="s">
        <v>119</v>
      </c>
      <c r="I8" s="4"/>
      <c r="J8" s="4">
        <v>7.5</v>
      </c>
      <c r="K8" s="4">
        <v>7.5</v>
      </c>
      <c r="L8" s="4"/>
      <c r="M8" s="4"/>
      <c r="N8" s="4"/>
    </row>
    <row r="9" ht="24" spans="2:14">
      <c r="B9" s="1"/>
      <c r="C9" s="5"/>
      <c r="D9" s="3" t="s">
        <v>120</v>
      </c>
      <c r="E9" s="3" t="s">
        <v>121</v>
      </c>
      <c r="F9" s="3"/>
      <c r="G9" s="3"/>
      <c r="H9" s="11">
        <v>0.09</v>
      </c>
      <c r="I9" s="4"/>
      <c r="J9" s="4">
        <v>7.5</v>
      </c>
      <c r="K9" s="4">
        <v>6.75</v>
      </c>
      <c r="L9" s="4" t="s">
        <v>69</v>
      </c>
      <c r="M9" s="4"/>
      <c r="N9" s="4"/>
    </row>
    <row r="10" ht="24" hidden="1" spans="2:14">
      <c r="B10" s="1"/>
      <c r="C10" s="2" t="s">
        <v>75</v>
      </c>
      <c r="D10" s="3" t="s">
        <v>122</v>
      </c>
      <c r="E10" s="3" t="s">
        <v>123</v>
      </c>
      <c r="F10" s="3"/>
      <c r="G10" s="3"/>
      <c r="H10" s="4" t="s">
        <v>123</v>
      </c>
      <c r="I10" s="4"/>
      <c r="J10" s="4">
        <v>10</v>
      </c>
      <c r="K10" s="4">
        <v>10</v>
      </c>
      <c r="L10" s="4"/>
      <c r="M10" s="4"/>
      <c r="N10" s="4"/>
    </row>
    <row r="11" ht="24" hidden="1" spans="2:14">
      <c r="B11" s="1"/>
      <c r="C11" s="1" t="s">
        <v>77</v>
      </c>
      <c r="D11" s="3" t="s">
        <v>124</v>
      </c>
      <c r="E11" s="7">
        <v>300</v>
      </c>
      <c r="F11" s="8"/>
      <c r="G11" s="9"/>
      <c r="H11" s="4">
        <v>300</v>
      </c>
      <c r="I11" s="4"/>
      <c r="J11" s="4">
        <v>10</v>
      </c>
      <c r="K11" s="4">
        <v>10</v>
      </c>
      <c r="L11" s="4"/>
      <c r="M11" s="4"/>
      <c r="N11" s="4"/>
    </row>
    <row r="12" ht="24" hidden="1" spans="2:14">
      <c r="B12" s="1"/>
      <c r="C12" s="1" t="s">
        <v>125</v>
      </c>
      <c r="D12" s="3" t="s">
        <v>126</v>
      </c>
      <c r="E12" s="3">
        <v>1</v>
      </c>
      <c r="F12" s="3"/>
      <c r="G12" s="3"/>
      <c r="H12" s="4">
        <v>1</v>
      </c>
      <c r="I12" s="4"/>
      <c r="J12" s="4">
        <v>10</v>
      </c>
      <c r="K12" s="4">
        <v>10</v>
      </c>
      <c r="L12" s="4"/>
      <c r="M12" s="4"/>
      <c r="N12" s="4"/>
    </row>
    <row r="13" ht="48.45" hidden="1" customHeight="1" spans="2:14">
      <c r="B13" s="1"/>
      <c r="C13" s="1" t="s">
        <v>125</v>
      </c>
      <c r="D13" s="3" t="s">
        <v>127</v>
      </c>
      <c r="E13" s="4" t="s">
        <v>66</v>
      </c>
      <c r="F13" s="4"/>
      <c r="G13" s="4"/>
      <c r="H13" s="6" t="s">
        <v>66</v>
      </c>
      <c r="I13" s="13"/>
      <c r="J13" s="4">
        <v>5</v>
      </c>
      <c r="K13" s="4">
        <v>4</v>
      </c>
      <c r="L13" s="4" t="s">
        <v>128</v>
      </c>
      <c r="M13" s="4"/>
      <c r="N13" s="4"/>
    </row>
    <row r="14" ht="36" hidden="1" spans="2:14">
      <c r="B14" s="1"/>
      <c r="C14" s="1" t="s">
        <v>125</v>
      </c>
      <c r="D14" s="3" t="s">
        <v>129</v>
      </c>
      <c r="E14" s="6" t="s">
        <v>66</v>
      </c>
      <c r="F14" s="12"/>
      <c r="G14" s="13"/>
      <c r="H14" s="6" t="s">
        <v>66</v>
      </c>
      <c r="I14" s="13"/>
      <c r="J14" s="4">
        <v>10</v>
      </c>
      <c r="K14" s="4">
        <v>8</v>
      </c>
      <c r="L14" s="6" t="s">
        <v>130</v>
      </c>
      <c r="M14" s="12"/>
      <c r="N14" s="13"/>
    </row>
    <row r="15" ht="48" hidden="1" spans="2:14">
      <c r="B15" s="1"/>
      <c r="C15" s="1" t="s">
        <v>131</v>
      </c>
      <c r="D15" s="3" t="s">
        <v>132</v>
      </c>
      <c r="E15" s="4" t="s">
        <v>66</v>
      </c>
      <c r="F15" s="4"/>
      <c r="G15" s="4"/>
      <c r="H15" s="6" t="s">
        <v>66</v>
      </c>
      <c r="I15" s="13"/>
      <c r="J15" s="4">
        <v>5</v>
      </c>
      <c r="K15" s="4">
        <v>5</v>
      </c>
      <c r="L15" s="4"/>
      <c r="M15" s="4"/>
      <c r="N15" s="4"/>
    </row>
    <row r="16" hidden="1" spans="2:14">
      <c r="B16" s="2" t="s">
        <v>96</v>
      </c>
      <c r="C16" s="1" t="s">
        <v>133</v>
      </c>
      <c r="D16" s="3" t="s">
        <v>134</v>
      </c>
      <c r="E16" s="4" t="s">
        <v>66</v>
      </c>
      <c r="F16" s="4"/>
      <c r="G16" s="4"/>
      <c r="H16" s="14" t="s">
        <v>66</v>
      </c>
      <c r="I16" s="76"/>
      <c r="J16" s="77">
        <v>10</v>
      </c>
      <c r="K16" s="77">
        <v>10</v>
      </c>
      <c r="L16" s="4"/>
      <c r="M16" s="4"/>
      <c r="N16" s="4"/>
    </row>
    <row r="17" hidden="1" spans="2:14">
      <c r="B17" s="10"/>
      <c r="C17" s="1"/>
      <c r="D17" s="3"/>
      <c r="E17" s="4"/>
      <c r="F17" s="4"/>
      <c r="G17" s="4"/>
      <c r="H17" s="15"/>
      <c r="I17" s="78"/>
      <c r="J17" s="79"/>
      <c r="K17" s="79"/>
      <c r="L17" s="4"/>
      <c r="M17" s="4"/>
      <c r="N17" s="4"/>
    </row>
    <row r="18" hidden="1" spans="1:14">
      <c r="A18" t="s">
        <v>135</v>
      </c>
      <c r="B18" s="16" t="s">
        <v>26</v>
      </c>
      <c r="C18" s="16" t="s">
        <v>27</v>
      </c>
      <c r="D18" s="16" t="s">
        <v>28</v>
      </c>
      <c r="E18" s="16" t="s">
        <v>29</v>
      </c>
      <c r="F18" s="16"/>
      <c r="G18" s="16"/>
      <c r="H18" s="16" t="s">
        <v>30</v>
      </c>
      <c r="I18" s="16"/>
      <c r="J18" s="16" t="s">
        <v>12</v>
      </c>
      <c r="K18" s="16" t="s">
        <v>14</v>
      </c>
      <c r="L18" s="16" t="s">
        <v>31</v>
      </c>
      <c r="M18" s="16"/>
      <c r="N18" s="16"/>
    </row>
    <row r="19" ht="19" hidden="1" spans="2:14">
      <c r="B19" s="16" t="s">
        <v>32</v>
      </c>
      <c r="C19" s="17" t="s">
        <v>33</v>
      </c>
      <c r="D19" s="18" t="s">
        <v>136</v>
      </c>
      <c r="E19" s="19" t="s">
        <v>137</v>
      </c>
      <c r="F19" s="20"/>
      <c r="G19" s="20"/>
      <c r="H19" s="21" t="s">
        <v>138</v>
      </c>
      <c r="I19" s="21"/>
      <c r="J19" s="21">
        <v>3</v>
      </c>
      <c r="K19" s="21">
        <v>3</v>
      </c>
      <c r="L19" s="21"/>
      <c r="M19" s="21"/>
      <c r="N19" s="21"/>
    </row>
    <row r="20" ht="19" hidden="1" spans="2:14">
      <c r="B20" s="16"/>
      <c r="C20" s="22"/>
      <c r="D20" s="18" t="s">
        <v>139</v>
      </c>
      <c r="E20" s="20" t="s">
        <v>140</v>
      </c>
      <c r="F20" s="20"/>
      <c r="G20" s="20"/>
      <c r="H20" s="21" t="s">
        <v>141</v>
      </c>
      <c r="I20" s="21"/>
      <c r="J20" s="21">
        <v>3</v>
      </c>
      <c r="K20" s="21">
        <v>3</v>
      </c>
      <c r="L20" s="21"/>
      <c r="M20" s="21"/>
      <c r="N20" s="21"/>
    </row>
    <row r="21" hidden="1" spans="2:14">
      <c r="B21" s="16"/>
      <c r="C21" s="22"/>
      <c r="D21" s="18" t="s">
        <v>142</v>
      </c>
      <c r="E21" s="23" t="s">
        <v>143</v>
      </c>
      <c r="F21" s="24"/>
      <c r="G21" s="25"/>
      <c r="H21" s="26" t="s">
        <v>144</v>
      </c>
      <c r="I21" s="80"/>
      <c r="J21" s="21">
        <v>5</v>
      </c>
      <c r="K21" s="21">
        <v>5</v>
      </c>
      <c r="L21" s="21"/>
      <c r="M21" s="21"/>
      <c r="N21" s="21"/>
    </row>
    <row r="22" hidden="1" spans="2:14">
      <c r="B22" s="16"/>
      <c r="C22" s="22"/>
      <c r="D22" s="18" t="s">
        <v>145</v>
      </c>
      <c r="E22" s="159" t="s">
        <v>146</v>
      </c>
      <c r="F22" s="24"/>
      <c r="G22" s="25"/>
      <c r="H22" s="26" t="s">
        <v>147</v>
      </c>
      <c r="I22" s="80"/>
      <c r="J22" s="21">
        <v>4</v>
      </c>
      <c r="K22" s="21">
        <v>4</v>
      </c>
      <c r="L22" s="26"/>
      <c r="M22" s="81"/>
      <c r="N22" s="80"/>
    </row>
    <row r="23" ht="28.5" hidden="1" spans="2:14">
      <c r="B23" s="16"/>
      <c r="C23" s="17" t="s">
        <v>64</v>
      </c>
      <c r="D23" s="18" t="s">
        <v>148</v>
      </c>
      <c r="E23" s="20" t="s">
        <v>149</v>
      </c>
      <c r="F23" s="20"/>
      <c r="G23" s="20"/>
      <c r="H23" s="21" t="s">
        <v>150</v>
      </c>
      <c r="I23" s="21"/>
      <c r="J23" s="21">
        <v>8</v>
      </c>
      <c r="K23" s="21">
        <v>7</v>
      </c>
      <c r="L23" s="21" t="s">
        <v>151</v>
      </c>
      <c r="M23" s="21"/>
      <c r="N23" s="21"/>
    </row>
    <row r="24" ht="28.5" hidden="1" spans="2:14">
      <c r="B24" s="16"/>
      <c r="C24" s="22"/>
      <c r="D24" s="18" t="s">
        <v>152</v>
      </c>
      <c r="E24" s="23" t="s">
        <v>153</v>
      </c>
      <c r="F24" s="24"/>
      <c r="G24" s="25"/>
      <c r="H24" s="26" t="s">
        <v>150</v>
      </c>
      <c r="I24" s="80"/>
      <c r="J24" s="21">
        <v>7</v>
      </c>
      <c r="K24" s="21">
        <v>6</v>
      </c>
      <c r="L24" s="26" t="s">
        <v>154</v>
      </c>
      <c r="M24" s="81"/>
      <c r="N24" s="80"/>
    </row>
    <row r="25" hidden="1" spans="2:14">
      <c r="B25" s="16"/>
      <c r="C25" s="17" t="s">
        <v>75</v>
      </c>
      <c r="D25" s="27" t="s">
        <v>155</v>
      </c>
      <c r="E25" s="28" t="s">
        <v>156</v>
      </c>
      <c r="F25" s="29"/>
      <c r="G25" s="30"/>
      <c r="H25" s="31" t="s">
        <v>156</v>
      </c>
      <c r="I25" s="82"/>
      <c r="J25" s="83">
        <v>10</v>
      </c>
      <c r="K25" s="83">
        <v>10</v>
      </c>
      <c r="L25" s="31"/>
      <c r="M25" s="84"/>
      <c r="N25" s="82"/>
    </row>
    <row r="26" hidden="1" spans="2:14">
      <c r="B26" s="16"/>
      <c r="C26" s="22"/>
      <c r="D26" s="32"/>
      <c r="E26" s="33"/>
      <c r="F26" s="34"/>
      <c r="G26" s="35"/>
      <c r="H26" s="36"/>
      <c r="I26" s="85"/>
      <c r="J26" s="86"/>
      <c r="K26" s="86"/>
      <c r="L26" s="36"/>
      <c r="M26" s="87"/>
      <c r="N26" s="85"/>
    </row>
    <row r="27" hidden="1" spans="2:14">
      <c r="B27" s="16"/>
      <c r="C27" s="37"/>
      <c r="D27" s="38"/>
      <c r="E27" s="39"/>
      <c r="F27" s="40"/>
      <c r="G27" s="41"/>
      <c r="H27" s="42"/>
      <c r="I27" s="88"/>
      <c r="J27" s="89"/>
      <c r="K27" s="89"/>
      <c r="L27" s="42"/>
      <c r="M27" s="90"/>
      <c r="N27" s="88"/>
    </row>
    <row r="28" ht="19" hidden="1" spans="2:14">
      <c r="B28" s="16"/>
      <c r="C28" s="16" t="s">
        <v>77</v>
      </c>
      <c r="D28" s="20" t="s">
        <v>157</v>
      </c>
      <c r="E28" s="43" t="s">
        <v>158</v>
      </c>
      <c r="F28" s="43"/>
      <c r="G28" s="43"/>
      <c r="H28" s="25" t="s">
        <v>159</v>
      </c>
      <c r="I28" s="25"/>
      <c r="J28" s="25">
        <v>10</v>
      </c>
      <c r="K28" s="25">
        <v>10</v>
      </c>
      <c r="L28" s="21"/>
      <c r="M28" s="21"/>
      <c r="N28" s="21"/>
    </row>
    <row r="29" ht="19" hidden="1" spans="2:14">
      <c r="B29" s="16" t="s">
        <v>160</v>
      </c>
      <c r="C29" s="16" t="s">
        <v>161</v>
      </c>
      <c r="D29" s="20" t="s">
        <v>162</v>
      </c>
      <c r="E29" s="20" t="s">
        <v>163</v>
      </c>
      <c r="F29" s="20"/>
      <c r="G29" s="20"/>
      <c r="H29" s="20" t="s">
        <v>164</v>
      </c>
      <c r="I29" s="20"/>
      <c r="J29" s="20">
        <v>12</v>
      </c>
      <c r="K29" s="25">
        <v>10</v>
      </c>
      <c r="L29" s="20" t="s">
        <v>165</v>
      </c>
      <c r="M29" s="20"/>
      <c r="N29" s="20"/>
    </row>
    <row r="30" ht="19" hidden="1" spans="2:14">
      <c r="B30" s="16"/>
      <c r="C30" s="16" t="s">
        <v>125</v>
      </c>
      <c r="D30" s="38" t="s">
        <v>162</v>
      </c>
      <c r="E30" s="20" t="s">
        <v>166</v>
      </c>
      <c r="F30" s="20"/>
      <c r="G30" s="20"/>
      <c r="H30" s="20" t="s">
        <v>167</v>
      </c>
      <c r="I30" s="20"/>
      <c r="J30" s="38">
        <v>9</v>
      </c>
      <c r="K30" s="41">
        <v>7</v>
      </c>
      <c r="L30" s="20" t="s">
        <v>165</v>
      </c>
      <c r="M30" s="20"/>
      <c r="N30" s="20"/>
    </row>
    <row r="31" ht="19" hidden="1" spans="2:14">
      <c r="B31" s="16"/>
      <c r="C31" s="16" t="s">
        <v>168</v>
      </c>
      <c r="D31" s="38"/>
      <c r="E31" s="20"/>
      <c r="F31" s="20"/>
      <c r="G31" s="20"/>
      <c r="H31" s="20"/>
      <c r="I31" s="20"/>
      <c r="J31" s="38" t="s">
        <v>169</v>
      </c>
      <c r="K31" s="41" t="s">
        <v>169</v>
      </c>
      <c r="L31" s="20" t="s">
        <v>169</v>
      </c>
      <c r="M31" s="20"/>
      <c r="N31" s="20"/>
    </row>
    <row r="32" ht="19" hidden="1" spans="2:14">
      <c r="B32" s="16"/>
      <c r="C32" s="16" t="s">
        <v>131</v>
      </c>
      <c r="D32" s="38" t="s">
        <v>162</v>
      </c>
      <c r="E32" s="20" t="s">
        <v>170</v>
      </c>
      <c r="F32" s="20"/>
      <c r="G32" s="20"/>
      <c r="H32" s="20" t="s">
        <v>162</v>
      </c>
      <c r="I32" s="20"/>
      <c r="J32" s="38">
        <v>9</v>
      </c>
      <c r="K32" s="41">
        <v>7</v>
      </c>
      <c r="L32" s="20" t="s">
        <v>165</v>
      </c>
      <c r="M32" s="20"/>
      <c r="N32" s="20"/>
    </row>
    <row r="33" hidden="1" spans="2:14">
      <c r="B33" s="17" t="s">
        <v>96</v>
      </c>
      <c r="C33" s="16" t="s">
        <v>133</v>
      </c>
      <c r="D33" s="38" t="s">
        <v>162</v>
      </c>
      <c r="E33" s="20" t="s">
        <v>171</v>
      </c>
      <c r="F33" s="20"/>
      <c r="G33" s="20"/>
      <c r="H33" s="20" t="s">
        <v>172</v>
      </c>
      <c r="I33" s="20"/>
      <c r="J33" s="38">
        <v>10</v>
      </c>
      <c r="K33" s="38">
        <v>8</v>
      </c>
      <c r="L33" s="20" t="s">
        <v>173</v>
      </c>
      <c r="M33" s="20"/>
      <c r="N33" s="20"/>
    </row>
    <row r="34" hidden="1" spans="2:14">
      <c r="B34" s="37"/>
      <c r="C34" s="16"/>
      <c r="D34" s="38"/>
      <c r="E34" s="20"/>
      <c r="F34" s="20"/>
      <c r="G34" s="20"/>
      <c r="H34" s="20"/>
      <c r="I34" s="20"/>
      <c r="J34" s="38"/>
      <c r="K34" s="38"/>
      <c r="L34" s="20"/>
      <c r="M34" s="20"/>
      <c r="N34" s="20"/>
    </row>
    <row r="35" hidden="1" spans="1:14">
      <c r="A35" t="s">
        <v>174</v>
      </c>
      <c r="B35" s="1" t="s">
        <v>26</v>
      </c>
      <c r="C35" s="1" t="s">
        <v>27</v>
      </c>
      <c r="D35" s="1" t="s">
        <v>28</v>
      </c>
      <c r="E35" s="1" t="s">
        <v>29</v>
      </c>
      <c r="F35" s="1"/>
      <c r="G35" s="1"/>
      <c r="H35" s="1" t="s">
        <v>30</v>
      </c>
      <c r="I35" s="1"/>
      <c r="J35" s="1" t="s">
        <v>12</v>
      </c>
      <c r="K35" s="1" t="s">
        <v>14</v>
      </c>
      <c r="L35" s="1" t="s">
        <v>31</v>
      </c>
      <c r="M35" s="1"/>
      <c r="N35" s="1"/>
    </row>
    <row r="36" ht="22.95" hidden="1" customHeight="1" spans="2:14">
      <c r="B36" s="44"/>
      <c r="C36" s="45" t="s">
        <v>33</v>
      </c>
      <c r="D36" s="46" t="s">
        <v>37</v>
      </c>
      <c r="E36" s="160" t="s">
        <v>175</v>
      </c>
      <c r="F36" s="47"/>
      <c r="G36" s="47"/>
      <c r="H36" s="48" t="s">
        <v>176</v>
      </c>
      <c r="I36" s="48"/>
      <c r="J36" s="74">
        <v>5</v>
      </c>
      <c r="K36" s="74">
        <v>5</v>
      </c>
      <c r="L36" s="4"/>
      <c r="M36" s="4"/>
      <c r="N36" s="4"/>
    </row>
    <row r="37" hidden="1" spans="2:14">
      <c r="B37" s="44"/>
      <c r="C37" s="45"/>
      <c r="D37" s="46" t="s">
        <v>54</v>
      </c>
      <c r="E37" s="161" t="s">
        <v>177</v>
      </c>
      <c r="F37" s="50"/>
      <c r="G37" s="51"/>
      <c r="H37" s="48" t="s">
        <v>178</v>
      </c>
      <c r="I37" s="48"/>
      <c r="J37" s="74">
        <v>5</v>
      </c>
      <c r="K37" s="74">
        <v>5</v>
      </c>
      <c r="L37" s="6"/>
      <c r="M37" s="12"/>
      <c r="N37" s="13"/>
    </row>
    <row r="38" hidden="1" spans="2:14">
      <c r="B38" s="44"/>
      <c r="C38" s="52"/>
      <c r="D38" s="46" t="s">
        <v>49</v>
      </c>
      <c r="E38" s="160" t="s">
        <v>179</v>
      </c>
      <c r="F38" s="47"/>
      <c r="G38" s="47"/>
      <c r="H38" s="53" t="s">
        <v>180</v>
      </c>
      <c r="I38" s="91"/>
      <c r="J38" s="74">
        <v>5</v>
      </c>
      <c r="K38" s="74">
        <v>5</v>
      </c>
      <c r="L38" s="4"/>
      <c r="M38" s="4"/>
      <c r="N38" s="4"/>
    </row>
    <row r="39" ht="26" hidden="1" spans="2:14">
      <c r="B39" s="44"/>
      <c r="C39" s="54" t="s">
        <v>64</v>
      </c>
      <c r="D39" s="55" t="s">
        <v>181</v>
      </c>
      <c r="E39" s="56" t="s">
        <v>182</v>
      </c>
      <c r="F39" s="47"/>
      <c r="G39" s="47"/>
      <c r="H39" s="57" t="s">
        <v>183</v>
      </c>
      <c r="I39" s="57"/>
      <c r="J39" s="74">
        <v>15</v>
      </c>
      <c r="K39" s="74">
        <v>14</v>
      </c>
      <c r="L39" s="4" t="s">
        <v>184</v>
      </c>
      <c r="M39" s="4"/>
      <c r="N39" s="4"/>
    </row>
    <row r="40" hidden="1" spans="2:14">
      <c r="B40" s="44"/>
      <c r="C40" s="54" t="s">
        <v>75</v>
      </c>
      <c r="D40" s="58" t="s">
        <v>185</v>
      </c>
      <c r="E40" s="59" t="s">
        <v>186</v>
      </c>
      <c r="F40" s="60"/>
      <c r="G40" s="61"/>
      <c r="H40" s="62" t="s">
        <v>187</v>
      </c>
      <c r="I40" s="92"/>
      <c r="J40" s="93">
        <v>10</v>
      </c>
      <c r="K40" s="93">
        <v>10</v>
      </c>
      <c r="L40" s="14"/>
      <c r="M40" s="94"/>
      <c r="N40" s="76"/>
    </row>
    <row r="41" hidden="1" spans="2:14">
      <c r="B41" s="44"/>
      <c r="C41" s="45"/>
      <c r="D41" s="63"/>
      <c r="E41" s="64"/>
      <c r="F41" s="65"/>
      <c r="G41" s="66"/>
      <c r="H41" s="67"/>
      <c r="I41" s="95"/>
      <c r="J41" s="96"/>
      <c r="K41" s="96"/>
      <c r="L41" s="97"/>
      <c r="M41" s="98"/>
      <c r="N41" s="99"/>
    </row>
    <row r="42" hidden="1" spans="2:14">
      <c r="B42" s="44"/>
      <c r="C42" s="52"/>
      <c r="D42" s="68"/>
      <c r="E42" s="69"/>
      <c r="F42" s="70"/>
      <c r="G42" s="71"/>
      <c r="H42" s="72"/>
      <c r="I42" s="100"/>
      <c r="J42" s="101"/>
      <c r="K42" s="101"/>
      <c r="L42" s="15"/>
      <c r="M42" s="102"/>
      <c r="N42" s="78"/>
    </row>
    <row r="43" ht="39" hidden="1" spans="2:14">
      <c r="B43" s="44"/>
      <c r="C43" s="44" t="s">
        <v>77</v>
      </c>
      <c r="D43" s="73" t="s">
        <v>188</v>
      </c>
      <c r="E43" s="161" t="s">
        <v>189</v>
      </c>
      <c r="F43" s="50"/>
      <c r="G43" s="51"/>
      <c r="H43" s="74" t="s">
        <v>190</v>
      </c>
      <c r="I43" s="74"/>
      <c r="J43" s="74">
        <v>10</v>
      </c>
      <c r="K43" s="74">
        <v>10</v>
      </c>
      <c r="L43" s="4"/>
      <c r="M43" s="4"/>
      <c r="N43" s="4"/>
    </row>
    <row r="44" ht="26" hidden="1" spans="2:14">
      <c r="B44" s="44" t="s">
        <v>191</v>
      </c>
      <c r="C44" s="44" t="s">
        <v>161</v>
      </c>
      <c r="D44" s="55" t="s">
        <v>90</v>
      </c>
      <c r="E44" s="162" t="s">
        <v>192</v>
      </c>
      <c r="F44" s="74"/>
      <c r="G44" s="74"/>
      <c r="H44" s="74" t="s">
        <v>193</v>
      </c>
      <c r="I44" s="74"/>
      <c r="J44" s="74">
        <v>15</v>
      </c>
      <c r="K44" s="74">
        <v>15</v>
      </c>
      <c r="L44" s="4"/>
      <c r="M44" s="4"/>
      <c r="N44" s="4"/>
    </row>
    <row r="45" ht="26" hidden="1" spans="2:14">
      <c r="B45" s="44"/>
      <c r="C45" s="44" t="s">
        <v>125</v>
      </c>
      <c r="D45" s="55" t="s">
        <v>194</v>
      </c>
      <c r="E45" s="160" t="s">
        <v>195</v>
      </c>
      <c r="F45" s="47"/>
      <c r="G45" s="47"/>
      <c r="H45" s="74" t="s">
        <v>196</v>
      </c>
      <c r="I45" s="74"/>
      <c r="J45" s="74">
        <v>10</v>
      </c>
      <c r="K45" s="74">
        <v>10</v>
      </c>
      <c r="L45" s="4"/>
      <c r="M45" s="4"/>
      <c r="N45" s="4"/>
    </row>
    <row r="46" ht="26" hidden="1" spans="2:14">
      <c r="B46" s="44"/>
      <c r="C46" s="44" t="s">
        <v>168</v>
      </c>
      <c r="D46" s="55" t="s">
        <v>197</v>
      </c>
      <c r="E46" s="74"/>
      <c r="F46" s="74"/>
      <c r="G46" s="74"/>
      <c r="H46" s="74"/>
      <c r="I46" s="74"/>
      <c r="J46" s="74">
        <v>0</v>
      </c>
      <c r="K46" s="74">
        <v>0</v>
      </c>
      <c r="L46" s="4"/>
      <c r="M46" s="4"/>
      <c r="N46" s="4"/>
    </row>
    <row r="47" ht="26" hidden="1" spans="2:14">
      <c r="B47" s="44"/>
      <c r="C47" s="44" t="s">
        <v>131</v>
      </c>
      <c r="D47" s="55" t="s">
        <v>198</v>
      </c>
      <c r="E47" s="74" t="s">
        <v>94</v>
      </c>
      <c r="F47" s="74"/>
      <c r="G47" s="74"/>
      <c r="H47" s="48" t="s">
        <v>199</v>
      </c>
      <c r="I47" s="48"/>
      <c r="J47" s="74">
        <v>15</v>
      </c>
      <c r="K47" s="74">
        <v>11</v>
      </c>
      <c r="L47" s="4" t="s">
        <v>200</v>
      </c>
      <c r="M47" s="4"/>
      <c r="N47" s="4"/>
    </row>
    <row r="48" hidden="1" spans="2:14">
      <c r="B48" s="2" t="s">
        <v>201</v>
      </c>
      <c r="C48" s="1" t="s">
        <v>133</v>
      </c>
      <c r="D48" s="75" t="s">
        <v>197</v>
      </c>
      <c r="E48" s="11"/>
      <c r="F48" s="4"/>
      <c r="G48" s="4"/>
      <c r="H48" s="4"/>
      <c r="I48" s="4"/>
      <c r="J48" s="4"/>
      <c r="K48" s="4"/>
      <c r="L48" s="4"/>
      <c r="M48" s="4"/>
      <c r="N48" s="4"/>
    </row>
    <row r="49" hidden="1" spans="2:14">
      <c r="B49" s="10"/>
      <c r="C49" s="1"/>
      <c r="D49" s="75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hidden="1" spans="1:14">
      <c r="A50" t="s">
        <v>202</v>
      </c>
      <c r="B50" s="1" t="s">
        <v>26</v>
      </c>
      <c r="C50" s="1" t="s">
        <v>27</v>
      </c>
      <c r="D50" s="1" t="s">
        <v>28</v>
      </c>
      <c r="E50" s="1" t="s">
        <v>29</v>
      </c>
      <c r="F50" s="1"/>
      <c r="G50" s="1"/>
      <c r="H50" s="1" t="s">
        <v>30</v>
      </c>
      <c r="I50" s="1"/>
      <c r="J50" s="1" t="s">
        <v>12</v>
      </c>
      <c r="K50" s="1" t="s">
        <v>14</v>
      </c>
      <c r="L50" s="1" t="s">
        <v>31</v>
      </c>
      <c r="M50" s="1"/>
      <c r="N50" s="1"/>
    </row>
    <row r="51" ht="24" hidden="1" spans="2:14">
      <c r="B51" s="2" t="s">
        <v>32</v>
      </c>
      <c r="C51" s="2" t="s">
        <v>33</v>
      </c>
      <c r="D51" s="75" t="s">
        <v>203</v>
      </c>
      <c r="E51" s="3" t="s">
        <v>204</v>
      </c>
      <c r="F51" s="3"/>
      <c r="G51" s="3"/>
      <c r="H51" s="4" t="s">
        <v>205</v>
      </c>
      <c r="I51" s="4"/>
      <c r="J51" s="4">
        <v>3</v>
      </c>
      <c r="K51" s="4">
        <v>3</v>
      </c>
      <c r="L51" s="4"/>
      <c r="M51" s="4"/>
      <c r="N51" s="4"/>
    </row>
    <row r="52" ht="24" hidden="1" spans="2:14">
      <c r="B52" s="5"/>
      <c r="C52" s="5"/>
      <c r="D52" s="75" t="s">
        <v>206</v>
      </c>
      <c r="E52" s="3" t="s">
        <v>207</v>
      </c>
      <c r="F52" s="3"/>
      <c r="G52" s="3"/>
      <c r="H52" s="4" t="s">
        <v>208</v>
      </c>
      <c r="I52" s="4"/>
      <c r="J52" s="4">
        <v>3</v>
      </c>
      <c r="K52" s="4">
        <v>3</v>
      </c>
      <c r="L52" s="4"/>
      <c r="M52" s="4"/>
      <c r="N52" s="4"/>
    </row>
    <row r="53" hidden="1" spans="2:14">
      <c r="B53" s="5"/>
      <c r="C53" s="5"/>
      <c r="D53" s="75" t="s">
        <v>209</v>
      </c>
      <c r="E53" s="3" t="s">
        <v>210</v>
      </c>
      <c r="F53" s="3"/>
      <c r="G53" s="3"/>
      <c r="H53" s="4" t="s">
        <v>211</v>
      </c>
      <c r="I53" s="4"/>
      <c r="J53" s="4">
        <v>3</v>
      </c>
      <c r="K53" s="4">
        <v>3</v>
      </c>
      <c r="L53" s="4"/>
      <c r="M53" s="4"/>
      <c r="N53" s="4"/>
    </row>
    <row r="54" hidden="1" spans="2:14">
      <c r="B54" s="5"/>
      <c r="C54" s="5"/>
      <c r="D54" s="75" t="s">
        <v>212</v>
      </c>
      <c r="E54" s="3" t="s">
        <v>41</v>
      </c>
      <c r="F54" s="3"/>
      <c r="G54" s="3"/>
      <c r="H54" s="4" t="s">
        <v>42</v>
      </c>
      <c r="I54" s="4"/>
      <c r="J54" s="4">
        <v>3</v>
      </c>
      <c r="K54" s="4">
        <v>3</v>
      </c>
      <c r="L54" s="4"/>
      <c r="M54" s="4"/>
      <c r="N54" s="4"/>
    </row>
    <row r="55" ht="24" hidden="1" spans="2:14">
      <c r="B55" s="5"/>
      <c r="C55" s="10"/>
      <c r="D55" s="75" t="s">
        <v>213</v>
      </c>
      <c r="E55" s="3" t="s">
        <v>214</v>
      </c>
      <c r="F55" s="3"/>
      <c r="G55" s="3"/>
      <c r="H55" s="4" t="s">
        <v>215</v>
      </c>
      <c r="I55" s="4"/>
      <c r="J55" s="4">
        <v>3</v>
      </c>
      <c r="K55" s="4">
        <v>3</v>
      </c>
      <c r="L55" s="4"/>
      <c r="M55" s="4"/>
      <c r="N55" s="4"/>
    </row>
    <row r="56" ht="24" hidden="1" spans="2:14">
      <c r="B56" s="5"/>
      <c r="C56" s="2" t="s">
        <v>64</v>
      </c>
      <c r="D56" s="75" t="s">
        <v>216</v>
      </c>
      <c r="E56" s="3" t="s">
        <v>217</v>
      </c>
      <c r="F56" s="3"/>
      <c r="G56" s="3"/>
      <c r="H56" s="4" t="s">
        <v>217</v>
      </c>
      <c r="I56" s="4"/>
      <c r="J56" s="4">
        <v>15</v>
      </c>
      <c r="K56" s="4">
        <v>15</v>
      </c>
      <c r="L56" s="4"/>
      <c r="M56" s="4"/>
      <c r="N56" s="4"/>
    </row>
    <row r="57" ht="24" hidden="1" spans="2:14">
      <c r="B57" s="5"/>
      <c r="C57" s="2" t="s">
        <v>75</v>
      </c>
      <c r="D57" s="75" t="s">
        <v>218</v>
      </c>
      <c r="E57" s="3" t="s">
        <v>219</v>
      </c>
      <c r="F57" s="3"/>
      <c r="G57" s="3"/>
      <c r="H57" s="4" t="s">
        <v>219</v>
      </c>
      <c r="I57" s="4"/>
      <c r="J57" s="4">
        <v>2.5</v>
      </c>
      <c r="K57" s="4">
        <v>2.5</v>
      </c>
      <c r="L57" s="4"/>
      <c r="M57" s="4"/>
      <c r="N57" s="4"/>
    </row>
    <row r="58" ht="24" hidden="1" spans="2:14">
      <c r="B58" s="5"/>
      <c r="C58" s="5"/>
      <c r="D58" s="75" t="s">
        <v>220</v>
      </c>
      <c r="E58" s="3" t="s">
        <v>221</v>
      </c>
      <c r="F58" s="3"/>
      <c r="G58" s="3"/>
      <c r="H58" s="4" t="s">
        <v>221</v>
      </c>
      <c r="I58" s="4"/>
      <c r="J58" s="4">
        <v>2.5</v>
      </c>
      <c r="K58" s="4">
        <v>2.5</v>
      </c>
      <c r="L58" s="4"/>
      <c r="M58" s="4"/>
      <c r="N58" s="4"/>
    </row>
    <row r="59" ht="24" hidden="1" spans="2:14">
      <c r="B59" s="5"/>
      <c r="C59" s="5"/>
      <c r="D59" s="75" t="s">
        <v>222</v>
      </c>
      <c r="E59" s="3" t="s">
        <v>223</v>
      </c>
      <c r="F59" s="3"/>
      <c r="G59" s="3"/>
      <c r="H59" s="4" t="s">
        <v>223</v>
      </c>
      <c r="I59" s="4"/>
      <c r="J59" s="4">
        <v>2.5</v>
      </c>
      <c r="K59" s="4">
        <v>2.5</v>
      </c>
      <c r="L59" s="4"/>
      <c r="M59" s="4"/>
      <c r="N59" s="4"/>
    </row>
    <row r="60" hidden="1" spans="2:14">
      <c r="B60" s="5"/>
      <c r="C60" s="10"/>
      <c r="D60" s="75" t="s">
        <v>224</v>
      </c>
      <c r="E60" s="3" t="s">
        <v>225</v>
      </c>
      <c r="F60" s="3"/>
      <c r="G60" s="3"/>
      <c r="H60" s="4" t="s">
        <v>225</v>
      </c>
      <c r="I60" s="4"/>
      <c r="J60" s="4">
        <v>2.5</v>
      </c>
      <c r="K60" s="4">
        <v>2.5</v>
      </c>
      <c r="L60" s="4"/>
      <c r="M60" s="4"/>
      <c r="N60" s="4"/>
    </row>
    <row r="61" hidden="1" spans="2:14">
      <c r="B61" s="5"/>
      <c r="C61" s="2" t="s">
        <v>77</v>
      </c>
      <c r="D61" s="75" t="s">
        <v>226</v>
      </c>
      <c r="E61" s="7" t="s">
        <v>227</v>
      </c>
      <c r="F61" s="8"/>
      <c r="G61" s="9"/>
      <c r="H61" s="6" t="s">
        <v>227</v>
      </c>
      <c r="I61" s="13"/>
      <c r="J61" s="4">
        <v>2</v>
      </c>
      <c r="K61" s="4">
        <v>2</v>
      </c>
      <c r="L61" s="103" t="s">
        <v>228</v>
      </c>
      <c r="M61" s="104"/>
      <c r="N61" s="105"/>
    </row>
    <row r="62" hidden="1" spans="2:14">
      <c r="B62" s="5"/>
      <c r="C62" s="5"/>
      <c r="D62" s="75" t="s">
        <v>229</v>
      </c>
      <c r="E62" s="7" t="s">
        <v>230</v>
      </c>
      <c r="F62" s="8"/>
      <c r="G62" s="9"/>
      <c r="H62" s="6" t="s">
        <v>231</v>
      </c>
      <c r="I62" s="13"/>
      <c r="J62" s="4">
        <v>2</v>
      </c>
      <c r="K62" s="4">
        <v>1</v>
      </c>
      <c r="L62" s="106"/>
      <c r="M62" s="107"/>
      <c r="N62" s="108"/>
    </row>
    <row r="63" hidden="1" spans="2:14">
      <c r="B63" s="5"/>
      <c r="C63" s="5"/>
      <c r="D63" s="75" t="s">
        <v>232</v>
      </c>
      <c r="E63" s="7" t="s">
        <v>233</v>
      </c>
      <c r="F63" s="8"/>
      <c r="G63" s="9"/>
      <c r="H63" s="6" t="s">
        <v>233</v>
      </c>
      <c r="I63" s="13"/>
      <c r="J63" s="4">
        <v>2</v>
      </c>
      <c r="K63" s="4">
        <v>2</v>
      </c>
      <c r="L63" s="106"/>
      <c r="M63" s="107"/>
      <c r="N63" s="108"/>
    </row>
    <row r="64" hidden="1" spans="2:14">
      <c r="B64" s="5"/>
      <c r="C64" s="5"/>
      <c r="D64" s="75" t="s">
        <v>234</v>
      </c>
      <c r="E64" s="7" t="s">
        <v>235</v>
      </c>
      <c r="F64" s="8"/>
      <c r="G64" s="9"/>
      <c r="H64" s="6" t="s">
        <v>235</v>
      </c>
      <c r="I64" s="13"/>
      <c r="J64" s="4">
        <v>2</v>
      </c>
      <c r="K64" s="4">
        <v>2</v>
      </c>
      <c r="L64" s="106"/>
      <c r="M64" s="107"/>
      <c r="N64" s="108"/>
    </row>
    <row r="65" hidden="1" spans="2:14">
      <c r="B65" s="10"/>
      <c r="C65" s="10"/>
      <c r="D65" s="75" t="s">
        <v>236</v>
      </c>
      <c r="E65" s="7" t="s">
        <v>237</v>
      </c>
      <c r="F65" s="8"/>
      <c r="G65" s="9"/>
      <c r="H65" s="6" t="s">
        <v>238</v>
      </c>
      <c r="I65" s="13"/>
      <c r="J65" s="4">
        <v>2</v>
      </c>
      <c r="K65" s="4">
        <v>1</v>
      </c>
      <c r="L65" s="112"/>
      <c r="M65" s="113"/>
      <c r="N65" s="114"/>
    </row>
    <row r="66" ht="24" hidden="1" spans="2:14">
      <c r="B66" s="1" t="s">
        <v>160</v>
      </c>
      <c r="C66" s="1" t="s">
        <v>161</v>
      </c>
      <c r="D66" s="109" t="s">
        <v>239</v>
      </c>
      <c r="E66" s="14" t="s">
        <v>162</v>
      </c>
      <c r="F66" s="94"/>
      <c r="G66" s="76"/>
      <c r="H66" s="14" t="s">
        <v>162</v>
      </c>
      <c r="I66" s="76"/>
      <c r="J66" s="77">
        <v>30</v>
      </c>
      <c r="K66" s="77">
        <v>26</v>
      </c>
      <c r="L66" s="14" t="s">
        <v>240</v>
      </c>
      <c r="M66" s="94"/>
      <c r="N66" s="76"/>
    </row>
    <row r="67" ht="24" hidden="1" spans="2:14">
      <c r="B67" s="1"/>
      <c r="C67" s="1" t="s">
        <v>125</v>
      </c>
      <c r="D67" s="110"/>
      <c r="E67" s="97"/>
      <c r="F67" s="98"/>
      <c r="G67" s="99"/>
      <c r="H67" s="97"/>
      <c r="I67" s="99"/>
      <c r="J67" s="115"/>
      <c r="K67" s="115"/>
      <c r="L67" s="97"/>
      <c r="M67" s="98"/>
      <c r="N67" s="99"/>
    </row>
    <row r="68" ht="24" hidden="1" spans="2:14">
      <c r="B68" s="1"/>
      <c r="C68" s="1" t="s">
        <v>168</v>
      </c>
      <c r="D68" s="110"/>
      <c r="E68" s="97"/>
      <c r="F68" s="98"/>
      <c r="G68" s="99"/>
      <c r="H68" s="97"/>
      <c r="I68" s="99"/>
      <c r="J68" s="115"/>
      <c r="K68" s="115"/>
      <c r="L68" s="97"/>
      <c r="M68" s="98"/>
      <c r="N68" s="99"/>
    </row>
    <row r="69" ht="24" hidden="1" spans="2:14">
      <c r="B69" s="1"/>
      <c r="C69" s="1" t="s">
        <v>131</v>
      </c>
      <c r="D69" s="111"/>
      <c r="E69" s="15"/>
      <c r="F69" s="102"/>
      <c r="G69" s="78"/>
      <c r="H69" s="15"/>
      <c r="I69" s="78"/>
      <c r="J69" s="79"/>
      <c r="K69" s="79"/>
      <c r="L69" s="15"/>
      <c r="M69" s="102"/>
      <c r="N69" s="78"/>
    </row>
    <row r="70" hidden="1" spans="2:14">
      <c r="B70" s="2" t="s">
        <v>96</v>
      </c>
      <c r="C70" s="1" t="s">
        <v>133</v>
      </c>
      <c r="D70" s="75" t="s">
        <v>241</v>
      </c>
      <c r="E70" s="4" t="s">
        <v>241</v>
      </c>
      <c r="F70" s="4"/>
      <c r="G70" s="4"/>
      <c r="H70" s="4" t="s">
        <v>242</v>
      </c>
      <c r="I70" s="4"/>
      <c r="J70" s="4">
        <v>10</v>
      </c>
      <c r="K70" s="4">
        <v>8</v>
      </c>
      <c r="L70" s="4" t="s">
        <v>240</v>
      </c>
      <c r="M70" s="4"/>
      <c r="N70" s="4"/>
    </row>
    <row r="71" hidden="1" spans="2:14">
      <c r="B71" s="10"/>
      <c r="C71" s="1"/>
      <c r="D71" s="75"/>
      <c r="E71" s="4"/>
      <c r="F71" s="4"/>
      <c r="G71" s="4"/>
      <c r="H71" s="4"/>
      <c r="I71" s="4"/>
      <c r="J71" s="4"/>
      <c r="K71" s="4"/>
      <c r="L71" s="4"/>
      <c r="M71" s="4"/>
      <c r="N71" s="4"/>
    </row>
  </sheetData>
  <autoFilter xmlns:etc="http://www.wps.cn/officeDocument/2017/etCustomData" ref="A1:N71" etc:filterBottomFollowUsedRange="0">
    <filterColumn colId="3">
      <customFilters>
        <customFilter operator="equal" val="新技术提质增效幅度"/>
      </customFilters>
    </filterColumn>
    <extLst/>
  </autoFilter>
  <mergeCells count="223">
    <mergeCell ref="E1:G1"/>
    <mergeCell ref="H1:I1"/>
    <mergeCell ref="L1:N1"/>
    <mergeCell ref="E2:G2"/>
    <mergeCell ref="H2:I2"/>
    <mergeCell ref="L2:N2"/>
    <mergeCell ref="E3:G3"/>
    <mergeCell ref="H3:I3"/>
    <mergeCell ref="L3:N3"/>
    <mergeCell ref="E4:G4"/>
    <mergeCell ref="H4:I4"/>
    <mergeCell ref="L4:N4"/>
    <mergeCell ref="E5:G5"/>
    <mergeCell ref="H5:I5"/>
    <mergeCell ref="L5:N5"/>
    <mergeCell ref="E6:G6"/>
    <mergeCell ref="H6:I6"/>
    <mergeCell ref="L6:N6"/>
    <mergeCell ref="E7:G7"/>
    <mergeCell ref="H7:I7"/>
    <mergeCell ref="L7:N7"/>
    <mergeCell ref="E8:G8"/>
    <mergeCell ref="H8:I8"/>
    <mergeCell ref="L8:N8"/>
    <mergeCell ref="E9:G9"/>
    <mergeCell ref="H9:I9"/>
    <mergeCell ref="L9:N9"/>
    <mergeCell ref="E10:G10"/>
    <mergeCell ref="H10:I10"/>
    <mergeCell ref="L10:N10"/>
    <mergeCell ref="E11:G11"/>
    <mergeCell ref="H11:I11"/>
    <mergeCell ref="L11:N11"/>
    <mergeCell ref="E12:G12"/>
    <mergeCell ref="H12:I12"/>
    <mergeCell ref="L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5:G35"/>
    <mergeCell ref="H35:I35"/>
    <mergeCell ref="L35:N35"/>
    <mergeCell ref="E36:G36"/>
    <mergeCell ref="H36:I36"/>
    <mergeCell ref="L36:N36"/>
    <mergeCell ref="E37:G37"/>
    <mergeCell ref="H37:I37"/>
    <mergeCell ref="L37:N37"/>
    <mergeCell ref="E38:G38"/>
    <mergeCell ref="H38:I38"/>
    <mergeCell ref="L38:N38"/>
    <mergeCell ref="E39:G39"/>
    <mergeCell ref="H39:I39"/>
    <mergeCell ref="L39:N39"/>
    <mergeCell ref="E43:G43"/>
    <mergeCell ref="H43:I43"/>
    <mergeCell ref="L43:N43"/>
    <mergeCell ref="E44:G44"/>
    <mergeCell ref="H44:I44"/>
    <mergeCell ref="L44:N44"/>
    <mergeCell ref="E45:G45"/>
    <mergeCell ref="H45:I45"/>
    <mergeCell ref="L45:N45"/>
    <mergeCell ref="E46:G46"/>
    <mergeCell ref="H46:I46"/>
    <mergeCell ref="L46:N46"/>
    <mergeCell ref="E47:G47"/>
    <mergeCell ref="H47:I47"/>
    <mergeCell ref="L47:N47"/>
    <mergeCell ref="E50:G50"/>
    <mergeCell ref="H50:I50"/>
    <mergeCell ref="L50:N50"/>
    <mergeCell ref="E51:G51"/>
    <mergeCell ref="H51:I51"/>
    <mergeCell ref="L51:N51"/>
    <mergeCell ref="E52:G52"/>
    <mergeCell ref="H52:I52"/>
    <mergeCell ref="L52:N52"/>
    <mergeCell ref="E53:G53"/>
    <mergeCell ref="H53:I53"/>
    <mergeCell ref="L53:N53"/>
    <mergeCell ref="E54:G54"/>
    <mergeCell ref="H54:I54"/>
    <mergeCell ref="L54:N54"/>
    <mergeCell ref="E55:G55"/>
    <mergeCell ref="H55:I55"/>
    <mergeCell ref="L55:N55"/>
    <mergeCell ref="E56:G56"/>
    <mergeCell ref="H56:I56"/>
    <mergeCell ref="L56:N56"/>
    <mergeCell ref="E57:G57"/>
    <mergeCell ref="H57:I57"/>
    <mergeCell ref="L57:N57"/>
    <mergeCell ref="E58:G58"/>
    <mergeCell ref="H58:I58"/>
    <mergeCell ref="L58:N58"/>
    <mergeCell ref="E59:G59"/>
    <mergeCell ref="H59:I59"/>
    <mergeCell ref="L59:N59"/>
    <mergeCell ref="E60:G60"/>
    <mergeCell ref="H60:I60"/>
    <mergeCell ref="L60:N60"/>
    <mergeCell ref="E61:G61"/>
    <mergeCell ref="H61:I61"/>
    <mergeCell ref="E62:G62"/>
    <mergeCell ref="H62:I62"/>
    <mergeCell ref="E63:G63"/>
    <mergeCell ref="H63:I63"/>
    <mergeCell ref="E64:G64"/>
    <mergeCell ref="H64:I64"/>
    <mergeCell ref="E65:G65"/>
    <mergeCell ref="H65:I65"/>
    <mergeCell ref="B2:B11"/>
    <mergeCell ref="B12:B15"/>
    <mergeCell ref="B16:B17"/>
    <mergeCell ref="B19:B28"/>
    <mergeCell ref="B29:B32"/>
    <mergeCell ref="B33:B34"/>
    <mergeCell ref="B36:B43"/>
    <mergeCell ref="B44:B47"/>
    <mergeCell ref="B48:B49"/>
    <mergeCell ref="B51:B65"/>
    <mergeCell ref="B66:B69"/>
    <mergeCell ref="B70:B71"/>
    <mergeCell ref="C2:C7"/>
    <mergeCell ref="C8:C9"/>
    <mergeCell ref="C16:C17"/>
    <mergeCell ref="C19:C22"/>
    <mergeCell ref="C23:C24"/>
    <mergeCell ref="C25:C27"/>
    <mergeCell ref="C33:C34"/>
    <mergeCell ref="C36:C38"/>
    <mergeCell ref="C40:C42"/>
    <mergeCell ref="C48:C49"/>
    <mergeCell ref="C51:C55"/>
    <mergeCell ref="C57:C60"/>
    <mergeCell ref="C61:C65"/>
    <mergeCell ref="C70:C71"/>
    <mergeCell ref="D16:D17"/>
    <mergeCell ref="D25:D27"/>
    <mergeCell ref="D33:D34"/>
    <mergeCell ref="D40:D42"/>
    <mergeCell ref="D48:D49"/>
    <mergeCell ref="D66:D69"/>
    <mergeCell ref="D70:D71"/>
    <mergeCell ref="J16:J17"/>
    <mergeCell ref="J25:J27"/>
    <mergeCell ref="J33:J34"/>
    <mergeCell ref="J40:J42"/>
    <mergeCell ref="J48:J49"/>
    <mergeCell ref="J66:J69"/>
    <mergeCell ref="J70:J71"/>
    <mergeCell ref="K16:K17"/>
    <mergeCell ref="K25:K27"/>
    <mergeCell ref="K33:K34"/>
    <mergeCell ref="K40:K42"/>
    <mergeCell ref="K48:K49"/>
    <mergeCell ref="K66:K69"/>
    <mergeCell ref="K70:K71"/>
    <mergeCell ref="L25:N27"/>
    <mergeCell ref="E25:G27"/>
    <mergeCell ref="H25:I27"/>
    <mergeCell ref="E16:G17"/>
    <mergeCell ref="H16:I17"/>
    <mergeCell ref="L16:N17"/>
    <mergeCell ref="L70:N71"/>
    <mergeCell ref="L66:N69"/>
    <mergeCell ref="E70:G71"/>
    <mergeCell ref="H70:I71"/>
    <mergeCell ref="L61:N65"/>
    <mergeCell ref="E48:G49"/>
    <mergeCell ref="H48:I49"/>
    <mergeCell ref="L48:N49"/>
    <mergeCell ref="E40:G42"/>
    <mergeCell ref="H40:I42"/>
    <mergeCell ref="L40:N42"/>
    <mergeCell ref="E66:G69"/>
    <mergeCell ref="H66:I69"/>
    <mergeCell ref="L33:N34"/>
    <mergeCell ref="E33:G34"/>
    <mergeCell ref="H33:I34"/>
  </mergeCells>
  <pageMargins left="0.7" right="0.7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张政缘</dc:creator>
  <cp:lastModifiedBy>韩立英</cp:lastModifiedBy>
  <dcterms:created xsi:type="dcterms:W3CDTF">2015-06-05T18:19:00Z</dcterms:created>
  <dcterms:modified xsi:type="dcterms:W3CDTF">2025-08-27T06:52:36Z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18B12192270346819BA3A6083652B180_13</vt:lpwstr>
  </property>
  <property fmtid="{D5CDD505-2E9C-101B-9397-08002B2CF9AE}" pid="3" name="KSOProductBuildVer">
    <vt:lpwstr>2052-12.1.0.21541</vt:lpwstr>
  </property>
</Properties>
</file>