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2465"/>
  </bookViews>
  <sheets>
    <sheet name="Sheet1" sheetId="1" r:id="rId1"/>
  </sheets>
  <calcPr calcId="125725"/>
</workbook>
</file>

<file path=xl/calcChain.xml><?xml version="1.0" encoding="utf-8"?>
<calcChain xmlns="http://schemas.openxmlformats.org/spreadsheetml/2006/main">
  <c r="H20" i="1"/>
  <c r="I9"/>
  <c r="H9"/>
  <c r="J9" s="1"/>
  <c r="I7"/>
  <c r="H7"/>
  <c r="J7" s="1"/>
  <c r="I6"/>
  <c r="J6" s="1"/>
  <c r="I20" s="1"/>
</calcChain>
</file>

<file path=xl/sharedStrings.xml><?xml version="1.0" encoding="utf-8"?>
<sst xmlns="http://schemas.openxmlformats.org/spreadsheetml/2006/main" count="71" uniqueCount="59">
  <si>
    <t>项目支出绩效自评表</t>
  </si>
  <si>
    <t>（2024年度）</t>
  </si>
  <si>
    <t>项目名称</t>
  </si>
  <si>
    <t>北京广播电视台收听收视调查</t>
  </si>
  <si>
    <t>主管部门</t>
  </si>
  <si>
    <t>北京广播电视台</t>
  </si>
  <si>
    <t>实施单位</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</si>
  <si>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</si>
  <si>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</si>
  <si>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</si>
  <si>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</si>
  <si>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</si>
  <si>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</si>
  <si>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</si>
  <si>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</si>
  <si>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</si>
  <si>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</si>
  <si>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</si>
  <si>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</si>
  <si>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</si>
  <si>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</si>
  <si>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</si>
  <si>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</si>
  <si>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</si>
  <si>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</si>
  <si>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</si>
  <si>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</si>
  <si>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
措施</t>
  </si>
  <si>
    <t>产出指标</t>
  </si>
  <si>
    <t>数量指标</t>
  </si>
  <si>
    <t>收听收视调查指标</t>
  </si>
  <si>
    <t>71个</t>
  </si>
  <si>
    <t>质量指标</t>
  </si>
  <si>
    <t>调查完成情况指标</t>
  </si>
  <si>
    <t>好</t>
  </si>
  <si>
    <t>时效指标</t>
  </si>
  <si>
    <t>调查数据发布时间指标</t>
  </si>
  <si>
    <t>成本指标</t>
  </si>
  <si>
    <t>经济成本指标</t>
  </si>
  <si>
    <t>不突破年度预算</t>
  </si>
  <si>
    <t>≤758万元</t>
  </si>
  <si>
    <t>778万</t>
  </si>
  <si>
    <t>因计划采购项目类别有所调整，导致成本指标发生偏离，在今后项目执行中，尽量提前做好采购规划，加强成本控制和项目需求评估。</t>
  </si>
  <si>
    <t>效益指标</t>
  </si>
  <si>
    <t>社会效益指标</t>
  </si>
  <si>
    <t>北京台组广播端在北京地区市场份额保持首位，电视端北京卫视在省级卫视中排名不低于前五位，扩大北京作为首都媒体首善之区的影响力</t>
  </si>
  <si>
    <t>高</t>
  </si>
  <si>
    <t>广播端在北京地区市场份额保持首位，连续三年占据八成以上份额。北京卫视在省级卫视中排名第五位，需进一步提升竞争力，保五争四。</t>
  </si>
  <si>
    <t>可持续影响指标</t>
  </si>
  <si>
    <t>通过数据梳理分析完成电视端和广播端周报、月报、年报和专项分析报告，为频率频道做好播出效果反馈和数据支持与服务</t>
  </si>
  <si>
    <t>利用视听率数据对内容生产做好支持辅助，为台内考核等相关制度的确立做好决策依据。今后会进一步加强视听率数据的深度使用，优化内容生产与排播策略，推动内容生产从“经验主导”向“数据驱动”转型。</t>
  </si>
  <si>
    <t>满意度指标</t>
  </si>
  <si>
    <t>服务对象满意度指标</t>
  </si>
  <si>
    <t>北京广播电视台抽选5个频道和5个频率，以问卷的形式填写对收听收视数据服务的满意度，以平均分85分以上视为合格</t>
  </si>
  <si>
    <t>发出10份满意度调查问卷，回收10份问卷。除2份评价为8分，其他8份皆为满分10分。今后也将继续为节目一线提供更好的数据服务。</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</si>
  <si>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</si>
  <si>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</si>
  <si>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采集北京地区收听收视数据，和全国收视海量样本数据，从多维度全面客观的审视评价北京广播电视台在北京地区以及全国市场的竞争力，及时发现异动并查找原因，从海量数据中总结归纳特征并提出编播建议，进一步拓宽传播效果评估渠道，监测全国主要电视媒体竞争环境，为台组各频率频道做好数据支持与服务。</t>
    <phoneticPr fontId="7" type="noConversion"/>
  </si>
  <si>
    <t xml:space="preserve">    2024年通过采购和使用北京地区收听调查数据和全国收视调查数据，为节目中心、广播中心持续做好数据提供、异动排查、监播反馈、编播建议等工作，提升对频率频道对接服务，持续做好数据发布和分析工作；根据频道编播与数据反馈效果，提出地面频道高质量升级发展研究与建议；真实客观反映出北京卫视、卡酷少儿频道和纪实科教频道在全国、城市网和省网的竞争力。</t>
    <phoneticPr fontId="7" type="noConversion"/>
  </si>
</sst>
</file>

<file path=xl/styles.xml><?xml version="1.0" encoding="utf-8"?>
<styleSheet xmlns="http://schemas.openxmlformats.org/spreadsheetml/2006/main">
  <numFmts count="6">
    <numFmt numFmtId="176" formatCode="0.00_ "/>
    <numFmt numFmtId="177" formatCode="0_);[Red]\(0\)"/>
    <numFmt numFmtId="178" formatCode="#,##0.00_ "/>
    <numFmt numFmtId="179" formatCode="0.000000_ "/>
    <numFmt numFmtId="180" formatCode="#,##0_ "/>
    <numFmt numFmtId="181" formatCode="0.00_);[Red]\(0.00\)"/>
  </numFmts>
  <fonts count="8">
    <font>
      <sz val="12"/>
      <name val="宋体"/>
      <charset val="134"/>
    </font>
    <font>
      <sz val="10"/>
      <name val="仿宋_GB2312"/>
      <charset val="134"/>
    </font>
    <font>
      <sz val="18"/>
      <name val="宋体"/>
      <charset val="134"/>
      <scheme val="major"/>
    </font>
    <font>
      <sz val="12"/>
      <name val="仿宋_GB2312"/>
      <charset val="134"/>
    </font>
    <font>
      <sz val="10"/>
      <color rgb="FF000000"/>
      <name val="仿宋_GB2312"/>
      <charset val="134"/>
    </font>
    <font>
      <sz val="10"/>
      <name val="宋体"/>
      <charset val="134"/>
    </font>
    <font>
      <sz val="14"/>
      <name val="宋体"/>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1">
    <xf numFmtId="0" fontId="0" fillId="0" borderId="0" xfId="0">
      <alignment vertical="center"/>
    </xf>
    <xf numFmtId="0" fontId="1" fillId="0" borderId="0" xfId="0" applyFont="1" applyFill="1">
      <alignment vertical="center"/>
    </xf>
    <xf numFmtId="0" fontId="0" fillId="0" borderId="0" xfId="0" applyFont="1" applyFill="1" applyAlignment="1">
      <alignment vertical="center" wrapText="1"/>
    </xf>
    <xf numFmtId="0" fontId="0" fillId="0" borderId="0" xfId="0" applyFont="1" applyFill="1">
      <alignment vertical="center"/>
    </xf>
    <xf numFmtId="0" fontId="0"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179" fontId="1" fillId="0" borderId="1" xfId="0" applyNumberFormat="1" applyFont="1" applyFill="1" applyBorder="1" applyAlignment="1">
      <alignment horizontal="center" vertical="center" wrapText="1"/>
    </xf>
    <xf numFmtId="181"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right" vertical="center"/>
    </xf>
    <xf numFmtId="177"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9" fontId="1" fillId="0" borderId="1" xfId="0" applyNumberFormat="1" applyFont="1" applyFill="1" applyBorder="1" applyAlignment="1">
      <alignment horizontal="center" vertical="center" wrapText="1"/>
    </xf>
    <xf numFmtId="0" fontId="6" fillId="0" borderId="0" xfId="0" applyFont="1" applyFill="1">
      <alignment vertical="center"/>
    </xf>
    <xf numFmtId="10"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xf>
    <xf numFmtId="180" fontId="1" fillId="0" borderId="1" xfId="0" applyNumberFormat="1" applyFont="1" applyFill="1" applyBorder="1" applyAlignment="1">
      <alignment horizontal="center" vertical="center" wrapText="1"/>
    </xf>
    <xf numFmtId="178" fontId="1" fillId="0" borderId="1" xfId="0" applyNumberFormat="1" applyFont="1" applyFill="1" applyBorder="1" applyAlignment="1">
      <alignmen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indent="2"/>
    </xf>
    <xf numFmtId="49" fontId="1"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wrapText="1"/>
    </xf>
  </cellXfs>
  <cellStyles count="1">
    <cellStyle name="常规" xfId="0" builtinId="0"/>
  </cellStyles>
  <dxfs count="17">
    <dxf>
      <fill>
        <patternFill patternType="solid">
          <fgColor theme="4" tint="0.79992065187536243"/>
          <bgColor theme="4" tint="0.79992065187536243"/>
        </patternFill>
      </fill>
      <border>
        <bottom style="thin">
          <color theme="4" tint="0.39991454817346722"/>
        </bottom>
      </border>
    </dxf>
    <dxf>
      <font>
        <b/>
      </font>
      <fill>
        <patternFill patternType="solid">
          <fgColor theme="4" tint="0.79992065187536243"/>
          <bgColor theme="4" tint="0.79992065187536243"/>
        </patternFill>
      </fill>
      <border>
        <bottom style="thin">
          <color theme="4" tint="0.39991454817346722"/>
        </bottom>
      </border>
    </dxf>
    <dxf>
      <font>
        <color theme="1"/>
      </font>
    </dxf>
    <dxf>
      <font>
        <color theme="1"/>
      </font>
      <border>
        <bottom style="thin">
          <color theme="4" tint="0.39991454817346722"/>
        </bottom>
      </border>
    </dxf>
    <dxf>
      <font>
        <b/>
        <color theme="1"/>
      </font>
    </dxf>
    <dxf>
      <font>
        <b/>
        <color theme="1"/>
      </font>
      <border>
        <top style="thin">
          <color theme="4"/>
        </top>
        <bottom style="thin">
          <color theme="4"/>
        </bottom>
      </border>
    </dxf>
    <dxf>
      <fill>
        <patternFill patternType="solid">
          <fgColor theme="4" tint="0.79992065187536243"/>
          <bgColor theme="4" tint="0.79992065187536243"/>
        </patternFill>
      </fill>
    </dxf>
    <dxf>
      <fill>
        <patternFill patternType="solid">
          <fgColor theme="4" tint="0.79992065187536243"/>
          <bgColor theme="4" tint="0.79992065187536243"/>
        </patternFill>
      </fill>
    </dxf>
    <dxf>
      <font>
        <b/>
        <color theme="1"/>
      </font>
      <fill>
        <patternFill patternType="solid">
          <fgColor theme="4" tint="0.79992065187536243"/>
          <bgColor theme="4" tint="0.79992065187536243"/>
        </patternFill>
      </fill>
      <border>
        <top style="thin">
          <color theme="4" tint="0.39991454817346722"/>
        </top>
        <bottom style="thin">
          <color theme="4" tint="0.39991454817346722"/>
        </bottom>
      </border>
    </dxf>
    <dxf>
      <font>
        <b/>
        <color theme="1"/>
      </font>
      <fill>
        <patternFill patternType="solid">
          <fgColor theme="4" tint="0.79992065187536243"/>
          <bgColor theme="4" tint="0.79992065187536243"/>
        </patternFill>
      </fill>
      <border>
        <bottom style="thin">
          <color theme="4" tint="0.39991454817346722"/>
        </bottom>
      </border>
    </dxf>
    <dxf>
      <fill>
        <patternFill patternType="solid">
          <fgColor theme="4" tint="0.79992065187536243"/>
          <bgColor theme="4" tint="0.79992065187536243"/>
        </patternFill>
      </fill>
    </dxf>
    <dxf>
      <fill>
        <patternFill patternType="solid">
          <fgColor theme="4" tint="0.79992065187536243"/>
          <bgColor theme="4" tint="0.799920651875362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14548173467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4"/>
  <sheetViews>
    <sheetView tabSelected="1" workbookViewId="0">
      <selection activeCell="O11" sqref="O11"/>
    </sheetView>
  </sheetViews>
  <sheetFormatPr defaultColWidth="9" defaultRowHeight="14.25"/>
  <cols>
    <col min="1" max="1" width="5.875" style="2" customWidth="1"/>
    <col min="2" max="2" width="7.625" style="3" customWidth="1"/>
    <col min="3" max="3" width="8.375" style="3" customWidth="1"/>
    <col min="4" max="4" width="18.125" style="4" customWidth="1"/>
    <col min="5" max="6" width="11.625" style="4" customWidth="1"/>
    <col min="7" max="7" width="12.5" style="3" customWidth="1"/>
    <col min="8" max="8" width="7.5" style="3" customWidth="1"/>
    <col min="9" max="9" width="10.75" style="3" customWidth="1"/>
    <col min="10" max="10" width="38.625" style="3" customWidth="1"/>
    <col min="11" max="16384" width="9" style="3"/>
  </cols>
  <sheetData>
    <row r="1" spans="1:10" ht="23.65" customHeight="1">
      <c r="A1" s="36" t="s">
        <v>0</v>
      </c>
      <c r="B1" s="36"/>
      <c r="C1" s="36"/>
      <c r="D1" s="36"/>
      <c r="E1" s="36"/>
      <c r="F1" s="36"/>
      <c r="G1" s="36"/>
      <c r="H1" s="36"/>
      <c r="I1" s="36"/>
      <c r="J1" s="36"/>
    </row>
    <row r="2" spans="1:10" ht="17.649999999999999" customHeight="1">
      <c r="A2" s="37" t="s">
        <v>1</v>
      </c>
      <c r="B2" s="38"/>
      <c r="C2" s="38"/>
      <c r="D2" s="38"/>
      <c r="E2" s="38"/>
      <c r="F2" s="38"/>
      <c r="G2" s="38"/>
      <c r="H2" s="38"/>
      <c r="I2" s="38"/>
      <c r="J2" s="38"/>
    </row>
    <row r="3" spans="1:10" s="1" customFormat="1" ht="24" customHeight="1">
      <c r="A3" s="25" t="s">
        <v>2</v>
      </c>
      <c r="B3" s="39"/>
      <c r="C3" s="39"/>
      <c r="D3" s="39" t="s">
        <v>3</v>
      </c>
      <c r="E3" s="39"/>
      <c r="F3" s="39"/>
      <c r="G3" s="39"/>
      <c r="H3" s="39"/>
      <c r="I3" s="39"/>
      <c r="J3" s="39"/>
    </row>
    <row r="4" spans="1:10" s="1" customFormat="1" ht="24" customHeight="1">
      <c r="A4" s="25" t="s">
        <v>4</v>
      </c>
      <c r="B4" s="39"/>
      <c r="C4" s="39"/>
      <c r="D4" s="40" t="s">
        <v>5</v>
      </c>
      <c r="E4" s="40"/>
      <c r="F4" s="40"/>
      <c r="G4" s="6" t="s">
        <v>6</v>
      </c>
      <c r="H4" s="40" t="s">
        <v>5</v>
      </c>
      <c r="I4" s="40"/>
      <c r="J4" s="40"/>
    </row>
    <row r="5" spans="1:10" s="1" customFormat="1" ht="24" customHeight="1">
      <c r="A5" s="25" t="s">
        <v>7</v>
      </c>
      <c r="B5" s="25"/>
      <c r="C5" s="25"/>
      <c r="D5" s="6"/>
      <c r="E5" s="5" t="s">
        <v>8</v>
      </c>
      <c r="F5" s="5" t="s">
        <v>9</v>
      </c>
      <c r="G5" s="5" t="s">
        <v>10</v>
      </c>
      <c r="H5" s="5" t="s">
        <v>11</v>
      </c>
      <c r="I5" s="5" t="s">
        <v>12</v>
      </c>
      <c r="J5" s="6" t="s">
        <v>13</v>
      </c>
    </row>
    <row r="6" spans="1:10" s="1" customFormat="1" ht="24" customHeight="1">
      <c r="A6" s="25"/>
      <c r="B6" s="25"/>
      <c r="C6" s="25"/>
      <c r="D6" s="7" t="s">
        <v>14</v>
      </c>
      <c r="E6" s="11">
        <v>778</v>
      </c>
      <c r="F6" s="11">
        <v>778</v>
      </c>
      <c r="G6" s="11">
        <v>778</v>
      </c>
      <c r="H6" s="12">
        <v>10</v>
      </c>
      <c r="I6" s="20">
        <f t="shared" ref="I6:I9" si="0">G6/F6</f>
        <v>1</v>
      </c>
      <c r="J6" s="21">
        <f t="shared" ref="J6:J9" si="1">H6*I6</f>
        <v>10</v>
      </c>
    </row>
    <row r="7" spans="1:10" s="1" customFormat="1" ht="24" customHeight="1">
      <c r="A7" s="25"/>
      <c r="B7" s="25"/>
      <c r="C7" s="25"/>
      <c r="D7" s="8" t="s">
        <v>15</v>
      </c>
      <c r="E7" s="11">
        <v>758</v>
      </c>
      <c r="F7" s="11">
        <v>758</v>
      </c>
      <c r="G7" s="11">
        <v>758</v>
      </c>
      <c r="H7" s="12">
        <f>G7/G6*H6</f>
        <v>9.7429305912596398</v>
      </c>
      <c r="I7" s="20">
        <f t="shared" si="0"/>
        <v>1</v>
      </c>
      <c r="J7" s="21">
        <f t="shared" si="1"/>
        <v>9.7429305912596398</v>
      </c>
    </row>
    <row r="8" spans="1:10" s="1" customFormat="1" ht="24" customHeight="1">
      <c r="A8" s="25"/>
      <c r="B8" s="25"/>
      <c r="C8" s="25"/>
      <c r="D8" s="8" t="s">
        <v>16</v>
      </c>
      <c r="E8" s="13"/>
      <c r="F8" s="13"/>
      <c r="G8" s="14"/>
      <c r="H8" s="15"/>
      <c r="I8" s="22"/>
      <c r="J8" s="23"/>
    </row>
    <row r="9" spans="1:10" s="1" customFormat="1" ht="24" customHeight="1">
      <c r="A9" s="25"/>
      <c r="B9" s="25"/>
      <c r="C9" s="25"/>
      <c r="D9" s="9" t="s">
        <v>17</v>
      </c>
      <c r="E9" s="11">
        <v>0</v>
      </c>
      <c r="F9" s="11">
        <v>20</v>
      </c>
      <c r="G9" s="11">
        <v>20</v>
      </c>
      <c r="H9" s="12">
        <f>G9/G6*H6</f>
        <v>0.25706940874035988</v>
      </c>
      <c r="I9" s="20">
        <f t="shared" si="0"/>
        <v>1</v>
      </c>
      <c r="J9" s="21">
        <f t="shared" si="1"/>
        <v>0.25706940874035988</v>
      </c>
    </row>
    <row r="10" spans="1:10" s="1" customFormat="1" ht="24" customHeight="1">
      <c r="A10" s="25" t="s">
        <v>18</v>
      </c>
      <c r="B10" s="25" t="s">
        <v>19</v>
      </c>
      <c r="C10" s="25"/>
      <c r="D10" s="25"/>
      <c r="E10" s="25"/>
      <c r="F10" s="25"/>
      <c r="G10" s="25" t="s">
        <v>20</v>
      </c>
      <c r="H10" s="25"/>
      <c r="I10" s="25"/>
      <c r="J10" s="25"/>
    </row>
    <row r="11" spans="1:10" s="1" customFormat="1" ht="100.9" customHeight="1">
      <c r="A11" s="25"/>
      <c r="B11" s="31" t="s">
        <v>57</v>
      </c>
      <c r="C11" s="31"/>
      <c r="D11" s="31"/>
      <c r="E11" s="31"/>
      <c r="F11" s="31"/>
      <c r="G11" s="31" t="s">
        <v>58</v>
      </c>
      <c r="H11" s="31"/>
      <c r="I11" s="31"/>
      <c r="J11" s="31"/>
    </row>
    <row r="12" spans="1:10" s="1" customFormat="1" ht="34.15" customHeight="1">
      <c r="A12" s="26" t="s">
        <v>21</v>
      </c>
      <c r="B12" s="5" t="s">
        <v>22</v>
      </c>
      <c r="C12" s="6" t="s">
        <v>23</v>
      </c>
      <c r="D12" s="5" t="s">
        <v>24</v>
      </c>
      <c r="E12" s="25" t="s">
        <v>25</v>
      </c>
      <c r="F12" s="25"/>
      <c r="G12" s="5" t="s">
        <v>26</v>
      </c>
      <c r="H12" s="5" t="s">
        <v>11</v>
      </c>
      <c r="I12" s="5" t="s">
        <v>13</v>
      </c>
      <c r="J12" s="5" t="s">
        <v>27</v>
      </c>
    </row>
    <row r="13" spans="1:10" s="1" customFormat="1" ht="46.9" customHeight="1">
      <c r="A13" s="27"/>
      <c r="B13" s="25" t="s">
        <v>28</v>
      </c>
      <c r="C13" s="10" t="s">
        <v>29</v>
      </c>
      <c r="D13" s="5" t="s">
        <v>30</v>
      </c>
      <c r="E13" s="35" t="s">
        <v>31</v>
      </c>
      <c r="F13" s="35"/>
      <c r="G13" s="16" t="s">
        <v>31</v>
      </c>
      <c r="H13" s="17">
        <v>15</v>
      </c>
      <c r="I13" s="13">
        <v>15</v>
      </c>
      <c r="J13" s="5"/>
    </row>
    <row r="14" spans="1:10" s="1" customFormat="1" ht="30" customHeight="1">
      <c r="A14" s="27"/>
      <c r="B14" s="25"/>
      <c r="C14" s="10" t="s">
        <v>32</v>
      </c>
      <c r="D14" s="5" t="s">
        <v>33</v>
      </c>
      <c r="E14" s="35" t="s">
        <v>34</v>
      </c>
      <c r="F14" s="35"/>
      <c r="G14" s="18" t="s">
        <v>34</v>
      </c>
      <c r="H14" s="13">
        <v>15</v>
      </c>
      <c r="I14" s="13">
        <v>15</v>
      </c>
      <c r="J14" s="5"/>
    </row>
    <row r="15" spans="1:10" s="1" customFormat="1" ht="53.25" customHeight="1">
      <c r="A15" s="27"/>
      <c r="B15" s="25"/>
      <c r="C15" s="5" t="s">
        <v>35</v>
      </c>
      <c r="D15" s="5" t="s">
        <v>36</v>
      </c>
      <c r="E15" s="35" t="s">
        <v>34</v>
      </c>
      <c r="F15" s="35"/>
      <c r="G15" s="5" t="s">
        <v>34</v>
      </c>
      <c r="H15" s="13">
        <v>10</v>
      </c>
      <c r="I15" s="13">
        <v>10</v>
      </c>
      <c r="J15" s="5"/>
    </row>
    <row r="16" spans="1:10" s="1" customFormat="1" ht="63.75" customHeight="1">
      <c r="A16" s="27"/>
      <c r="B16" s="10" t="s">
        <v>37</v>
      </c>
      <c r="C16" s="5" t="s">
        <v>38</v>
      </c>
      <c r="D16" s="5" t="s">
        <v>39</v>
      </c>
      <c r="E16" s="35" t="s">
        <v>40</v>
      </c>
      <c r="F16" s="35"/>
      <c r="G16" s="5" t="s">
        <v>41</v>
      </c>
      <c r="H16" s="13">
        <v>20</v>
      </c>
      <c r="I16" s="13">
        <v>17</v>
      </c>
      <c r="J16" s="8" t="s">
        <v>42</v>
      </c>
    </row>
    <row r="17" spans="1:10" s="1" customFormat="1" ht="90.95" customHeight="1">
      <c r="A17" s="27"/>
      <c r="B17" s="26" t="s">
        <v>43</v>
      </c>
      <c r="C17" s="5" t="s">
        <v>44</v>
      </c>
      <c r="D17" s="5" t="s">
        <v>45</v>
      </c>
      <c r="E17" s="35" t="s">
        <v>46</v>
      </c>
      <c r="F17" s="35"/>
      <c r="G17" s="5" t="s">
        <v>46</v>
      </c>
      <c r="H17" s="13">
        <v>10</v>
      </c>
      <c r="I17" s="13">
        <v>9</v>
      </c>
      <c r="J17" s="8" t="s">
        <v>47</v>
      </c>
    </row>
    <row r="18" spans="1:10" s="1" customFormat="1" ht="79.900000000000006" customHeight="1">
      <c r="A18" s="27"/>
      <c r="B18" s="28"/>
      <c r="C18" s="5" t="s">
        <v>48</v>
      </c>
      <c r="D18" s="5" t="s">
        <v>49</v>
      </c>
      <c r="E18" s="29" t="s">
        <v>46</v>
      </c>
      <c r="F18" s="30"/>
      <c r="G18" s="5" t="s">
        <v>46</v>
      </c>
      <c r="H18" s="13">
        <v>10</v>
      </c>
      <c r="I18" s="13">
        <v>9</v>
      </c>
      <c r="J18" s="8" t="s">
        <v>50</v>
      </c>
    </row>
    <row r="19" spans="1:10" s="1" customFormat="1" ht="79.900000000000006" customHeight="1">
      <c r="A19" s="28"/>
      <c r="B19" s="5" t="s">
        <v>51</v>
      </c>
      <c r="C19" s="5" t="s">
        <v>52</v>
      </c>
      <c r="D19" s="5" t="s">
        <v>53</v>
      </c>
      <c r="E19" s="29" t="s">
        <v>46</v>
      </c>
      <c r="F19" s="30"/>
      <c r="G19" s="18" t="s">
        <v>46</v>
      </c>
      <c r="H19" s="13">
        <v>10</v>
      </c>
      <c r="I19" s="13">
        <v>8</v>
      </c>
      <c r="J19" s="8" t="s">
        <v>54</v>
      </c>
    </row>
    <row r="20" spans="1:10" s="1" customFormat="1" ht="27" customHeight="1">
      <c r="A20" s="25" t="s">
        <v>55</v>
      </c>
      <c r="B20" s="25"/>
      <c r="C20" s="25"/>
      <c r="D20" s="25"/>
      <c r="E20" s="25"/>
      <c r="F20" s="25"/>
      <c r="G20" s="25"/>
      <c r="H20" s="13">
        <f>SUM(H13:H19)+H6</f>
        <v>100</v>
      </c>
      <c r="I20" s="13">
        <f>SUM(I13:I19)+J6</f>
        <v>93</v>
      </c>
      <c r="J20" s="24"/>
    </row>
    <row r="21" spans="1:10" s="1" customFormat="1" ht="118.15" customHeight="1">
      <c r="A21" s="31" t="s">
        <v>56</v>
      </c>
      <c r="B21" s="32"/>
      <c r="C21" s="32"/>
      <c r="D21" s="32"/>
      <c r="E21" s="32"/>
      <c r="F21" s="32"/>
      <c r="G21" s="32"/>
      <c r="H21" s="32"/>
      <c r="I21" s="32"/>
      <c r="J21" s="32"/>
    </row>
    <row r="22" spans="1:10" ht="14.25" customHeight="1">
      <c r="A22" s="33"/>
      <c r="B22" s="34"/>
      <c r="C22" s="34"/>
      <c r="D22" s="34"/>
      <c r="E22" s="34"/>
      <c r="F22" s="34"/>
      <c r="G22" s="34"/>
      <c r="H22" s="34"/>
      <c r="I22" s="34"/>
      <c r="J22" s="34"/>
    </row>
    <row r="24" spans="1:10" ht="18.75">
      <c r="G24" s="19"/>
    </row>
  </sheetData>
  <mergeCells count="27">
    <mergeCell ref="G10:J10"/>
    <mergeCell ref="B11:F11"/>
    <mergeCell ref="G11:J11"/>
    <mergeCell ref="E12:F12"/>
    <mergeCell ref="A1:J1"/>
    <mergeCell ref="A2:J2"/>
    <mergeCell ref="A3:C3"/>
    <mergeCell ref="D3:J3"/>
    <mergeCell ref="A4:C4"/>
    <mergeCell ref="D4:F4"/>
    <mergeCell ref="H4:J4"/>
    <mergeCell ref="E13:F13"/>
    <mergeCell ref="E14:F14"/>
    <mergeCell ref="E15:F15"/>
    <mergeCell ref="E16:F16"/>
    <mergeCell ref="E17:F17"/>
    <mergeCell ref="E18:F18"/>
    <mergeCell ref="E19:F19"/>
    <mergeCell ref="A20:G20"/>
    <mergeCell ref="A21:J21"/>
    <mergeCell ref="A22:J22"/>
    <mergeCell ref="A10:A11"/>
    <mergeCell ref="A12:A19"/>
    <mergeCell ref="B13:B15"/>
    <mergeCell ref="B17:B18"/>
    <mergeCell ref="A5:C9"/>
    <mergeCell ref="B10:F10"/>
  </mergeCells>
  <phoneticPr fontId="7" type="noConversion"/>
  <pageMargins left="0.75" right="0.75" top="1" bottom="1" header="0.51" footer="0.51"/>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迷迭香</dc:creator>
  <cp:lastModifiedBy>qinli2093</cp:lastModifiedBy>
  <dcterms:created xsi:type="dcterms:W3CDTF">2024-03-07T15:35:00Z</dcterms:created>
  <dcterms:modified xsi:type="dcterms:W3CDTF">2025-08-27T08:47:43Z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6A58D278D04F44A19B5BA9ACAA49CD9E_13</vt:lpwstr>
  </property>
  <property fmtid="{D5CDD505-2E9C-101B-9397-08002B2CF9AE}" pid="3" name="KSOProductBuildVer">
    <vt:lpwstr>2052-11.8.2.10125</vt:lpwstr>
  </property>
</Properties>
</file>