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7945" windowHeight="12375"/>
  </bookViews>
  <sheets>
    <sheet name="项目绩效自评表" sheetId="6" r:id="rId1"/>
  </sheets>
  <definedNames>
    <definedName name="_xlnm.Print_Area" localSheetId="0">项目绩效自评表!$A$1:$O$37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6"/>
  <c r="F5"/>
  <c r="J22"/>
  <c r="F6"/>
  <c r="H5"/>
  <c r="L5" l="1"/>
  <c r="N5" s="1"/>
  <c r="K22" s="1"/>
</calcChain>
</file>

<file path=xl/sharedStrings.xml><?xml version="1.0" encoding="utf-8"?>
<sst xmlns="http://schemas.openxmlformats.org/spreadsheetml/2006/main" count="83" uniqueCount="65">
  <si>
    <r>
      <rPr>
        <b/>
        <sz val="14"/>
        <color theme="1"/>
        <rFont val="等线"/>
        <family val="3"/>
        <charset val="134"/>
        <scheme val="minor"/>
      </rPr>
      <t xml:space="preserve">项目绩效自评表
</t>
    </r>
    <r>
      <rPr>
        <sz val="14"/>
        <color theme="1"/>
        <rFont val="等线"/>
        <family val="3"/>
        <charset val="134"/>
        <scheme val="minor"/>
      </rPr>
      <t>（2024年度）</t>
    </r>
  </si>
  <si>
    <t>项目名称</t>
  </si>
  <si>
    <t>杂志印刷费</t>
  </si>
  <si>
    <t>主管部门</t>
  </si>
  <si>
    <t>中共北京市委《前线》杂志社</t>
  </si>
  <si>
    <t>实施单位</t>
  </si>
  <si>
    <t>中共北京市委前线杂志社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</si>
  <si>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</si>
  <si>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</si>
  <si>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</si>
  <si>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</si>
  <si>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</si>
  <si>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</si>
  <si>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</si>
  <si>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</si>
  <si>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</si>
  <si>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</si>
  <si>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</si>
  <si>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</si>
  <si>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</si>
  <si>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</si>
  <si>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</si>
  <si>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出版发行《前线》杂志，发挥市委机关理论刊物示范导向作用，宣传研究阐释习近平新时代中国特色社会主义思想，宣传解读党的路线方针政策和市委决策部署，宣传推广各区各部门实践工作经验，落实意识形态工作责任制。
2、出版发行《北京支部生活》杂志，发挥基层党建宣传主渠道、主平台作用，服务基层党建和党员教育管理工作。
3、出版发行《大学生》杂志，发挥思想政治工作优势，向大学生及青年一代传播马克思主义、习近平新时代中国特色社会主义思想和社会主义核心价值观。</t>
  </si>
  <si>
    <t>1.按时保质保量出版发行《前线》杂志，发挥市委机关理论刊物示范导向作用，宣传研究阐释习近平新时代中国特色社会主义思想，宣传解读党的路线方针政策和市委决策部署，宣传推广各区各部门实践工作经验，落实意识形态工作责任制。同时，2024年第2期以“京津冀协同发展战略实施十周年专辑”形式出版，又出版前线增刊《学习贯彻习近平文化思想全面推进全国文化中心建设》。
2.按时保质保量出版发行出版发行《北京支部生活》杂志，发挥基层党建宣传主渠道、主平台作用，服务基层党建和党员教育管理工作。
3.按时保质保量出版发行出版发行《大学生》杂志，发挥思想政治工作优势，向大学生及青年一代传播马克思主义、习近平新时代中国特色社会主义思想和社会主义核心价值观。同时，出版增刊《“‘京’彩文化·青春绽放”行动计划专刊》，扩大杂志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</si>
  <si>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</si>
  <si>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</si>
  <si>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</si>
  <si>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</si>
  <si>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</si>
  <si>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</si>
  <si>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</si>
  <si>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</si>
  <si>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</si>
  <si>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</si>
  <si>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杂志损耗率</t>
  </si>
  <si>
    <t>≤5‰</t>
  </si>
  <si>
    <t>4‰</t>
  </si>
  <si>
    <t>时效指标</t>
  </si>
  <si>
    <t>成本指标</t>
  </si>
  <si>
    <t>经济成本指标</t>
  </si>
  <si>
    <t>效益指标</t>
  </si>
  <si>
    <t>社会效益指标</t>
  </si>
  <si>
    <t>提高党刊的影响力</t>
  </si>
  <si>
    <t>得到提高</t>
  </si>
  <si>
    <t>强化项目管理，进一步提高党刊的影响力。</t>
  </si>
  <si>
    <t>杂志发行率</t>
  </si>
  <si>
    <t>≥95%</t>
  </si>
  <si>
    <t>可持续影响指标</t>
  </si>
  <si>
    <t>刊物持续出版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</si>
  <si>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</si>
  <si>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</si>
  <si>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858.96万元</t>
    <phoneticPr fontId="13" type="noConversion"/>
  </si>
  <si>
    <t>≤841.07万元</t>
    <phoneticPr fontId="13" type="noConversion"/>
  </si>
  <si>
    <t>刊物内页调整影响印刷成本。改进措施：加强项目预算管理。</t>
    <phoneticPr fontId="13" type="noConversion"/>
  </si>
  <si>
    <t>《前线》杂志印刷期数</t>
    <phoneticPr fontId="13" type="noConversion"/>
  </si>
  <si>
    <t>《大学生》杂志印刷期数</t>
    <phoneticPr fontId="13" type="noConversion"/>
  </si>
  <si>
    <t>《北京支部生活》杂志印刷期数</t>
    <phoneticPr fontId="13" type="noConversion"/>
  </si>
  <si>
    <t>13期</t>
  </si>
  <si>
    <t>13期</t>
    <phoneticPr fontId="13" type="noConversion"/>
  </si>
  <si>
    <t>12期</t>
    <phoneticPr fontId="13" type="noConversion"/>
  </si>
  <si>
    <t>《北京支部生活》未出增刊。改进措施：设置稳定可衡量的指标。</t>
    <phoneticPr fontId="13" type="noConversion"/>
  </si>
  <si>
    <t>印刷按时完成率</t>
    <phoneticPr fontId="13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</si>
  <si>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12</t>
    </r>
    <r>
      <rPr>
        <sz val="9"/>
        <rFont val="宋体"/>
        <family val="3"/>
        <charset val="134"/>
      </rPr>
      <t>期</t>
    </r>
    <r>
      <rPr>
        <sz val="9"/>
        <rFont val="Times New Roman"/>
        <family val="1"/>
      </rPr>
      <t>/</t>
    </r>
    <r>
      <rPr>
        <sz val="9"/>
        <rFont val="宋体"/>
        <family val="3"/>
        <charset val="134"/>
      </rPr>
      <t>年</t>
    </r>
    <phoneticPr fontId="13" type="noConversion"/>
  </si>
  <si>
    <t>12.67期/年</t>
    <phoneticPr fontId="13" type="noConversion"/>
  </si>
  <si>
    <t>印刷预算控制数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</si>
</sst>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7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b/>
      <sz val="10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44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5" fillId="0" borderId="7" xfId="1" applyNumberFormat="1" applyFont="1" applyFill="1" applyBorder="1" applyAlignment="1" applyProtection="1">
      <alignment horizontal="center" vertical="center" wrapText="1"/>
    </xf>
    <xf numFmtId="9" fontId="6" fillId="0" borderId="7" xfId="1" applyNumberFormat="1" applyFont="1" applyFill="1" applyBorder="1" applyAlignment="1" applyProtection="1">
      <alignment horizontal="center" vertical="center" wrapText="1"/>
    </xf>
    <xf numFmtId="9" fontId="7" fillId="0" borderId="7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vertical="top" wrapText="1"/>
    </xf>
    <xf numFmtId="9" fontId="5" fillId="0" borderId="7" xfId="1" quotePrefix="1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7"/>
  <sheetViews>
    <sheetView tabSelected="1" topLeftCell="A7" zoomScale="70" zoomScaleNormal="70" zoomScaleSheetLayoutView="55" workbookViewId="0">
      <selection activeCell="T16" sqref="T16"/>
    </sheetView>
  </sheetViews>
  <sheetFormatPr defaultColWidth="9" defaultRowHeight="14.25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1.625" customWidth="1"/>
    <col min="8" max="8" width="9.875" customWidth="1"/>
    <col min="9" max="9" width="10.25" customWidth="1"/>
    <col min="10" max="10" width="10" customWidth="1"/>
    <col min="11" max="11" width="5.125" customWidth="1"/>
    <col min="12" max="12" width="12.125" customWidth="1"/>
    <col min="13" max="13" width="5.5" customWidth="1"/>
    <col min="14" max="14" width="16.375" customWidth="1"/>
    <col min="15" max="15" width="9.625" customWidth="1"/>
    <col min="18" max="18" width="12.625"/>
  </cols>
  <sheetData>
    <row r="1" spans="1:19" ht="43.3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24" customHeight="1">
      <c r="A2" s="27" t="s">
        <v>1</v>
      </c>
      <c r="B2" s="27"/>
      <c r="C2" s="27" t="s">
        <v>2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Q2" s="7"/>
      <c r="R2" s="7"/>
      <c r="S2" s="7"/>
    </row>
    <row r="3" spans="1:19" ht="24" customHeight="1">
      <c r="A3" s="27" t="s">
        <v>3</v>
      </c>
      <c r="B3" s="27"/>
      <c r="C3" s="27" t="s">
        <v>4</v>
      </c>
      <c r="D3" s="27"/>
      <c r="E3" s="27"/>
      <c r="F3" s="27"/>
      <c r="G3" s="27"/>
      <c r="H3" s="27" t="s">
        <v>5</v>
      </c>
      <c r="I3" s="27"/>
      <c r="J3" s="27" t="s">
        <v>6</v>
      </c>
      <c r="K3" s="27"/>
      <c r="L3" s="27"/>
      <c r="M3" s="27"/>
      <c r="N3" s="27"/>
      <c r="O3" s="27"/>
      <c r="Q3" s="7"/>
      <c r="R3" s="7"/>
      <c r="S3" s="7"/>
    </row>
    <row r="4" spans="1:19" ht="27" customHeight="1">
      <c r="A4" s="27" t="s">
        <v>7</v>
      </c>
      <c r="B4" s="27"/>
      <c r="C4" s="27"/>
      <c r="D4" s="27"/>
      <c r="E4" s="2" t="s">
        <v>8</v>
      </c>
      <c r="F4" s="27" t="s">
        <v>9</v>
      </c>
      <c r="G4" s="27"/>
      <c r="H4" s="27" t="s">
        <v>10</v>
      </c>
      <c r="I4" s="27"/>
      <c r="J4" s="27" t="s">
        <v>11</v>
      </c>
      <c r="K4" s="27"/>
      <c r="L4" s="27" t="s">
        <v>12</v>
      </c>
      <c r="M4" s="27"/>
      <c r="N4" s="27" t="s">
        <v>13</v>
      </c>
      <c r="O4" s="27"/>
      <c r="Q4" s="7"/>
      <c r="R4" s="7"/>
      <c r="S4" s="7"/>
    </row>
    <row r="5" spans="1:19" ht="27" customHeight="1">
      <c r="A5" s="27"/>
      <c r="B5" s="27"/>
      <c r="C5" s="41" t="s">
        <v>14</v>
      </c>
      <c r="D5" s="41"/>
      <c r="E5" s="2">
        <f>E6+E8</f>
        <v>841.07</v>
      </c>
      <c r="F5" s="27">
        <f>F6+F8</f>
        <v>858.96</v>
      </c>
      <c r="G5" s="27"/>
      <c r="H5" s="27">
        <f>H6+H8</f>
        <v>858.96</v>
      </c>
      <c r="I5" s="27"/>
      <c r="J5" s="27">
        <v>10</v>
      </c>
      <c r="K5" s="27"/>
      <c r="L5" s="42">
        <f>H5/F5</f>
        <v>1</v>
      </c>
      <c r="M5" s="42"/>
      <c r="N5" s="37">
        <f>J5*L5</f>
        <v>10</v>
      </c>
      <c r="O5" s="37"/>
      <c r="P5" s="12"/>
      <c r="Q5" s="13"/>
      <c r="R5" s="13"/>
    </row>
    <row r="6" spans="1:19" ht="27" customHeight="1">
      <c r="A6" s="27"/>
      <c r="B6" s="27"/>
      <c r="C6" s="27" t="s">
        <v>15</v>
      </c>
      <c r="D6" s="27"/>
      <c r="E6" s="2">
        <v>629.47</v>
      </c>
      <c r="F6" s="38">
        <f>E6</f>
        <v>629.47</v>
      </c>
      <c r="G6" s="39"/>
      <c r="H6" s="43">
        <v>629.47</v>
      </c>
      <c r="I6" s="43"/>
      <c r="J6" s="37" t="s">
        <v>16</v>
      </c>
      <c r="K6" s="37"/>
      <c r="L6" s="37" t="s">
        <v>16</v>
      </c>
      <c r="M6" s="37"/>
      <c r="N6" s="37" t="s">
        <v>16</v>
      </c>
      <c r="O6" s="37"/>
    </row>
    <row r="7" spans="1:19" ht="27" customHeight="1">
      <c r="A7" s="27"/>
      <c r="B7" s="27"/>
      <c r="C7" s="27" t="s">
        <v>17</v>
      </c>
      <c r="D7" s="27"/>
      <c r="E7" s="2" t="s">
        <v>16</v>
      </c>
      <c r="F7" s="38" t="s">
        <v>16</v>
      </c>
      <c r="G7" s="39"/>
      <c r="H7" s="37" t="s">
        <v>16</v>
      </c>
      <c r="I7" s="37"/>
      <c r="J7" s="37" t="s">
        <v>16</v>
      </c>
      <c r="K7" s="37"/>
      <c r="L7" s="37" t="s">
        <v>16</v>
      </c>
      <c r="M7" s="37"/>
      <c r="N7" s="37" t="s">
        <v>16</v>
      </c>
      <c r="O7" s="37"/>
    </row>
    <row r="8" spans="1:19" ht="27" customHeight="1">
      <c r="A8" s="27"/>
      <c r="B8" s="27"/>
      <c r="C8" s="27" t="s">
        <v>18</v>
      </c>
      <c r="D8" s="27"/>
      <c r="E8" s="2">
        <v>211.6</v>
      </c>
      <c r="F8" s="38">
        <v>229.49</v>
      </c>
      <c r="G8" s="39"/>
      <c r="H8" s="37">
        <v>229.49</v>
      </c>
      <c r="I8" s="37"/>
      <c r="J8" s="37" t="s">
        <v>16</v>
      </c>
      <c r="K8" s="37"/>
      <c r="L8" s="37" t="s">
        <v>16</v>
      </c>
      <c r="M8" s="37"/>
      <c r="N8" s="37" t="s">
        <v>16</v>
      </c>
      <c r="O8" s="37"/>
    </row>
    <row r="9" spans="1:19" ht="27" customHeight="1">
      <c r="A9" s="27" t="s">
        <v>19</v>
      </c>
      <c r="B9" s="27" t="s">
        <v>20</v>
      </c>
      <c r="C9" s="27"/>
      <c r="D9" s="27"/>
      <c r="E9" s="27"/>
      <c r="F9" s="27"/>
      <c r="G9" s="27"/>
      <c r="H9" s="27" t="s">
        <v>21</v>
      </c>
      <c r="I9" s="27"/>
      <c r="J9" s="27"/>
      <c r="K9" s="27"/>
      <c r="L9" s="27"/>
      <c r="M9" s="27"/>
      <c r="N9" s="27"/>
      <c r="O9" s="27"/>
    </row>
    <row r="10" spans="1:19" ht="141.94999999999999" customHeight="1">
      <c r="A10" s="27"/>
      <c r="B10" s="19" t="s">
        <v>22</v>
      </c>
      <c r="C10" s="19"/>
      <c r="D10" s="19"/>
      <c r="E10" s="19"/>
      <c r="F10" s="19"/>
      <c r="G10" s="19"/>
      <c r="H10" s="22" t="s">
        <v>23</v>
      </c>
      <c r="I10" s="22"/>
      <c r="J10" s="22"/>
      <c r="K10" s="22"/>
      <c r="L10" s="22"/>
      <c r="M10" s="22"/>
      <c r="N10" s="22"/>
      <c r="O10" s="22"/>
    </row>
    <row r="11" spans="1:19" ht="38.450000000000003" customHeight="1">
      <c r="A11" s="27" t="s">
        <v>24</v>
      </c>
      <c r="B11" s="28" t="s">
        <v>25</v>
      </c>
      <c r="C11" s="28" t="s">
        <v>26</v>
      </c>
      <c r="D11" s="28" t="s">
        <v>27</v>
      </c>
      <c r="E11" s="28"/>
      <c r="F11" s="28"/>
      <c r="G11" s="28" t="s">
        <v>28</v>
      </c>
      <c r="H11" s="28" t="s">
        <v>29</v>
      </c>
      <c r="I11" s="28"/>
      <c r="J11" s="28" t="s">
        <v>11</v>
      </c>
      <c r="K11" s="28" t="s">
        <v>13</v>
      </c>
      <c r="L11" s="28"/>
      <c r="M11" s="28" t="s">
        <v>30</v>
      </c>
      <c r="N11" s="28"/>
      <c r="O11" s="28"/>
    </row>
    <row r="12" spans="1:19" ht="15.95" customHeight="1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9" ht="42.75" customHeight="1">
      <c r="A13" s="27"/>
      <c r="B13" s="29" t="s">
        <v>31</v>
      </c>
      <c r="C13" s="28" t="s">
        <v>32</v>
      </c>
      <c r="D13" s="19" t="s">
        <v>54</v>
      </c>
      <c r="E13" s="19"/>
      <c r="F13" s="19"/>
      <c r="G13" s="11" t="s">
        <v>58</v>
      </c>
      <c r="H13" s="20" t="s">
        <v>57</v>
      </c>
      <c r="I13" s="20"/>
      <c r="J13" s="14">
        <v>10</v>
      </c>
      <c r="K13" s="21">
        <v>10</v>
      </c>
      <c r="L13" s="21"/>
      <c r="M13" s="22"/>
      <c r="N13" s="22"/>
      <c r="O13" s="22"/>
    </row>
    <row r="14" spans="1:19" ht="42.75" customHeight="1">
      <c r="A14" s="27"/>
      <c r="B14" s="30"/>
      <c r="C14" s="28"/>
      <c r="D14" s="19" t="s">
        <v>55</v>
      </c>
      <c r="E14" s="19"/>
      <c r="F14" s="19"/>
      <c r="G14" s="11" t="s">
        <v>58</v>
      </c>
      <c r="H14" s="20" t="s">
        <v>58</v>
      </c>
      <c r="I14" s="20"/>
      <c r="J14" s="14">
        <v>10</v>
      </c>
      <c r="K14" s="21">
        <v>10</v>
      </c>
      <c r="L14" s="21"/>
      <c r="M14" s="22"/>
      <c r="N14" s="22"/>
      <c r="O14" s="22"/>
    </row>
    <row r="15" spans="1:19" ht="42" customHeight="1">
      <c r="A15" s="27"/>
      <c r="B15" s="30"/>
      <c r="C15" s="28"/>
      <c r="D15" s="19" t="s">
        <v>56</v>
      </c>
      <c r="E15" s="19"/>
      <c r="F15" s="19"/>
      <c r="G15" s="11" t="s">
        <v>58</v>
      </c>
      <c r="H15" s="20" t="s">
        <v>59</v>
      </c>
      <c r="I15" s="20"/>
      <c r="J15" s="14">
        <v>10</v>
      </c>
      <c r="K15" s="21">
        <v>8.5</v>
      </c>
      <c r="L15" s="21"/>
      <c r="M15" s="22" t="s">
        <v>60</v>
      </c>
      <c r="N15" s="22"/>
      <c r="O15" s="22"/>
    </row>
    <row r="16" spans="1:19" ht="32.1" customHeight="1">
      <c r="A16" s="27"/>
      <c r="B16" s="30"/>
      <c r="C16" s="3" t="s">
        <v>33</v>
      </c>
      <c r="D16" s="19" t="s">
        <v>34</v>
      </c>
      <c r="E16" s="19"/>
      <c r="F16" s="19"/>
      <c r="G16" s="3" t="s">
        <v>35</v>
      </c>
      <c r="H16" s="20" t="s">
        <v>36</v>
      </c>
      <c r="I16" s="20"/>
      <c r="J16" s="14">
        <v>10</v>
      </c>
      <c r="K16" s="21">
        <v>10</v>
      </c>
      <c r="L16" s="21"/>
      <c r="M16" s="22"/>
      <c r="N16" s="22"/>
      <c r="O16" s="22"/>
    </row>
    <row r="17" spans="1:15" ht="57.95" customHeight="1">
      <c r="A17" s="27"/>
      <c r="B17" s="30"/>
      <c r="C17" s="11" t="s">
        <v>37</v>
      </c>
      <c r="D17" s="19" t="s">
        <v>61</v>
      </c>
      <c r="E17" s="19"/>
      <c r="F17" s="19"/>
      <c r="G17" s="8">
        <v>1</v>
      </c>
      <c r="H17" s="32">
        <v>1</v>
      </c>
      <c r="I17" s="33"/>
      <c r="J17" s="14">
        <v>10</v>
      </c>
      <c r="K17" s="21">
        <v>10</v>
      </c>
      <c r="L17" s="21"/>
      <c r="M17" s="22"/>
      <c r="N17" s="22"/>
      <c r="O17" s="22"/>
    </row>
    <row r="18" spans="1:15" ht="38.1" customHeight="1">
      <c r="A18" s="27"/>
      <c r="B18" s="10" t="s">
        <v>38</v>
      </c>
      <c r="C18" s="9" t="s">
        <v>39</v>
      </c>
      <c r="D18" s="19" t="s">
        <v>64</v>
      </c>
      <c r="E18" s="19"/>
      <c r="F18" s="19"/>
      <c r="G18" s="4" t="s">
        <v>52</v>
      </c>
      <c r="H18" s="20" t="s">
        <v>51</v>
      </c>
      <c r="I18" s="20"/>
      <c r="J18" s="14">
        <v>20</v>
      </c>
      <c r="K18" s="34">
        <v>16</v>
      </c>
      <c r="L18" s="35"/>
      <c r="M18" s="36" t="s">
        <v>53</v>
      </c>
      <c r="N18" s="22"/>
      <c r="O18" s="22"/>
    </row>
    <row r="19" spans="1:15" ht="48" customHeight="1">
      <c r="A19" s="27"/>
      <c r="B19" s="28" t="s">
        <v>40</v>
      </c>
      <c r="C19" s="29" t="s">
        <v>41</v>
      </c>
      <c r="D19" s="19" t="s">
        <v>42</v>
      </c>
      <c r="E19" s="19"/>
      <c r="F19" s="19"/>
      <c r="G19" s="5" t="s">
        <v>43</v>
      </c>
      <c r="H19" s="20" t="s">
        <v>43</v>
      </c>
      <c r="I19" s="20"/>
      <c r="J19" s="14">
        <v>5</v>
      </c>
      <c r="K19" s="21">
        <v>4</v>
      </c>
      <c r="L19" s="21"/>
      <c r="M19" s="22" t="s">
        <v>44</v>
      </c>
      <c r="N19" s="22"/>
      <c r="O19" s="22"/>
    </row>
    <row r="20" spans="1:15" ht="39" customHeight="1">
      <c r="A20" s="27"/>
      <c r="B20" s="28"/>
      <c r="C20" s="31"/>
      <c r="D20" s="19" t="s">
        <v>45</v>
      </c>
      <c r="E20" s="19"/>
      <c r="F20" s="19"/>
      <c r="G20" s="6" t="s">
        <v>46</v>
      </c>
      <c r="H20" s="32">
        <v>0.96</v>
      </c>
      <c r="I20" s="20"/>
      <c r="J20" s="14">
        <v>5</v>
      </c>
      <c r="K20" s="21">
        <v>5</v>
      </c>
      <c r="L20" s="21"/>
      <c r="M20" s="22"/>
      <c r="N20" s="22"/>
      <c r="O20" s="22"/>
    </row>
    <row r="21" spans="1:15" ht="39" customHeight="1">
      <c r="A21" s="27"/>
      <c r="B21" s="28"/>
      <c r="C21" s="3" t="s">
        <v>47</v>
      </c>
      <c r="D21" s="19" t="s">
        <v>48</v>
      </c>
      <c r="E21" s="19"/>
      <c r="F21" s="19"/>
      <c r="G21" s="6" t="s">
        <v>62</v>
      </c>
      <c r="H21" s="20" t="s">
        <v>63</v>
      </c>
      <c r="I21" s="20"/>
      <c r="J21" s="14">
        <v>10</v>
      </c>
      <c r="K21" s="21">
        <v>10</v>
      </c>
      <c r="L21" s="21"/>
      <c r="M21" s="22"/>
      <c r="N21" s="22"/>
      <c r="O21" s="22"/>
    </row>
    <row r="22" spans="1:15" s="1" customFormat="1" ht="38.25" customHeight="1">
      <c r="A22" s="23" t="s">
        <v>49</v>
      </c>
      <c r="B22" s="23"/>
      <c r="C22" s="23"/>
      <c r="D22" s="23"/>
      <c r="E22" s="23"/>
      <c r="F22" s="23"/>
      <c r="G22" s="23"/>
      <c r="H22" s="23"/>
      <c r="I22" s="23"/>
      <c r="J22" s="15">
        <f>SUM(J13:J21)+J5</f>
        <v>100</v>
      </c>
      <c r="K22" s="24">
        <f>SUM(K13:K21)+N5</f>
        <v>93.5</v>
      </c>
      <c r="L22" s="25"/>
      <c r="M22" s="26" t="s">
        <v>16</v>
      </c>
      <c r="N22" s="26"/>
      <c r="O22" s="26"/>
    </row>
    <row r="23" spans="1:15" ht="39.6" customHeight="1">
      <c r="A23" s="16" t="s">
        <v>50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5" ht="39.6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 ht="27.9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5" ht="39.6" hidden="1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 ht="39.6" hidden="1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 ht="39.6" hidden="1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 ht="39.6" hidden="1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 hidden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 hidden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hidden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 hidden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 hidden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 hidden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 hidden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 hidden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mergeCells count="97">
    <mergeCell ref="F5:G5"/>
    <mergeCell ref="H5:I5"/>
    <mergeCell ref="J5:K5"/>
    <mergeCell ref="L5:M5"/>
    <mergeCell ref="N5:O5"/>
    <mergeCell ref="N8:O8"/>
    <mergeCell ref="A1:O1"/>
    <mergeCell ref="A2:B2"/>
    <mergeCell ref="C2:O2"/>
    <mergeCell ref="A3:B3"/>
    <mergeCell ref="C3:G3"/>
    <mergeCell ref="H3:I3"/>
    <mergeCell ref="J3:O3"/>
    <mergeCell ref="C4:D4"/>
    <mergeCell ref="F4:G4"/>
    <mergeCell ref="H4:I4"/>
    <mergeCell ref="J4:K4"/>
    <mergeCell ref="L4:M4"/>
    <mergeCell ref="N4:O4"/>
    <mergeCell ref="A4:B8"/>
    <mergeCell ref="C5:D5"/>
    <mergeCell ref="C8:D8"/>
    <mergeCell ref="F8:G8"/>
    <mergeCell ref="H8:I8"/>
    <mergeCell ref="J8:K8"/>
    <mergeCell ref="L8:M8"/>
    <mergeCell ref="L6:M6"/>
    <mergeCell ref="N6:O6"/>
    <mergeCell ref="C7:D7"/>
    <mergeCell ref="F7:G7"/>
    <mergeCell ref="H7:I7"/>
    <mergeCell ref="J7:K7"/>
    <mergeCell ref="L7:M7"/>
    <mergeCell ref="N7:O7"/>
    <mergeCell ref="C6:D6"/>
    <mergeCell ref="F6:G6"/>
    <mergeCell ref="H6:I6"/>
    <mergeCell ref="J6:K6"/>
    <mergeCell ref="H9:O9"/>
    <mergeCell ref="B10:G10"/>
    <mergeCell ref="H10:O10"/>
    <mergeCell ref="D13:F13"/>
    <mergeCell ref="H13:I13"/>
    <mergeCell ref="K13:L13"/>
    <mergeCell ref="M13:O13"/>
    <mergeCell ref="M11:O12"/>
    <mergeCell ref="D11:F12"/>
    <mergeCell ref="K20:L20"/>
    <mergeCell ref="M20:O20"/>
    <mergeCell ref="D18:F18"/>
    <mergeCell ref="H18:I18"/>
    <mergeCell ref="K18:L18"/>
    <mergeCell ref="M18:O18"/>
    <mergeCell ref="D19:F19"/>
    <mergeCell ref="H19:I19"/>
    <mergeCell ref="K19:L19"/>
    <mergeCell ref="M19:O19"/>
    <mergeCell ref="K16:L16"/>
    <mergeCell ref="M16:O16"/>
    <mergeCell ref="D17:F17"/>
    <mergeCell ref="H17:I17"/>
    <mergeCell ref="K17:L17"/>
    <mergeCell ref="M17:O17"/>
    <mergeCell ref="K11:L12"/>
    <mergeCell ref="D15:F15"/>
    <mergeCell ref="H15:I15"/>
    <mergeCell ref="K15:L15"/>
    <mergeCell ref="M15:O15"/>
    <mergeCell ref="D14:F14"/>
    <mergeCell ref="H14:I14"/>
    <mergeCell ref="K14:L14"/>
    <mergeCell ref="M14:O14"/>
    <mergeCell ref="C11:C12"/>
    <mergeCell ref="C13:C15"/>
    <mergeCell ref="C19:C20"/>
    <mergeCell ref="G11:G12"/>
    <mergeCell ref="J11:J12"/>
    <mergeCell ref="H11:I12"/>
    <mergeCell ref="D16:F16"/>
    <mergeCell ref="H16:I16"/>
    <mergeCell ref="D20:F20"/>
    <mergeCell ref="H20:I20"/>
    <mergeCell ref="A9:A10"/>
    <mergeCell ref="A11:A18"/>
    <mergeCell ref="A19:A21"/>
    <mergeCell ref="B11:B12"/>
    <mergeCell ref="B13:B17"/>
    <mergeCell ref="B19:B21"/>
    <mergeCell ref="B9:G9"/>
    <mergeCell ref="A23:O37"/>
    <mergeCell ref="D21:F21"/>
    <mergeCell ref="H21:I21"/>
    <mergeCell ref="K21:L21"/>
    <mergeCell ref="M21:O21"/>
    <mergeCell ref="A22:I22"/>
    <mergeCell ref="K22:L22"/>
    <mergeCell ref="M22:O22"/>
  </mergeCells>
  <phoneticPr fontId="13" type="noConversion"/>
  <printOptions horizontalCentered="1"/>
  <pageMargins left="0.27559055118110198" right="0.118110236220472" top="0.27559055118110198" bottom="0.27559055118110198" header="0.15748031496063" footer="0.118110236220472"/>
  <pageSetup paperSize="9" scale="64" orientation="portrait" r:id="rId1"/>
  <rowBreaks count="1" manualBreakCount="1">
    <brk id="1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项目绩效自评表</vt:lpstr>
      <vt:lpstr>项目绩效自评表!Print_Area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China</cp:lastModifiedBy>
  <cp:lastPrinted>2025-08-25T08:47:06Z</cp:lastPrinted>
  <dcterms:created xsi:type="dcterms:W3CDTF">2015-06-05T18:19:00Z</dcterms:created>
  <dcterms:modified xsi:type="dcterms:W3CDTF">2025-08-25T09:07:36Z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71D1C914BD294955B59508A61E8E73F7_13</vt:lpwstr>
  </property>
</Properties>
</file>