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130"/>
  </bookViews>
  <sheets>
    <sheet name="Sheet1" sheetId="1" r:id="rId1"/>
  </sheets>
  <definedNames>
    <definedName name="_xlnm.Print_Area" localSheetId="0">Sheet1!$A$1:$J$26</definedName>
  </definedNames>
  <calcPr calcId="144525"/>
</workbook>
</file>

<file path=xl/sharedStrings.xml><?xml version="1.0" encoding="utf-8"?>
<sst xmlns="http://schemas.openxmlformats.org/spreadsheetml/2006/main" count="84" uniqueCount="73">
  <si>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</si>
  <si>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（2024年度）</t>
  </si>
  <si>
    <t>项目名称</t>
  </si>
  <si>
    <t>11000024T000002429495-北京警察学院实验室虚拟仿真服务器安全防护设备购置</t>
  </si>
  <si>
    <t>主管部门</t>
  </si>
  <si>
    <t>北京市公安局</t>
  </si>
  <si>
    <t>实施单位</t>
  </si>
  <si>
    <t>北京警察学院</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</si>
  <si>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</si>
  <si>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</si>
  <si>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</si>
  <si>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</si>
  <si>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</si>
  <si>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</si>
  <si>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</si>
  <si>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</si>
  <si>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</si>
  <si>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</si>
  <si>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</si>
  <si>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</si>
  <si>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</si>
  <si>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</si>
  <si>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</si>
  <si>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为适应实验教学数字化、网络化、虚拟化及安全管理合规化的发展趋势，满足学院各专业实验课教学系统设备的统一建设和管理需求，购置增加实验室数据中心机房实验室虚拟仿真等服务器安全防护相关安全设备。</t>
  </si>
  <si>
    <t>通过购置实验室数据中心机房实验室虚拟仿真等服务器安全防护相关安全设备，满足了实验课教学系统统一建设和管理需求。</t>
  </si>
  <si>
    <t>绩效指标</t>
  </si>
  <si>
    <t>一级指标</t>
  </si>
  <si>
    <t>二级指标</t>
  </si>
  <si>
    <t>三级指标</t>
  </si>
  <si>
    <t>年度指标值(A)</t>
  </si>
  <si>
    <t>实际完成值(B)</t>
  </si>
  <si>
    <t>分值</t>
  </si>
  <si>
    <t>偏差原因分析及改进措施</t>
  </si>
  <si>
    <t>产出指标</t>
  </si>
  <si>
    <t>数量指标</t>
  </si>
  <si>
    <t>购置设备数量</t>
  </si>
  <si>
    <t>≥4台</t>
  </si>
  <si>
    <t>4台</t>
  </si>
  <si>
    <t>质量指标</t>
  </si>
  <si>
    <t>安装工程验收合格率</t>
  </si>
  <si>
    <t>设备故障率</t>
  </si>
  <si>
    <t>≤5%</t>
  </si>
  <si>
    <t>设备质量合格率</t>
  </si>
  <si>
    <t>时效指标</t>
  </si>
  <si>
    <t>完成采购程序时间</t>
  </si>
  <si>
    <t>≤6月</t>
  </si>
  <si>
    <t>6月</t>
  </si>
  <si>
    <t>成本指标</t>
  </si>
  <si>
    <t>经济成本指标</t>
  </si>
  <si>
    <t>预算控制数</t>
  </si>
  <si>
    <t>≤87.34万元</t>
  </si>
  <si>
    <t>87.34万元</t>
  </si>
  <si>
    <t xml:space="preserve"> </t>
  </si>
  <si>
    <t>长亭雷池SL-H20-HG-3000 web应用防火墙成本</t>
  </si>
  <si>
    <t>≤28.62万元</t>
  </si>
  <si>
    <t>28.62万元</t>
  </si>
  <si>
    <t>效益指标</t>
  </si>
  <si>
    <t>经济效益
指标</t>
  </si>
  <si>
    <t>无</t>
  </si>
  <si>
    <t>社会效益
指标</t>
  </si>
  <si>
    <t>设备利用率</t>
  </si>
  <si>
    <t>≥95%</t>
  </si>
  <si>
    <t>生态效益
指标</t>
  </si>
  <si>
    <t>可持续影响指标</t>
  </si>
  <si>
    <t>设备使用年限</t>
  </si>
  <si>
    <t>≥6年</t>
  </si>
  <si>
    <t>6年</t>
  </si>
  <si>
    <t xml:space="preserve">
满意度指标
</t>
  </si>
  <si>
    <t>服务对象满意度指标</t>
  </si>
  <si>
    <t>使用人员满意度</t>
  </si>
  <si>
    <t>满意度支撑材料不足</t>
  </si>
  <si>
    <t>总分：</t>
  </si>
  <si>
    <t>注：1.得分一档最高不能超过该指标分值上限。
    2.定量指标。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</si>
</sst>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0000_ "/>
  </numFmts>
  <fonts count="28">
    <font>
      <sz val="11"/>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sz val="12"/>
      <name val="宋体"/>
      <charset val="134"/>
    </font>
    <font>
      <b/>
      <sz val="12"/>
      <color rgb="FF000000"/>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7" fillId="2" borderId="0" applyNumberFormat="0" applyBorder="0" applyAlignment="0" applyProtection="0">
      <alignment vertical="center"/>
    </xf>
    <xf numFmtId="0" fontId="8" fillId="3"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4" borderId="0" applyNumberFormat="0" applyBorder="0" applyAlignment="0" applyProtection="0">
      <alignment vertical="center"/>
    </xf>
    <xf numFmtId="0" fontId="9" fillId="5" borderId="0" applyNumberFormat="0" applyBorder="0" applyAlignment="0" applyProtection="0">
      <alignment vertical="center"/>
    </xf>
    <xf numFmtId="43" fontId="0" fillId="0" borderId="0" applyFont="0" applyFill="0" applyBorder="0" applyAlignment="0" applyProtection="0">
      <alignment vertical="center"/>
    </xf>
    <xf numFmtId="0" fontId="10" fillId="6"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7" borderId="8" applyNumberFormat="0" applyFont="0" applyAlignment="0" applyProtection="0">
      <alignment vertical="center"/>
    </xf>
    <xf numFmtId="0" fontId="10" fillId="8" borderId="0" applyNumberFormat="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9" applyNumberFormat="0" applyFill="0" applyAlignment="0" applyProtection="0">
      <alignment vertical="center"/>
    </xf>
    <xf numFmtId="0" fontId="18" fillId="0" borderId="9" applyNumberFormat="0" applyFill="0" applyAlignment="0" applyProtection="0">
      <alignment vertical="center"/>
    </xf>
    <xf numFmtId="0" fontId="10" fillId="9" borderId="0" applyNumberFormat="0" applyBorder="0" applyAlignment="0" applyProtection="0">
      <alignment vertical="center"/>
    </xf>
    <xf numFmtId="0" fontId="13" fillId="0" borderId="10" applyNumberFormat="0" applyFill="0" applyAlignment="0" applyProtection="0">
      <alignment vertical="center"/>
    </xf>
    <xf numFmtId="0" fontId="10" fillId="10" borderId="0" applyNumberFormat="0" applyBorder="0" applyAlignment="0" applyProtection="0">
      <alignment vertical="center"/>
    </xf>
    <xf numFmtId="0" fontId="19" fillId="11" borderId="11" applyNumberFormat="0" applyAlignment="0" applyProtection="0">
      <alignment vertical="center"/>
    </xf>
    <xf numFmtId="0" fontId="20" fillId="11" borderId="7" applyNumberFormat="0" applyAlignment="0" applyProtection="0">
      <alignment vertical="center"/>
    </xf>
    <xf numFmtId="0" fontId="21" fillId="12" borderId="12" applyNumberFormat="0" applyAlignment="0" applyProtection="0">
      <alignment vertical="center"/>
    </xf>
    <xf numFmtId="0" fontId="7" fillId="13" borderId="0" applyNumberFormat="0" applyBorder="0" applyAlignment="0" applyProtection="0">
      <alignment vertical="center"/>
    </xf>
    <xf numFmtId="0" fontId="10" fillId="14" borderId="0" applyNumberFormat="0" applyBorder="0" applyAlignment="0" applyProtection="0">
      <alignment vertical="center"/>
    </xf>
    <xf numFmtId="0" fontId="22" fillId="0" borderId="13" applyNumberFormat="0" applyFill="0" applyAlignment="0" applyProtection="0">
      <alignment vertical="center"/>
    </xf>
    <xf numFmtId="0" fontId="23" fillId="0" borderId="14" applyNumberFormat="0" applyFill="0" applyAlignment="0" applyProtection="0">
      <alignment vertical="center"/>
    </xf>
    <xf numFmtId="0" fontId="24" fillId="15" borderId="0" applyNumberFormat="0" applyBorder="0" applyAlignment="0" applyProtection="0">
      <alignment vertical="center"/>
    </xf>
    <xf numFmtId="0" fontId="25" fillId="16" borderId="0" applyNumberFormat="0" applyBorder="0" applyAlignment="0" applyProtection="0">
      <alignment vertical="center"/>
    </xf>
    <xf numFmtId="0" fontId="7" fillId="17" borderId="0" applyNumberFormat="0" applyBorder="0" applyAlignment="0" applyProtection="0">
      <alignment vertical="center"/>
    </xf>
    <xf numFmtId="0" fontId="10" fillId="18" borderId="0" applyNumberFormat="0" applyBorder="0" applyAlignment="0" applyProtection="0">
      <alignment vertical="center"/>
    </xf>
    <xf numFmtId="0" fontId="7" fillId="19" borderId="0" applyNumberFormat="0" applyBorder="0" applyAlignment="0" applyProtection="0">
      <alignment vertical="center"/>
    </xf>
    <xf numFmtId="0" fontId="7"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7" fillId="25" borderId="0" applyNumberFormat="0" applyBorder="0" applyAlignment="0" applyProtection="0">
      <alignment vertical="center"/>
    </xf>
    <xf numFmtId="0" fontId="7" fillId="26" borderId="0" applyNumberFormat="0" applyBorder="0" applyAlignment="0" applyProtection="0">
      <alignment vertical="center"/>
    </xf>
    <xf numFmtId="0" fontId="10" fillId="27" borderId="0" applyNumberFormat="0" applyBorder="0" applyAlignment="0" applyProtection="0">
      <alignment vertical="center"/>
    </xf>
    <xf numFmtId="0" fontId="7" fillId="28" borderId="0" applyNumberFormat="0" applyBorder="0" applyAlignment="0" applyProtection="0">
      <alignment vertical="center"/>
    </xf>
    <xf numFmtId="0" fontId="10" fillId="29" borderId="0" applyNumberFormat="0" applyBorder="0" applyAlignment="0" applyProtection="0">
      <alignment vertical="center"/>
    </xf>
    <xf numFmtId="0" fontId="10" fillId="30" borderId="0" applyNumberFormat="0" applyBorder="0" applyAlignment="0" applyProtection="0">
      <alignment vertical="center"/>
    </xf>
    <xf numFmtId="0" fontId="7" fillId="31" borderId="0" applyNumberFormat="0" applyBorder="0" applyAlignment="0" applyProtection="0">
      <alignment vertical="center"/>
    </xf>
    <xf numFmtId="0" fontId="10" fillId="32" borderId="0" applyNumberFormat="0" applyBorder="0" applyAlignment="0" applyProtection="0">
      <alignment vertical="center"/>
    </xf>
  </cellStyleXfs>
  <cellXfs count="34">
    <xf numFmtId="0" fontId="0" fillId="0" borderId="0" xfId="0"/>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left" vertical="center"/>
    </xf>
    <xf numFmtId="0" fontId="3" fillId="0" borderId="1" xfId="0" applyFont="1" applyFill="1" applyBorder="1" applyAlignment="1">
      <alignment horizontal="center" vertical="center" wrapText="1"/>
    </xf>
    <xf numFmtId="0" fontId="3" fillId="0" borderId="1" xfId="0" applyFont="1" applyFill="1" applyBorder="1" applyAlignment="1">
      <alignment horizontal="justify" vertical="center"/>
    </xf>
    <xf numFmtId="177" fontId="3" fillId="0" borderId="1" xfId="0" applyNumberFormat="1" applyFont="1" applyFill="1" applyBorder="1" applyAlignment="1">
      <alignment horizontal="center" vertical="center"/>
    </xf>
    <xf numFmtId="0" fontId="3" fillId="0" borderId="1" xfId="0" applyFont="1" applyFill="1" applyBorder="1" applyAlignment="1">
      <alignment horizontal="left" vertical="center" wrapText="1"/>
    </xf>
    <xf numFmtId="177" fontId="3" fillId="0" borderId="1" xfId="11" applyNumberFormat="1" applyFont="1" applyFill="1" applyBorder="1" applyAlignment="1">
      <alignment horizontal="center" vertical="center"/>
    </xf>
    <xf numFmtId="0" fontId="3" fillId="0" borderId="1" xfId="0" applyFont="1" applyFill="1" applyBorder="1" applyAlignment="1">
      <alignment horizontal="center" vertical="center" textRotation="255"/>
    </xf>
    <xf numFmtId="0" fontId="3" fillId="0" borderId="2"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4" fillId="0" borderId="3" xfId="0" applyFont="1" applyFill="1" applyBorder="1" applyAlignment="1">
      <alignment horizontal="center" vertical="center"/>
    </xf>
    <xf numFmtId="9" fontId="4" fillId="0" borderId="1" xfId="11" applyNumberFormat="1" applyFont="1" applyFill="1" applyBorder="1" applyAlignment="1">
      <alignment horizontal="center" vertical="center"/>
    </xf>
    <xf numFmtId="9" fontId="3" fillId="0" borderId="2" xfId="0" applyNumberFormat="1" applyFont="1" applyFill="1" applyBorder="1" applyAlignment="1">
      <alignment horizontal="center" vertical="center"/>
    </xf>
    <xf numFmtId="0" fontId="4" fillId="0" borderId="4" xfId="0" applyFont="1" applyFill="1" applyBorder="1" applyAlignment="1">
      <alignment horizontal="center" vertical="center"/>
    </xf>
    <xf numFmtId="0" fontId="4" fillId="0" borderId="5" xfId="0" applyFont="1" applyFill="1" applyBorder="1" applyAlignment="1">
      <alignment horizontal="center" vertical="center"/>
    </xf>
    <xf numFmtId="9" fontId="3" fillId="0" borderId="6" xfId="0" applyNumberFormat="1" applyFont="1" applyFill="1" applyBorder="1" applyAlignment="1">
      <alignment horizontal="center" vertical="center"/>
    </xf>
    <xf numFmtId="0" fontId="3" fillId="0" borderId="6" xfId="0" applyFont="1" applyFill="1" applyBorder="1" applyAlignment="1">
      <alignment horizontal="center" vertical="center"/>
    </xf>
    <xf numFmtId="0" fontId="3" fillId="0" borderId="3" xfId="0" applyFont="1" applyFill="1" applyBorder="1" applyAlignment="1">
      <alignment horizontal="center" vertical="center" wrapText="1"/>
    </xf>
    <xf numFmtId="0" fontId="5" fillId="0" borderId="3" xfId="0" applyFont="1" applyFill="1" applyBorder="1" applyAlignment="1">
      <alignment horizontal="center" vertical="center"/>
    </xf>
    <xf numFmtId="0" fontId="3" fillId="0" borderId="5" xfId="0" applyFont="1" applyFill="1" applyBorder="1" applyAlignment="1">
      <alignment horizontal="center" vertical="center" wrapText="1"/>
    </xf>
    <xf numFmtId="0" fontId="5" fillId="0" borderId="5" xfId="0"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0" fontId="6" fillId="0" borderId="1" xfId="0" applyFont="1" applyFill="1" applyBorder="1" applyAlignment="1">
      <alignment horizontal="center" vertical="center"/>
    </xf>
    <xf numFmtId="43" fontId="6" fillId="0" borderId="1" xfId="8" applyFont="1" applyFill="1" applyBorder="1" applyAlignment="1">
      <alignment horizontal="center" vertical="center"/>
    </xf>
    <xf numFmtId="9" fontId="3" fillId="0" borderId="1" xfId="11" applyFont="1" applyFill="1" applyBorder="1" applyAlignment="1">
      <alignment horizontal="center" vertical="center"/>
    </xf>
    <xf numFmtId="176" fontId="3" fillId="0" borderId="1" xfId="0" applyNumberFormat="1" applyFont="1" applyFill="1" applyBorder="1" applyAlignment="1">
      <alignment horizontal="center" vertical="center" wrapText="1"/>
    </xf>
    <xf numFmtId="0" fontId="4" fillId="0" borderId="0" xfId="0" applyFont="1"/>
    <xf numFmtId="176" fontId="6" fillId="0" borderId="1" xfId="0" applyNumberFormat="1" applyFont="1"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4</xdr:row>
      <xdr:rowOff>28575</xdr:rowOff>
    </xdr:from>
    <xdr:to>
      <xdr:col>3</xdr:col>
      <xdr:colOff>1333499</xdr:colOff>
      <xdr:row>4</xdr:row>
      <xdr:rowOff>342900</xdr:rowOff>
    </xdr:to>
    <xdr:sp>
      <xdr:nvSpPr>
        <xdr:cNvPr id="1025" name="直接箭头连接符 1"/>
        <xdr:cNvSpPr>
          <a:spLocks noChangeShapeType="1"/>
        </xdr:cNvSpPr>
      </xdr:nvSpPr>
      <xdr:spPr>
        <a:xfrm>
          <a:off x="2855595" y="152400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28"/>
  <sheetViews>
    <sheetView tabSelected="1" zoomScale="70" zoomScaleNormal="70" topLeftCell="A12" workbookViewId="0">
      <selection activeCell="D20" sqref="D20"/>
    </sheetView>
  </sheetViews>
  <sheetFormatPr defaultColWidth="9" defaultRowHeight="14"/>
  <cols>
    <col min="1" max="1" width="5.33333333333333" customWidth="1"/>
    <col min="2" max="2" width="17.1416666666667" customWidth="1"/>
    <col min="3" max="3" width="14.5" customWidth="1"/>
    <col min="4" max="4" width="37.2166666666667" customWidth="1"/>
    <col min="5" max="5" width="15.7083333333333" customWidth="1"/>
    <col min="6" max="6" width="17.2583333333333" customWidth="1"/>
    <col min="7" max="7" width="15.45" customWidth="1"/>
    <col min="8" max="8" width="12.5" customWidth="1"/>
    <col min="9" max="9" width="10.3333333333333"/>
    <col min="10" max="10" width="20.45" customWidth="1"/>
  </cols>
  <sheetData>
    <row r="1" ht="34" customHeight="1" spans="1:10">
      <c r="A1" s="1" t="s">
        <v>0</v>
      </c>
      <c r="B1" s="1"/>
      <c r="C1" s="1"/>
      <c r="D1" s="1"/>
      <c r="E1" s="1"/>
      <c r="F1" s="1"/>
      <c r="G1" s="1"/>
      <c r="H1" s="1"/>
      <c r="I1" s="1"/>
      <c r="J1" s="1"/>
    </row>
    <row r="2" ht="18.75" customHeight="1" spans="1:10">
      <c r="A2" s="2" t="s">
        <v>1</v>
      </c>
      <c r="B2" s="2"/>
      <c r="C2" s="2"/>
      <c r="D2" s="2"/>
      <c r="E2" s="2"/>
      <c r="F2" s="2"/>
      <c r="G2" s="2"/>
      <c r="H2" s="2"/>
      <c r="I2" s="2"/>
      <c r="J2" s="2"/>
    </row>
    <row r="3" ht="20" customHeight="1" spans="1:10">
      <c r="A3" s="3" t="s">
        <v>2</v>
      </c>
      <c r="B3" s="3"/>
      <c r="C3" s="3"/>
      <c r="D3" s="3" t="s">
        <v>3</v>
      </c>
      <c r="E3" s="3"/>
      <c r="F3" s="3"/>
      <c r="G3" s="3"/>
      <c r="H3" s="3"/>
      <c r="I3" s="3"/>
      <c r="J3" s="3"/>
    </row>
    <row r="4" ht="45" customHeight="1" spans="1:10">
      <c r="A4" s="3" t="s">
        <v>4</v>
      </c>
      <c r="B4" s="3"/>
      <c r="C4" s="3"/>
      <c r="D4" s="3" t="s">
        <v>5</v>
      </c>
      <c r="E4" s="3"/>
      <c r="F4" s="4"/>
      <c r="G4" s="3" t="s">
        <v>6</v>
      </c>
      <c r="H4" s="5" t="s">
        <v>7</v>
      </c>
      <c r="I4" s="5"/>
      <c r="J4" s="5"/>
    </row>
    <row r="5" ht="30" spans="1:10">
      <c r="A5" s="5" t="s">
        <v>8</v>
      </c>
      <c r="B5" s="5"/>
      <c r="C5" s="5"/>
      <c r="D5" s="3"/>
      <c r="E5" s="5" t="s">
        <v>9</v>
      </c>
      <c r="F5" s="5" t="s">
        <v>10</v>
      </c>
      <c r="G5" s="5" t="s">
        <v>11</v>
      </c>
      <c r="H5" s="5" t="s">
        <v>12</v>
      </c>
      <c r="I5" s="5" t="s">
        <v>13</v>
      </c>
      <c r="J5" s="3" t="s">
        <v>14</v>
      </c>
    </row>
    <row r="6" ht="20" customHeight="1" spans="1:10">
      <c r="A6" s="5"/>
      <c r="B6" s="5"/>
      <c r="C6" s="5"/>
      <c r="D6" s="6" t="s">
        <v>15</v>
      </c>
      <c r="E6" s="7">
        <f t="shared" ref="E6:G6" si="0">SUM(E7:E9)</f>
        <v>96.2932</v>
      </c>
      <c r="F6" s="7">
        <f t="shared" si="0"/>
        <v>87.34</v>
      </c>
      <c r="G6" s="7">
        <f t="shared" si="0"/>
        <v>87.34</v>
      </c>
      <c r="H6" s="3">
        <v>10</v>
      </c>
      <c r="I6" s="30">
        <f>G6/F6</f>
        <v>1</v>
      </c>
      <c r="J6" s="31">
        <f>H6*I6</f>
        <v>10</v>
      </c>
    </row>
    <row r="7" ht="30" spans="1:10">
      <c r="A7" s="5"/>
      <c r="B7" s="5"/>
      <c r="C7" s="5"/>
      <c r="D7" s="8" t="s">
        <v>16</v>
      </c>
      <c r="E7" s="9">
        <v>96.2932</v>
      </c>
      <c r="F7" s="9">
        <v>87.34</v>
      </c>
      <c r="G7" s="9">
        <v>87.34</v>
      </c>
      <c r="H7" s="3" t="s">
        <v>17</v>
      </c>
      <c r="I7" s="30"/>
      <c r="J7" s="5" t="s">
        <v>17</v>
      </c>
    </row>
    <row r="8" ht="25" customHeight="1" spans="1:10">
      <c r="A8" s="5"/>
      <c r="B8" s="5"/>
      <c r="C8" s="5"/>
      <c r="D8" s="3" t="s">
        <v>18</v>
      </c>
      <c r="E8" s="3"/>
      <c r="F8" s="3"/>
      <c r="G8" s="3"/>
      <c r="H8" s="3" t="s">
        <v>17</v>
      </c>
      <c r="I8" s="3"/>
      <c r="J8" s="5"/>
    </row>
    <row r="9" ht="19" customHeight="1" spans="1:10">
      <c r="A9" s="5"/>
      <c r="B9" s="5"/>
      <c r="C9" s="5"/>
      <c r="D9" s="4" t="s">
        <v>19</v>
      </c>
      <c r="E9" s="3"/>
      <c r="F9" s="3"/>
      <c r="G9" s="3"/>
      <c r="H9" s="3" t="s">
        <v>17</v>
      </c>
      <c r="I9" s="3"/>
      <c r="J9" s="5" t="s">
        <v>17</v>
      </c>
    </row>
    <row r="10" ht="26" customHeight="1" spans="1:10">
      <c r="A10" s="10" t="s">
        <v>20</v>
      </c>
      <c r="B10" s="5" t="s">
        <v>21</v>
      </c>
      <c r="C10" s="5"/>
      <c r="D10" s="5"/>
      <c r="E10" s="5"/>
      <c r="F10" s="5" t="s">
        <v>22</v>
      </c>
      <c r="G10" s="5"/>
      <c r="H10" s="5"/>
      <c r="I10" s="5"/>
      <c r="J10" s="5"/>
    </row>
    <row r="11" ht="75" customHeight="1" spans="1:10">
      <c r="A11" s="10"/>
      <c r="B11" s="5" t="s">
        <v>23</v>
      </c>
      <c r="C11" s="5"/>
      <c r="D11" s="5"/>
      <c r="E11" s="5"/>
      <c r="F11" s="11" t="s">
        <v>24</v>
      </c>
      <c r="G11" s="5"/>
      <c r="H11" s="5"/>
      <c r="I11" s="5"/>
      <c r="J11" s="5"/>
    </row>
    <row r="12" ht="30" spans="1:10">
      <c r="A12" s="10" t="s">
        <v>25</v>
      </c>
      <c r="B12" s="5" t="s">
        <v>26</v>
      </c>
      <c r="C12" s="3" t="s">
        <v>27</v>
      </c>
      <c r="D12" s="3" t="s">
        <v>28</v>
      </c>
      <c r="E12" s="3" t="s">
        <v>29</v>
      </c>
      <c r="F12" s="11" t="s">
        <v>30</v>
      </c>
      <c r="G12" s="5"/>
      <c r="H12" s="5" t="s">
        <v>31</v>
      </c>
      <c r="I12" s="5" t="s">
        <v>14</v>
      </c>
      <c r="J12" s="5" t="s">
        <v>32</v>
      </c>
    </row>
    <row r="13" ht="27" customHeight="1" spans="1:17">
      <c r="A13" s="10"/>
      <c r="B13" s="12" t="s">
        <v>33</v>
      </c>
      <c r="C13" s="13" t="s">
        <v>34</v>
      </c>
      <c r="D13" s="13" t="s">
        <v>35</v>
      </c>
      <c r="E13" s="13" t="s">
        <v>36</v>
      </c>
      <c r="F13" s="14" t="s">
        <v>37</v>
      </c>
      <c r="G13" s="3"/>
      <c r="H13" s="5">
        <v>8</v>
      </c>
      <c r="I13" s="5">
        <v>8</v>
      </c>
      <c r="J13" s="3"/>
      <c r="P13" s="32"/>
      <c r="Q13" s="32"/>
    </row>
    <row r="14" ht="27" customHeight="1" spans="1:17">
      <c r="A14" s="10"/>
      <c r="B14" s="12"/>
      <c r="C14" s="15" t="s">
        <v>38</v>
      </c>
      <c r="D14" s="13" t="s">
        <v>39</v>
      </c>
      <c r="E14" s="16">
        <v>1</v>
      </c>
      <c r="F14" s="17">
        <v>1</v>
      </c>
      <c r="G14" s="3"/>
      <c r="H14" s="5">
        <v>8</v>
      </c>
      <c r="I14" s="5">
        <v>8</v>
      </c>
      <c r="J14" s="3"/>
      <c r="P14" s="32"/>
      <c r="Q14" s="32"/>
    </row>
    <row r="15" ht="27" customHeight="1" spans="1:17">
      <c r="A15" s="10"/>
      <c r="B15" s="12"/>
      <c r="C15" s="18"/>
      <c r="D15" s="13" t="s">
        <v>40</v>
      </c>
      <c r="E15" s="13" t="s">
        <v>41</v>
      </c>
      <c r="F15" s="14">
        <v>0</v>
      </c>
      <c r="G15" s="3"/>
      <c r="H15" s="5">
        <v>8</v>
      </c>
      <c r="I15" s="5">
        <v>8</v>
      </c>
      <c r="J15" s="3"/>
      <c r="P15" s="32"/>
      <c r="Q15" s="32"/>
    </row>
    <row r="16" ht="27" customHeight="1" spans="1:17">
      <c r="A16" s="10"/>
      <c r="B16" s="12"/>
      <c r="C16" s="19"/>
      <c r="D16" s="13" t="s">
        <v>42</v>
      </c>
      <c r="E16" s="16">
        <v>1</v>
      </c>
      <c r="F16" s="20">
        <v>1</v>
      </c>
      <c r="G16" s="14"/>
      <c r="H16" s="5">
        <v>8</v>
      </c>
      <c r="I16" s="5">
        <v>8</v>
      </c>
      <c r="J16" s="3"/>
      <c r="P16" s="32"/>
      <c r="Q16" s="32"/>
    </row>
    <row r="17" ht="27" customHeight="1" spans="1:17">
      <c r="A17" s="10"/>
      <c r="B17" s="12"/>
      <c r="C17" s="13" t="s">
        <v>43</v>
      </c>
      <c r="D17" s="13" t="s">
        <v>44</v>
      </c>
      <c r="E17" s="13" t="s">
        <v>45</v>
      </c>
      <c r="F17" s="21" t="s">
        <v>46</v>
      </c>
      <c r="G17" s="14"/>
      <c r="H17" s="5">
        <v>8</v>
      </c>
      <c r="I17" s="5">
        <v>8</v>
      </c>
      <c r="J17" s="3"/>
      <c r="P17" s="32"/>
      <c r="Q17" s="32"/>
    </row>
    <row r="18" ht="49" customHeight="1" spans="1:17">
      <c r="A18" s="10"/>
      <c r="B18" s="22" t="s">
        <v>47</v>
      </c>
      <c r="C18" s="23" t="s">
        <v>48</v>
      </c>
      <c r="D18" s="13" t="s">
        <v>49</v>
      </c>
      <c r="E18" s="13" t="s">
        <v>50</v>
      </c>
      <c r="F18" s="21" t="s">
        <v>51</v>
      </c>
      <c r="G18" s="14"/>
      <c r="H18" s="5">
        <v>10</v>
      </c>
      <c r="I18" s="5">
        <v>10</v>
      </c>
      <c r="J18" s="3" t="s">
        <v>52</v>
      </c>
      <c r="K18" s="32"/>
      <c r="P18" s="32"/>
      <c r="Q18" s="32"/>
    </row>
    <row r="19" ht="49" customHeight="1" spans="1:17">
      <c r="A19" s="10"/>
      <c r="B19" s="24"/>
      <c r="C19" s="25"/>
      <c r="D19" s="12" t="s">
        <v>53</v>
      </c>
      <c r="E19" s="13" t="s">
        <v>54</v>
      </c>
      <c r="F19" s="21" t="s">
        <v>55</v>
      </c>
      <c r="G19" s="14"/>
      <c r="H19" s="5">
        <v>10</v>
      </c>
      <c r="I19" s="5">
        <v>10</v>
      </c>
      <c r="J19" s="3"/>
      <c r="K19" s="32"/>
      <c r="P19" s="32"/>
      <c r="Q19" s="32"/>
    </row>
    <row r="20" ht="30" spans="1:17">
      <c r="A20" s="10"/>
      <c r="B20" s="12" t="s">
        <v>56</v>
      </c>
      <c r="C20" s="26" t="s">
        <v>57</v>
      </c>
      <c r="D20" s="27" t="s">
        <v>58</v>
      </c>
      <c r="E20" s="27" t="s">
        <v>58</v>
      </c>
      <c r="F20" s="3" t="s">
        <v>58</v>
      </c>
      <c r="G20" s="3"/>
      <c r="H20" s="27">
        <v>0</v>
      </c>
      <c r="I20" s="3">
        <v>0</v>
      </c>
      <c r="J20" s="3"/>
      <c r="K20" s="32"/>
      <c r="P20" s="32"/>
      <c r="Q20" s="32"/>
    </row>
    <row r="21" ht="30" spans="1:17">
      <c r="A21" s="10"/>
      <c r="B21" s="12"/>
      <c r="C21" s="26" t="s">
        <v>59</v>
      </c>
      <c r="D21" s="13" t="s">
        <v>60</v>
      </c>
      <c r="E21" s="13" t="s">
        <v>61</v>
      </c>
      <c r="F21" s="20">
        <v>1</v>
      </c>
      <c r="G21" s="14"/>
      <c r="H21" s="5">
        <v>10</v>
      </c>
      <c r="I21" s="5">
        <v>10</v>
      </c>
      <c r="J21" s="3"/>
      <c r="K21" s="32"/>
      <c r="P21" s="32"/>
      <c r="Q21" s="32"/>
    </row>
    <row r="22" ht="30" spans="1:17">
      <c r="A22" s="10"/>
      <c r="B22" s="12"/>
      <c r="C22" s="26" t="s">
        <v>62</v>
      </c>
      <c r="D22" s="27" t="s">
        <v>58</v>
      </c>
      <c r="E22" s="27" t="s">
        <v>58</v>
      </c>
      <c r="F22" s="3" t="s">
        <v>58</v>
      </c>
      <c r="G22" s="3"/>
      <c r="H22" s="27">
        <v>0</v>
      </c>
      <c r="I22" s="3">
        <v>0</v>
      </c>
      <c r="J22" s="3"/>
      <c r="K22" s="32"/>
      <c r="P22" s="32"/>
      <c r="Q22" s="32"/>
    </row>
    <row r="23" ht="30" spans="1:17">
      <c r="A23" s="10"/>
      <c r="B23" s="12"/>
      <c r="C23" s="26" t="s">
        <v>63</v>
      </c>
      <c r="D23" s="13" t="s">
        <v>64</v>
      </c>
      <c r="E23" s="13" t="s">
        <v>65</v>
      </c>
      <c r="F23" s="21" t="s">
        <v>66</v>
      </c>
      <c r="G23" s="14"/>
      <c r="H23" s="5">
        <v>10</v>
      </c>
      <c r="I23" s="5">
        <v>10</v>
      </c>
      <c r="J23" s="3"/>
      <c r="K23" s="32"/>
      <c r="P23" s="32"/>
      <c r="Q23" s="32"/>
    </row>
    <row r="24" ht="60" customHeight="1" spans="1:17">
      <c r="A24" s="10"/>
      <c r="B24" s="12" t="s">
        <v>67</v>
      </c>
      <c r="C24" s="26" t="s">
        <v>68</v>
      </c>
      <c r="D24" s="13" t="s">
        <v>69</v>
      </c>
      <c r="E24" s="13" t="s">
        <v>61</v>
      </c>
      <c r="F24" s="20">
        <v>1</v>
      </c>
      <c r="G24" s="14"/>
      <c r="H24" s="5">
        <v>10</v>
      </c>
      <c r="I24" s="5">
        <v>9</v>
      </c>
      <c r="J24" s="3" t="s">
        <v>70</v>
      </c>
      <c r="K24" s="32"/>
      <c r="O24" s="32"/>
      <c r="P24" s="32"/>
      <c r="Q24" s="32"/>
    </row>
    <row r="25" ht="15" spans="1:17">
      <c r="A25" s="28" t="s">
        <v>71</v>
      </c>
      <c r="B25" s="28"/>
      <c r="C25" s="28"/>
      <c r="D25" s="28"/>
      <c r="E25" s="28"/>
      <c r="F25" s="28"/>
      <c r="G25" s="28"/>
      <c r="H25" s="29">
        <v>100</v>
      </c>
      <c r="I25" s="33">
        <f>SUM(I13:I24)+J6</f>
        <v>99</v>
      </c>
      <c r="J25" s="3"/>
      <c r="K25" s="32"/>
      <c r="O25" s="32"/>
      <c r="P25" s="32"/>
      <c r="Q25" s="32"/>
    </row>
    <row r="26" ht="198" customHeight="1" spans="1:17">
      <c r="A26" s="8" t="s">
        <v>72</v>
      </c>
      <c r="B26" s="4"/>
      <c r="C26" s="4"/>
      <c r="D26" s="4"/>
      <c r="E26" s="4"/>
      <c r="F26" s="4"/>
      <c r="G26" s="4"/>
      <c r="H26" s="4"/>
      <c r="I26" s="4"/>
      <c r="J26" s="4"/>
      <c r="K26" s="32"/>
      <c r="N26" s="32"/>
      <c r="O26" s="32"/>
      <c r="P26" s="32"/>
      <c r="Q26" s="32"/>
    </row>
    <row r="27" ht="15" spans="11:17">
      <c r="K27" s="32"/>
      <c r="N27" s="32"/>
      <c r="O27" s="32"/>
      <c r="P27" s="32"/>
      <c r="Q27" s="32"/>
    </row>
    <row r="28" ht="15" spans="11:17">
      <c r="K28" s="32"/>
      <c r="N28" s="32"/>
      <c r="O28" s="32"/>
      <c r="P28" s="32"/>
      <c r="Q28" s="32"/>
    </row>
  </sheetData>
  <mergeCells count="34">
    <mergeCell ref="A1:J1"/>
    <mergeCell ref="A2:J2"/>
    <mergeCell ref="A3:C3"/>
    <mergeCell ref="D3:J3"/>
    <mergeCell ref="A4:C4"/>
    <mergeCell ref="D4:E4"/>
    <mergeCell ref="H4:J4"/>
    <mergeCell ref="B10:E10"/>
    <mergeCell ref="F10:J10"/>
    <mergeCell ref="B11:E11"/>
    <mergeCell ref="F11:J11"/>
    <mergeCell ref="F12:G12"/>
    <mergeCell ref="F13:G13"/>
    <mergeCell ref="F14:G14"/>
    <mergeCell ref="F15:G15"/>
    <mergeCell ref="F16:G16"/>
    <mergeCell ref="F17:G17"/>
    <mergeCell ref="F18:G18"/>
    <mergeCell ref="F19:G19"/>
    <mergeCell ref="F20:G20"/>
    <mergeCell ref="F21:G21"/>
    <mergeCell ref="F22:G22"/>
    <mergeCell ref="F23:G23"/>
    <mergeCell ref="F24:G24"/>
    <mergeCell ref="A25:G25"/>
    <mergeCell ref="A26:J26"/>
    <mergeCell ref="A10:A11"/>
    <mergeCell ref="A12:A24"/>
    <mergeCell ref="B13:B17"/>
    <mergeCell ref="B18:B19"/>
    <mergeCell ref="B20:B23"/>
    <mergeCell ref="C14:C16"/>
    <mergeCell ref="C18:C19"/>
    <mergeCell ref="A5:C9"/>
  </mergeCells>
  <pageMargins left="0.707638888888889" right="0.511805555555556" top="0.55" bottom="0.55" header="0.313888888888889" footer="0.313888888888889"/>
  <pageSetup paperSize="9" orientation="landscape"/>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TYM</cp:lastModifiedBy>
  <dcterms:created xsi:type="dcterms:W3CDTF">2015-06-05T18:17:00Z</dcterms:created>
  <cp:lastPrinted>2020-04-23T02:17:00Z</cp:lastPrinted>
  <dcterms:modified xsi:type="dcterms:W3CDTF">2025-08-21T04:34:20Z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2052-11.1.0.12358</vt:lpwstr>
  </property>
  <property fmtid="{D5CDD505-2E9C-101B-9397-08002B2CF9AE}" pid="3" name="ICV">
    <vt:lpwstr>CD94274066E841228CA7B553ABBD04C1</vt:lpwstr>
  </property>
</Properties>
</file>