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10908"/>
  </bookViews>
  <sheets>
    <sheet name="Sheet1" sheetId="1" r:id="rId1"/>
  </sheets>
  <calcPr calcId="144525"/>
</workbook>
</file>

<file path=xl/sharedStrings.xml><?xml version="1.0" encoding="utf-8"?>
<sst xmlns="http://schemas.openxmlformats.org/spreadsheetml/2006/main" count="110" uniqueCount="89">
  <si>
    <t>北京市人民检察院第四分院2024年部门整体绩效评价指标体系评分表</t>
  </si>
  <si>
    <r>
      <rPr>
        <sz val="9"/>
        <color rgb="FF000000"/>
        <rFont val="宋体"/>
        <charset val="134"/>
      </rPr>
      <t>一、</t>
    </r>
    <r>
      <rPr>
        <sz val="10"/>
        <color rgb="FF000000"/>
        <rFont val="宋体"/>
        <charset val="134"/>
      </rPr>
      <t>当年预算执行情况（20分）</t>
    </r>
  </si>
  <si>
    <t>一级指标　</t>
  </si>
  <si>
    <t>二级指标　</t>
  </si>
  <si>
    <t>预算数（万元）</t>
  </si>
  <si>
    <t>执行数（万元）</t>
  </si>
  <si>
    <t>预算执行率</t>
  </si>
  <si>
    <t>分值</t>
  </si>
  <si>
    <t>得分</t>
  </si>
  <si>
    <t>指标解释</t>
  </si>
  <si>
    <t>评分标准</t>
  </si>
  <si>
    <t>当年预算执行情况（20）</t>
  </si>
  <si>
    <t>资金总体</t>
  </si>
  <si>
    <t>部门全年执行数与全年预算数的比率。资金总体=基本支出+项目支出+其他</t>
  </si>
  <si>
    <t>①得分一档最高不能超过该指标分值上限（20分）。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</si>
  <si>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</si>
  <si>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t>
  </si>
  <si>
    <t>项目支出</t>
  </si>
  <si>
    <t>其他</t>
  </si>
  <si>
    <r>
      <rPr>
        <sz val="9"/>
        <color rgb="FF000000"/>
        <rFont val="宋体"/>
        <charset val="134"/>
      </rPr>
      <t>二、</t>
    </r>
    <r>
      <rPr>
        <sz val="10"/>
        <color rgb="FF000000"/>
        <rFont val="宋体"/>
        <charset val="134"/>
      </rPr>
      <t>整体绩效目标实现情况（60分）</t>
    </r>
  </si>
  <si>
    <t>一级指标</t>
  </si>
  <si>
    <t>三级指标　</t>
  </si>
  <si>
    <t>指标值</t>
  </si>
  <si>
    <t>完成值</t>
  </si>
  <si>
    <t>产出（30）</t>
  </si>
  <si>
    <t>产出数量</t>
  </si>
  <si>
    <t>保障四分院检察工作有序开展，全年立案量不少于150件</t>
  </si>
  <si>
    <t>达到预期目标</t>
  </si>
  <si>
    <r>
      <rPr>
        <b/>
        <sz val="9"/>
        <color rgb="FF000000"/>
        <rFont val="宋体"/>
        <charset val="134"/>
      </rPr>
      <t>产出数量：</t>
    </r>
    <r>
      <rPr>
        <sz val="9"/>
        <color rgb="FF000000"/>
        <rFont val="宋体"/>
        <charset val="134"/>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r>
      <rPr>
        <b/>
        <sz val="9"/>
        <color rgb="FF000000"/>
        <rFont val="宋体"/>
        <charset val="134"/>
      </rPr>
      <t>产出质量：</t>
    </r>
    <r>
      <rPr>
        <sz val="9"/>
        <color rgb="FF000000"/>
        <rFont val="宋体"/>
        <charset val="134"/>
      </rPr>
      <t>质量达标率=质量达标工作数/实际完成工作数×100%。质量达标工作数：一定时期（年度或规划期）内部门（单位）实际完成工作数中达到部门绩效目标要求（绩效标准值）的工作任务数量。</t>
    </r>
    <r>
      <rPr>
        <b/>
        <sz val="9"/>
        <color rgb="FF000000"/>
        <rFont val="宋体"/>
        <charset val="134"/>
      </rPr>
      <t>产出进度：</t>
    </r>
    <r>
      <rPr>
        <sz val="9"/>
        <color rgb="FF000000"/>
        <rFont val="宋体"/>
        <charset val="134"/>
      </rPr>
      <t>按时完成率=（按时完成工作数/实际完成工作数）×100%。按时完成工作数：部门（单位）按照整体绩效目标确定的时限实际完成的工作任务数量。</t>
    </r>
    <r>
      <rPr>
        <b/>
        <sz val="9"/>
        <color rgb="FF000000"/>
        <rFont val="宋体"/>
        <charset val="134"/>
      </rPr>
      <t>产出成本：</t>
    </r>
    <r>
      <rPr>
        <sz val="9"/>
        <color rgb="FF000000"/>
        <rFont val="宋体"/>
        <charset val="134"/>
      </rPr>
      <t>单位产出相对于上一年度的节约额；②单位产出相对于市场同类产出的节约额；③部门公用经费的控制情况。</t>
    </r>
  </si>
  <si>
    <t>部门根据本单位情况自行确定并选择产出指标，合理确定各项指标权重。可量化的指标按照比率*单项指标分值即为该指标得分。如果不能定量评价，则以定性的方式进行自评。</t>
  </si>
  <si>
    <t>产出进度</t>
  </si>
  <si>
    <t>按照年初执行进度计划</t>
  </si>
  <si>
    <t>产出质量</t>
  </si>
  <si>
    <t>（1）引导全院人员加强思想淬炼、政治历练、实践锻炼、专业训练，努力打造首都检察铁军，着力打造首都特色检察品牌建设。（2）不断提高政治判断力、政治领悟力、政治执行力，围绕《中共中央关于加强新时代检察机关法律监督工作的意见》，充分发挥党组“把方向、管大局、保落实”的领导作用，推动落实到首都检察工作的各方面全过程。（3）推进检察监督案件线索集中管理，完善重大监督事项案件化办理机制，完善业务质效管控机制和业务数据分析研判机制，做实业务绩效考评和司法责任问责追责。</t>
  </si>
  <si>
    <t>产出成本</t>
  </si>
  <si>
    <t>上年资金总体决算数4,984.18万元</t>
  </si>
  <si>
    <t>本年资金总体决算数5,158.11万元</t>
  </si>
  <si>
    <t>效果（30）</t>
  </si>
  <si>
    <t>经济效益</t>
  </si>
  <si>
    <t>保障四分院检察中心工作</t>
  </si>
  <si>
    <r>
      <rPr>
        <b/>
        <sz val="9"/>
        <color rgb="FF000000"/>
        <rFont val="宋体"/>
        <charset val="134"/>
      </rPr>
      <t>经济效益</t>
    </r>
    <r>
      <rPr>
        <sz val="9"/>
        <color rgb="FF000000"/>
        <rFont val="宋体"/>
        <charset val="134"/>
      </rPr>
      <t>：部门（单位）履行职责对经济发展所带来的直接或间接影响。</t>
    </r>
    <r>
      <rPr>
        <b/>
        <sz val="9"/>
        <color rgb="FF000000"/>
        <rFont val="宋体"/>
        <charset val="134"/>
      </rPr>
      <t>社会效益</t>
    </r>
    <r>
      <rPr>
        <sz val="9"/>
        <color rgb="FF000000"/>
        <rFont val="宋体"/>
        <charset val="134"/>
      </rPr>
      <t>：部门（单位）履行职责对社会发展所带来的直接或间接影响。</t>
    </r>
    <r>
      <rPr>
        <b/>
        <sz val="9"/>
        <color rgb="FF000000"/>
        <rFont val="宋体"/>
        <charset val="134"/>
      </rPr>
      <t>环境效益</t>
    </r>
    <r>
      <rPr>
        <sz val="9"/>
        <color rgb="FF000000"/>
        <rFont val="宋体"/>
        <charset val="134"/>
      </rPr>
      <t>：部门（单位）履行职责对环境所带来的直接或间接影响。</t>
    </r>
    <r>
      <rPr>
        <b/>
        <sz val="9"/>
        <color rgb="FF000000"/>
        <rFont val="宋体"/>
        <charset val="134"/>
      </rPr>
      <t>可持续性影响：</t>
    </r>
    <r>
      <rPr>
        <sz val="9"/>
        <color rgb="FF000000"/>
        <rFont val="宋体"/>
        <charset val="134"/>
      </rPr>
      <t>部门绩效目标实现的长效机制建设情况，部门工作效率提升措施的创新。</t>
    </r>
    <r>
      <rPr>
        <b/>
        <sz val="9"/>
        <color rgb="FF000000"/>
        <rFont val="宋体"/>
        <charset val="134"/>
      </rPr>
      <t>服务对象满意度</t>
    </r>
    <r>
      <rPr>
        <sz val="9"/>
        <color rgb="FF000000"/>
        <rFont val="宋体"/>
        <charset val="134"/>
      </rPr>
      <t>：部门（单位）的服务对象对部门履职效果的满意程度。</t>
    </r>
  </si>
  <si>
    <t>部门根据实际情况选择指标进行填写，并将其细化为相应的个性化指标。对于效益类指标可从受益对象瞄准度、受益广度和受益深度上进行设计分析。</t>
  </si>
  <si>
    <t>社会效益</t>
  </si>
  <si>
    <t>全面加强检察机关法律监督主责主业，坚决维护首都安全和社会大局稳定，服务保障首都经济社会高质量发展，以检察监督能力的现代化助力首都治理体系和治理能力现代化。</t>
  </si>
  <si>
    <t>服务对象满意度</t>
  </si>
  <si>
    <t>全院检察人员满意度高于90%</t>
  </si>
  <si>
    <r>
      <rPr>
        <sz val="9"/>
        <color rgb="FF000000"/>
        <rFont val="宋体"/>
        <charset val="134"/>
      </rPr>
      <t>三、</t>
    </r>
    <r>
      <rPr>
        <sz val="10"/>
        <color rgb="FF000000"/>
        <rFont val="宋体"/>
        <charset val="134"/>
      </rPr>
      <t>预算管理情况（20分）</t>
    </r>
  </si>
  <si>
    <t>二级指标</t>
  </si>
  <si>
    <t>三级指标</t>
  </si>
  <si>
    <t>预算管理情况（20）</t>
  </si>
  <si>
    <t>财务管理（4）</t>
  </si>
  <si>
    <t>财务管理制度健全性</t>
  </si>
  <si>
    <t>①预算资金管理办法、绩效跟踪管理办法、资产管理办法等各项制度是否健全；②部门内部财务管理制度是否完整、合规；③会计核算制度是否完整、合规。</t>
  </si>
  <si>
    <t>①预算资金管理办法、绩效跟踪管理办法、资产管理办法等各项制度健全；②部门内部财务管理制度完整、合规；③会计核算制度完整、合规。</t>
  </si>
  <si>
    <r>
      <rPr>
        <b/>
        <sz val="9"/>
        <color rgb="FF000000"/>
        <rFont val="宋体"/>
        <charset val="134"/>
      </rPr>
      <t>财务管理制度健全性:</t>
    </r>
    <r>
      <rPr>
        <sz val="9"/>
        <color rgb="FF000000"/>
        <rFont val="宋体"/>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</si>
  <si>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</si>
  <si>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</si>
  <si>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t>
  </si>
  <si>
    <t>①符合国家财经法规和财务管理制度规定以及有关专项资金管理办法的规定；②资金的拨付有完整的审批程序和手续；③项目的重大开支经过评估论证；④符合部门预算批复的用途；⑤不存在截留、挤占、挪用情况；⑥资金使用符合政府采购的程序和流程；⑦资金使用符合公务卡结算相关制度和规定。</t>
  </si>
  <si>
    <r>
      <rPr>
        <b/>
        <sz val="9"/>
        <color rgb="FF000000"/>
        <rFont val="宋体"/>
        <charset val="134"/>
      </rPr>
      <t>资金使用合规性和安全性:</t>
    </r>
    <r>
      <rPr>
        <sz val="9"/>
        <color rgb="FF000000"/>
        <rFont val="宋体"/>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</si>
  <si>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</si>
  <si>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</si>
  <si>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①基础数据信息和会计信息资料是否真实；②基础数据信息和会计信息资料是否完整；③基础数据信息和会计信息资料是否准确。</t>
  </si>
  <si>
    <t>①基础数据信息和会计信息资料真实；②基础数据信息和会计信息资料完整；③基础数据信息和会计信息资料准确。</t>
  </si>
  <si>
    <r>
      <rPr>
        <b/>
        <sz val="9"/>
        <color rgb="FF000000"/>
        <rFont val="宋体"/>
        <charset val="134"/>
      </rPr>
      <t>会计基础信息完善性:</t>
    </r>
    <r>
      <rPr>
        <sz val="9"/>
        <color rgb="FF000000"/>
        <rFont val="宋体"/>
        <charset val="134"/>
      </rPr>
      <t>部门（单位）会计基础信息情况。</t>
    </r>
  </si>
  <si>
    <t>①基础数据信息和会计信息资料是否真实；②基础数据信息和会计信息资料是否完整；③基础数据信息和会计信息资料是否准确。每有一项不合格扣0.5分，扣完为止。</t>
  </si>
  <si>
    <t>资产管理（4）</t>
  </si>
  <si>
    <t>资产管理规范性</t>
  </si>
  <si>
    <t>①是否有因管理不当发生严重资产损失和丢失情况；②是否存在超标准配置资产；③资产使用是否规范，是否存在未经批准擅自出租、出借资产行为；④资产处置是否规范，是否存在不按要求进行报批或资产不公开处置行为。</t>
  </si>
  <si>
    <t>①不存在因管理不当发生严重资产损失和丢失情况；②不存在超标准配置资产；③资产使用规范，不存在未经批准擅自出租、出借资产行为；④资产处置规范，不存在不按要求进行报批或资产不公开处置行为。</t>
  </si>
  <si>
    <r>
      <rPr>
        <b/>
        <sz val="9"/>
        <color rgb="FF000000"/>
        <rFont val="宋体"/>
        <charset val="134"/>
      </rPr>
      <t>资产管理规范性:</t>
    </r>
    <r>
      <rPr>
        <sz val="9"/>
        <color rgb="FF000000"/>
        <rFont val="宋体"/>
        <charset val="134"/>
      </rPr>
      <t>部门（单位）的资产是否保持安全完整，资产配置是否合理，资产使用和资产处理是否规范，用以反映和考核部门（单位）资产管理的整体水平。</t>
    </r>
  </si>
  <si>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</si>
  <si>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t>
  </si>
  <si>
    <t>绩效管理情况</t>
  </si>
  <si>
    <t>①部门（单位）是否及时对绩效信息进行汇总分析整理；②部门（单位）是否对绩效目标偏离情况及时进行矫正。</t>
  </si>
  <si>
    <t>①部门（单位）及时对绩效信息进行汇总分析整理；②部门（单位）对绩效目标偏离情况未能及时进行矫正。</t>
  </si>
  <si>
    <r>
      <rPr>
        <b/>
        <sz val="9"/>
        <color rgb="FF000000"/>
        <rFont val="宋体"/>
        <charset val="134"/>
      </rPr>
      <t>绩效管理情况:</t>
    </r>
    <r>
      <rPr>
        <sz val="9"/>
        <color rgb="FF000000"/>
        <rFont val="宋体"/>
        <charset val="134"/>
      </rPr>
      <t>考核部门（单位）在绩效管理信息的汇总和应用情况。</t>
    </r>
  </si>
  <si>
    <t>①部门（单位）是否及时对绩效信息进行汇总分析整理；②部门（单位）是否对绩效目标偏离情况及时进行矫正。每有一项不合格扣2分。</t>
  </si>
  <si>
    <t>指标　</t>
  </si>
  <si>
    <t>2023年</t>
  </si>
  <si>
    <t>2024年</t>
  </si>
  <si>
    <t>结转结余率（4）</t>
  </si>
  <si>
    <t>结转结余率=结转结余总额/支出预算数×100%。</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</si>
  <si>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</si>
  <si>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结转结余总额：部门（单位）本年度的结转资金与结余资金之和。</t>
  </si>
  <si>
    <t>部门预决算差异率（4）</t>
  </si>
  <si>
    <t>通过年度部门决算与年初部门预算对比，对部门的年度支出情况进行考核，衡量部门预算的约束力。</t>
  </si>
  <si>
    <t>部门预决算差异率每高出10%（含），扣0.4分，扣完为止。</t>
  </si>
  <si>
    <t>合计</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</si>
</sst>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6">
    <font>
      <sz val="11"/>
      <color theme="1"/>
      <name val="宋体"/>
      <charset val="134"/>
      <scheme val="minor"/>
    </font>
    <font>
      <sz val="22"/>
      <color rgb="FF000000"/>
      <name val="方正小标宋简体"/>
      <charset val="134"/>
    </font>
    <font>
      <sz val="9"/>
      <color rgb="FF000000"/>
      <name val="宋体"/>
      <charset val="134"/>
    </font>
    <font>
      <sz val="10"/>
      <color rgb="FF000000"/>
      <name val="宋体"/>
      <charset val="134"/>
    </font>
    <font>
      <b/>
      <sz val="9"/>
      <color rgb="FF000000"/>
      <name val="宋体"/>
      <charset val="134"/>
    </font>
    <font>
      <sz val="10"/>
      <color rgb="FF00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9">
    <border>
      <left/>
      <right/>
      <top/>
      <bottom/>
      <diagonal/>
    </border>
    <border>
      <left/>
      <right/>
      <top/>
      <bottom style="medium">
        <color auto="1"/>
      </bottom>
      <diagonal/>
    </border>
    <border>
      <left style="medium">
        <color auto="1"/>
      </left>
      <right/>
      <top style="medium">
        <color auto="1"/>
      </top>
      <bottom style="medium">
        <color rgb="FF000000"/>
      </bottom>
      <diagonal/>
    </border>
    <border>
      <left/>
      <right/>
      <top style="medium">
        <color auto="1"/>
      </top>
      <bottom style="medium">
        <color rgb="FF000000"/>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rgb="FF000000"/>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rgb="FF000000"/>
      </right>
      <top style="medium">
        <color auto="1"/>
      </top>
      <bottom style="medium">
        <color auto="1"/>
      </bottom>
      <diagonal/>
    </border>
    <border>
      <left style="medium">
        <color auto="1"/>
      </left>
      <right/>
      <top style="medium">
        <color auto="1"/>
      </top>
      <bottom/>
      <diagonal/>
    </border>
    <border>
      <left/>
      <right style="medium">
        <color rgb="FF000000"/>
      </right>
      <top style="medium">
        <color auto="1"/>
      </top>
      <bottom/>
      <diagonal/>
    </border>
    <border>
      <left style="medium">
        <color rgb="FF000000"/>
      </left>
      <right style="medium">
        <color auto="1"/>
      </right>
      <top style="medium">
        <color auto="1"/>
      </top>
      <bottom/>
      <diagonal/>
    </border>
    <border>
      <left/>
      <right style="medium">
        <color rgb="FF000000"/>
      </right>
      <top/>
      <bottom style="medium">
        <color auto="1"/>
      </bottom>
      <diagonal/>
    </border>
    <border>
      <left style="medium">
        <color rgb="FF000000"/>
      </left>
      <right style="medium">
        <color auto="1"/>
      </right>
      <top/>
      <bottom style="medium">
        <color auto="1"/>
      </bottom>
      <diagonal/>
    </border>
    <border>
      <left/>
      <right style="medium">
        <color auto="1"/>
      </right>
      <top style="medium">
        <color auto="1"/>
      </top>
      <bottom style="medium">
        <color rgb="FF000000"/>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2" fillId="22"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14" fillId="9" borderId="0" applyNumberFormat="0" applyBorder="0" applyAlignment="0" applyProtection="0">
      <alignment vertical="center"/>
    </xf>
    <xf numFmtId="43" fontId="10" fillId="0" borderId="0" applyFont="0" applyFill="0" applyBorder="0" applyAlignment="0" applyProtection="0">
      <alignment vertical="center"/>
    </xf>
    <xf numFmtId="0" fontId="15" fillId="28" borderId="0" applyNumberFormat="0" applyBorder="0" applyAlignment="0" applyProtection="0">
      <alignment vertical="center"/>
    </xf>
    <xf numFmtId="0" fontId="20" fillId="0" borderId="0" applyNumberFormat="0" applyFill="0" applyBorder="0" applyAlignment="0" applyProtection="0">
      <alignment vertical="center"/>
    </xf>
    <xf numFmtId="9" fontId="1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4" borderId="24" applyNumberFormat="0" applyFont="0" applyAlignment="0" applyProtection="0">
      <alignment vertical="center"/>
    </xf>
    <xf numFmtId="0" fontId="15" fillId="21" borderId="0" applyNumberFormat="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22" applyNumberFormat="0" applyFill="0" applyAlignment="0" applyProtection="0">
      <alignment vertical="center"/>
    </xf>
    <xf numFmtId="0" fontId="8" fillId="0" borderId="22" applyNumberFormat="0" applyFill="0" applyAlignment="0" applyProtection="0">
      <alignment vertical="center"/>
    </xf>
    <xf numFmtId="0" fontId="15" fillId="27" borderId="0" applyNumberFormat="0" applyBorder="0" applyAlignment="0" applyProtection="0">
      <alignment vertical="center"/>
    </xf>
    <xf numFmtId="0" fontId="12" fillId="0" borderId="26" applyNumberFormat="0" applyFill="0" applyAlignment="0" applyProtection="0">
      <alignment vertical="center"/>
    </xf>
    <xf numFmtId="0" fontId="15" fillId="20" borderId="0" applyNumberFormat="0" applyBorder="0" applyAlignment="0" applyProtection="0">
      <alignment vertical="center"/>
    </xf>
    <xf numFmtId="0" fontId="16" fillId="13" borderId="23" applyNumberFormat="0" applyAlignment="0" applyProtection="0">
      <alignment vertical="center"/>
    </xf>
    <xf numFmtId="0" fontId="23" fillId="13" borderId="27" applyNumberFormat="0" applyAlignment="0" applyProtection="0">
      <alignment vertical="center"/>
    </xf>
    <xf numFmtId="0" fontId="7" fillId="4" borderId="21" applyNumberFormat="0" applyAlignment="0" applyProtection="0">
      <alignment vertical="center"/>
    </xf>
    <xf numFmtId="0" fontId="6" fillId="32" borderId="0" applyNumberFormat="0" applyBorder="0" applyAlignment="0" applyProtection="0">
      <alignment vertical="center"/>
    </xf>
    <xf numFmtId="0" fontId="15" fillId="17" borderId="0" applyNumberFormat="0" applyBorder="0" applyAlignment="0" applyProtection="0">
      <alignment vertical="center"/>
    </xf>
    <xf numFmtId="0" fontId="24" fillId="0" borderId="28" applyNumberFormat="0" applyFill="0" applyAlignment="0" applyProtection="0">
      <alignment vertical="center"/>
    </xf>
    <xf numFmtId="0" fontId="18" fillId="0" borderId="25" applyNumberFormat="0" applyFill="0" applyAlignment="0" applyProtection="0">
      <alignment vertical="center"/>
    </xf>
    <xf numFmtId="0" fontId="25" fillId="31" borderId="0" applyNumberFormat="0" applyBorder="0" applyAlignment="0" applyProtection="0">
      <alignment vertical="center"/>
    </xf>
    <xf numFmtId="0" fontId="21" fillId="19" borderId="0" applyNumberFormat="0" applyBorder="0" applyAlignment="0" applyProtection="0">
      <alignment vertical="center"/>
    </xf>
    <xf numFmtId="0" fontId="6" fillId="24" borderId="0" applyNumberFormat="0" applyBorder="0" applyAlignment="0" applyProtection="0">
      <alignment vertical="center"/>
    </xf>
    <xf numFmtId="0" fontId="15" fillId="12" borderId="0" applyNumberFormat="0" applyBorder="0" applyAlignment="0" applyProtection="0">
      <alignment vertical="center"/>
    </xf>
    <xf numFmtId="0" fontId="6" fillId="23" borderId="0" applyNumberFormat="0" applyBorder="0" applyAlignment="0" applyProtection="0">
      <alignment vertical="center"/>
    </xf>
    <xf numFmtId="0" fontId="6" fillId="3" borderId="0" applyNumberFormat="0" applyBorder="0" applyAlignment="0" applyProtection="0">
      <alignment vertical="center"/>
    </xf>
    <xf numFmtId="0" fontId="6" fillId="30" borderId="0" applyNumberFormat="0" applyBorder="0" applyAlignment="0" applyProtection="0">
      <alignment vertical="center"/>
    </xf>
    <xf numFmtId="0" fontId="6" fillId="8" borderId="0" applyNumberFormat="0" applyBorder="0" applyAlignment="0" applyProtection="0">
      <alignment vertical="center"/>
    </xf>
    <xf numFmtId="0" fontId="15" fillId="11" borderId="0" applyNumberFormat="0" applyBorder="0" applyAlignment="0" applyProtection="0">
      <alignment vertical="center"/>
    </xf>
    <xf numFmtId="0" fontId="15" fillId="16" borderId="0" applyNumberFormat="0" applyBorder="0" applyAlignment="0" applyProtection="0">
      <alignment vertical="center"/>
    </xf>
    <xf numFmtId="0" fontId="6" fillId="29" borderId="0" applyNumberFormat="0" applyBorder="0" applyAlignment="0" applyProtection="0">
      <alignment vertical="center"/>
    </xf>
    <xf numFmtId="0" fontId="6" fillId="7" borderId="0" applyNumberFormat="0" applyBorder="0" applyAlignment="0" applyProtection="0">
      <alignment vertical="center"/>
    </xf>
    <xf numFmtId="0" fontId="15" fillId="10" borderId="0" applyNumberFormat="0" applyBorder="0" applyAlignment="0" applyProtection="0">
      <alignment vertical="center"/>
    </xf>
    <xf numFmtId="0" fontId="6" fillId="2" borderId="0" applyNumberFormat="0" applyBorder="0" applyAlignment="0" applyProtection="0">
      <alignment vertical="center"/>
    </xf>
    <xf numFmtId="0" fontId="15" fillId="26" borderId="0" applyNumberFormat="0" applyBorder="0" applyAlignment="0" applyProtection="0">
      <alignment vertical="center"/>
    </xf>
    <xf numFmtId="0" fontId="15" fillId="15" borderId="0" applyNumberFormat="0" applyBorder="0" applyAlignment="0" applyProtection="0">
      <alignment vertical="center"/>
    </xf>
    <xf numFmtId="0" fontId="6" fillId="6" borderId="0" applyNumberFormat="0" applyBorder="0" applyAlignment="0" applyProtection="0">
      <alignment vertical="center"/>
    </xf>
    <xf numFmtId="0" fontId="15" fillId="18" borderId="0" applyNumberFormat="0" applyBorder="0" applyAlignment="0" applyProtection="0">
      <alignment vertical="center"/>
    </xf>
  </cellStyleXfs>
  <cellXfs count="56">
    <xf numFmtId="0" fontId="0" fillId="0" borderId="0" xfId="0"/>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43" fontId="3" fillId="0" borderId="5" xfId="0" applyNumberFormat="1" applyFont="1" applyBorder="1" applyAlignment="1">
      <alignment horizontal="center" vertical="center" wrapText="1"/>
    </xf>
    <xf numFmtId="10" fontId="3" fillId="0" borderId="5" xfId="11" applyNumberFormat="1" applyFont="1" applyBorder="1" applyAlignment="1">
      <alignment horizontal="center" vertical="center"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43" fontId="3" fillId="0" borderId="4" xfId="8" applyFont="1" applyBorder="1" applyAlignment="1">
      <alignment horizontal="center" vertical="center" wrapText="1"/>
    </xf>
    <xf numFmtId="43" fontId="3" fillId="0" borderId="5" xfId="8" applyFont="1" applyBorder="1" applyAlignment="1">
      <alignment horizontal="center" vertical="center" wrapText="1"/>
    </xf>
    <xf numFmtId="0" fontId="2" fillId="0" borderId="7" xfId="0" applyFont="1" applyBorder="1" applyAlignment="1">
      <alignment horizontal="left" vertical="center" wrapText="1"/>
    </xf>
    <xf numFmtId="0" fontId="3" fillId="0" borderId="8" xfId="0" applyFont="1" applyBorder="1" applyAlignment="1">
      <alignment horizontal="center" vertical="center" wrapText="1"/>
    </xf>
    <xf numFmtId="0" fontId="2" fillId="0" borderId="4" xfId="0" applyFont="1" applyBorder="1" applyAlignment="1">
      <alignment horizontal="left" vertical="center" wrapText="1"/>
    </xf>
    <xf numFmtId="0" fontId="2" fillId="0" borderId="9" xfId="0" applyFont="1" applyBorder="1" applyAlignment="1">
      <alignment horizontal="left" vertical="center" wrapText="1"/>
    </xf>
    <xf numFmtId="0" fontId="2" fillId="0" borderId="1" xfId="0" applyFont="1" applyBorder="1" applyAlignment="1">
      <alignment horizontal="left" vertical="center" wrapText="1"/>
    </xf>
    <xf numFmtId="0" fontId="2"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9"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10" xfId="0" applyFont="1" applyBorder="1" applyAlignment="1">
      <alignment horizontal="center" vertical="center" wrapText="1"/>
    </xf>
    <xf numFmtId="0" fontId="4" fillId="0" borderId="7" xfId="0" applyFont="1" applyBorder="1" applyAlignment="1">
      <alignment horizontal="left" vertical="center" wrapText="1"/>
    </xf>
    <xf numFmtId="0" fontId="3" fillId="0" borderId="1" xfId="0" applyFont="1" applyBorder="1" applyAlignment="1">
      <alignment horizontal="left" vertical="center" wrapText="1"/>
    </xf>
    <xf numFmtId="0" fontId="5" fillId="0" borderId="10" xfId="0" applyFont="1" applyBorder="1" applyAlignment="1">
      <alignment vertical="center"/>
    </xf>
    <xf numFmtId="0" fontId="3" fillId="0" borderId="11" xfId="0" applyFont="1" applyBorder="1" applyAlignment="1">
      <alignment horizontal="center" vertical="center" wrapText="1"/>
    </xf>
    <xf numFmtId="0" fontId="4" fillId="0" borderId="4" xfId="0" applyFont="1" applyBorder="1" applyAlignment="1">
      <alignment horizontal="left" vertical="center" wrapText="1"/>
    </xf>
    <xf numFmtId="0" fontId="4" fillId="0" borderId="6"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4" fillId="0" borderId="5" xfId="0" applyFont="1" applyBorder="1" applyAlignment="1">
      <alignment horizontal="left" vertical="center" wrapText="1"/>
    </xf>
    <xf numFmtId="0" fontId="3" fillId="0" borderId="12" xfId="0" applyFont="1" applyBorder="1" applyAlignment="1">
      <alignment horizontal="center" vertical="center" wrapText="1"/>
    </xf>
    <xf numFmtId="0" fontId="3"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6" xfId="0" applyFont="1" applyBorder="1" applyAlignment="1">
      <alignment horizontal="justify" vertical="center" wrapText="1"/>
    </xf>
    <xf numFmtId="10" fontId="3" fillId="0" borderId="15" xfId="0" applyNumberFormat="1" applyFont="1" applyBorder="1" applyAlignment="1">
      <alignment horizontal="center" vertical="center" wrapText="1"/>
    </xf>
    <xf numFmtId="0" fontId="3" fillId="0" borderId="16" xfId="0" applyFont="1" applyBorder="1" applyAlignment="1">
      <alignment horizontal="center" vertical="center" wrapText="1"/>
    </xf>
    <xf numFmtId="10" fontId="3" fillId="0" borderId="17" xfId="0" applyNumberFormat="1" applyFont="1" applyBorder="1" applyAlignment="1">
      <alignment horizontal="center" vertical="center" wrapText="1"/>
    </xf>
    <xf numFmtId="0" fontId="3" fillId="0" borderId="4" xfId="0" applyFont="1" applyBorder="1" applyAlignment="1">
      <alignment horizontal="justify" vertical="center" wrapText="1"/>
    </xf>
    <xf numFmtId="0" fontId="3" fillId="0" borderId="9"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5" xfId="0" applyFont="1" applyBorder="1" applyAlignment="1">
      <alignment horizontal="justify" vertical="center" wrapText="1"/>
    </xf>
    <xf numFmtId="10" fontId="3" fillId="0" borderId="12" xfId="11" applyNumberFormat="1" applyFont="1" applyFill="1" applyBorder="1" applyAlignment="1">
      <alignment horizontal="center" vertical="center" wrapText="1"/>
    </xf>
    <xf numFmtId="10" fontId="3" fillId="0" borderId="11" xfId="11" applyNumberFormat="1" applyFont="1" applyFill="1" applyBorder="1" applyAlignment="1">
      <alignment horizontal="center" vertical="center" wrapText="1"/>
    </xf>
    <xf numFmtId="10" fontId="3" fillId="0" borderId="4" xfId="11" applyNumberFormat="1" applyFont="1" applyBorder="1" applyAlignment="1">
      <alignment horizontal="center" vertical="center" wrapText="1"/>
    </xf>
    <xf numFmtId="0" fontId="2" fillId="0" borderId="12" xfId="0" applyFont="1" applyBorder="1" applyAlignment="1">
      <alignment horizontal="center" vertical="center" wrapText="1"/>
    </xf>
    <xf numFmtId="10" fontId="0" fillId="0" borderId="0" xfId="11" applyNumberFormat="1" applyFont="1" applyAlignment="1"/>
    <xf numFmtId="43" fontId="0" fillId="0" borderId="0" xfId="8" applyFont="1" applyAlignment="1"/>
    <xf numFmtId="0" fontId="2" fillId="0" borderId="20" xfId="0" applyFont="1" applyBorder="1" applyAlignment="1">
      <alignment horizontal="left" vertical="center" wrapText="1"/>
    </xf>
    <xf numFmtId="0" fontId="2" fillId="0" borderId="5" xfId="0" applyFont="1" applyBorder="1" applyAlignment="1">
      <alignment horizontal="left" vertical="center" wrapText="1"/>
    </xf>
    <xf numFmtId="0" fontId="2" fillId="0" borderId="11" xfId="0" applyFont="1" applyBorder="1" applyAlignment="1">
      <alignment horizontal="left" vertical="center" wrapText="1"/>
    </xf>
    <xf numFmtId="0" fontId="2" fillId="0" borderId="1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7"/>
  <sheetViews>
    <sheetView tabSelected="1" view="pageBreakPreview" zoomScaleNormal="100" zoomScaleSheetLayoutView="100" topLeftCell="A22" workbookViewId="0">
      <selection activeCell="I27" sqref="I27"/>
    </sheetView>
  </sheetViews>
  <sheetFormatPr defaultColWidth="9" defaultRowHeight="14.4"/>
  <cols>
    <col min="3" max="3" width="11.8148148148148" customWidth="1"/>
    <col min="4" max="4" width="31" customWidth="1"/>
    <col min="5" max="5" width="28.6296296296296" customWidth="1"/>
    <col min="7" max="7" width="9.5462962962963" customWidth="1"/>
    <col min="8" max="8" width="39.6296296296296" customWidth="1"/>
    <col min="9" max="9" width="37.4537037037037" customWidth="1"/>
  </cols>
  <sheetData>
    <row r="1" ht="43.25" customHeight="1" spans="1:9">
      <c r="A1" s="1" t="s">
        <v>0</v>
      </c>
      <c r="B1" s="1"/>
      <c r="C1" s="1"/>
      <c r="D1" s="1"/>
      <c r="E1" s="1"/>
      <c r="F1" s="1"/>
      <c r="G1" s="1"/>
      <c r="H1" s="1"/>
      <c r="I1" s="1"/>
    </row>
    <row r="2" ht="30" customHeight="1" spans="1:9">
      <c r="A2" s="2" t="s">
        <v>1</v>
      </c>
      <c r="B2" s="3"/>
      <c r="C2" s="3"/>
      <c r="D2" s="3"/>
      <c r="E2" s="3"/>
      <c r="F2" s="3"/>
      <c r="G2" s="3"/>
      <c r="H2" s="3"/>
      <c r="I2" s="52"/>
    </row>
    <row r="3" ht="27.65" customHeight="1" spans="1:9">
      <c r="A3" s="4" t="s">
        <v>2</v>
      </c>
      <c r="B3" s="5" t="s">
        <v>3</v>
      </c>
      <c r="C3" s="5" t="s">
        <v>4</v>
      </c>
      <c r="D3" s="5" t="s">
        <v>5</v>
      </c>
      <c r="E3" s="5" t="s">
        <v>6</v>
      </c>
      <c r="F3" s="5" t="s">
        <v>7</v>
      </c>
      <c r="G3" s="5" t="s">
        <v>8</v>
      </c>
      <c r="H3" s="5" t="s">
        <v>9</v>
      </c>
      <c r="I3" s="5" t="s">
        <v>10</v>
      </c>
    </row>
    <row r="4" ht="34.75" customHeight="1" spans="1:9">
      <c r="A4" s="6" t="s">
        <v>11</v>
      </c>
      <c r="B4" s="5" t="s">
        <v>12</v>
      </c>
      <c r="C4" s="7">
        <f>C5+C6+C7</f>
        <v>5167.287941</v>
      </c>
      <c r="D4" s="7">
        <f>D5+D6+D7</f>
        <v>5158.109385</v>
      </c>
      <c r="E4" s="8">
        <f>D4/C4</f>
        <v>0.998223718882168</v>
      </c>
      <c r="F4" s="6">
        <v>20</v>
      </c>
      <c r="G4" s="6">
        <f>ROUND(E4*F4,2)</f>
        <v>19.96</v>
      </c>
      <c r="H4" s="9" t="s">
        <v>13</v>
      </c>
      <c r="I4" s="9" t="s">
        <v>14</v>
      </c>
    </row>
    <row r="5" ht="34.25" customHeight="1" spans="1:9">
      <c r="A5" s="10"/>
      <c r="B5" s="11" t="s">
        <v>15</v>
      </c>
      <c r="C5" s="12">
        <v>4688.629661</v>
      </c>
      <c r="D5" s="13">
        <v>4679.451105</v>
      </c>
      <c r="E5" s="6" t="s">
        <v>16</v>
      </c>
      <c r="F5" s="10"/>
      <c r="G5" s="10"/>
      <c r="H5" s="14"/>
      <c r="I5" s="14"/>
    </row>
    <row r="6" ht="36" customHeight="1" spans="1:9">
      <c r="A6" s="10"/>
      <c r="B6" s="11" t="s">
        <v>17</v>
      </c>
      <c r="C6" s="12">
        <v>478.65828</v>
      </c>
      <c r="D6" s="13">
        <v>478.65828</v>
      </c>
      <c r="E6" s="10"/>
      <c r="F6" s="10"/>
      <c r="G6" s="10"/>
      <c r="H6" s="14"/>
      <c r="I6" s="14"/>
    </row>
    <row r="7" ht="51" customHeight="1" spans="1:9">
      <c r="A7" s="15"/>
      <c r="B7" s="5" t="s">
        <v>18</v>
      </c>
      <c r="C7" s="12">
        <v>0</v>
      </c>
      <c r="D7" s="13">
        <v>0</v>
      </c>
      <c r="E7" s="4"/>
      <c r="F7" s="4"/>
      <c r="G7" s="4"/>
      <c r="H7" s="16"/>
      <c r="I7" s="16"/>
    </row>
    <row r="8" ht="25" customHeight="1" spans="1:9">
      <c r="A8" s="17" t="s">
        <v>19</v>
      </c>
      <c r="B8" s="18"/>
      <c r="C8" s="18"/>
      <c r="D8" s="18"/>
      <c r="E8" s="18"/>
      <c r="F8" s="18"/>
      <c r="G8" s="18"/>
      <c r="H8" s="18"/>
      <c r="I8" s="53"/>
    </row>
    <row r="9" ht="25" customHeight="1" spans="1:9">
      <c r="A9" s="4" t="s">
        <v>20</v>
      </c>
      <c r="B9" s="5" t="s">
        <v>3</v>
      </c>
      <c r="C9" s="5" t="s">
        <v>21</v>
      </c>
      <c r="D9" s="5" t="s">
        <v>22</v>
      </c>
      <c r="E9" s="5" t="s">
        <v>23</v>
      </c>
      <c r="F9" s="5" t="s">
        <v>7</v>
      </c>
      <c r="G9" s="11" t="s">
        <v>8</v>
      </c>
      <c r="H9" s="19" t="s">
        <v>9</v>
      </c>
      <c r="I9" s="36" t="s">
        <v>10</v>
      </c>
    </row>
    <row r="10" ht="45" customHeight="1" spans="1:9">
      <c r="A10" s="10"/>
      <c r="B10" s="6" t="s">
        <v>24</v>
      </c>
      <c r="C10" s="5" t="s">
        <v>25</v>
      </c>
      <c r="D10" s="20" t="s">
        <v>26</v>
      </c>
      <c r="E10" s="21" t="s">
        <v>27</v>
      </c>
      <c r="F10" s="6">
        <v>9</v>
      </c>
      <c r="G10" s="5">
        <v>9</v>
      </c>
      <c r="H10" s="9" t="s">
        <v>28</v>
      </c>
      <c r="I10" s="14" t="s">
        <v>29</v>
      </c>
    </row>
    <row r="11" ht="44" customHeight="1" spans="1:9">
      <c r="A11" s="10"/>
      <c r="B11" s="10"/>
      <c r="C11" s="5" t="s">
        <v>30</v>
      </c>
      <c r="D11" s="22" t="s">
        <v>31</v>
      </c>
      <c r="E11" s="23" t="s">
        <v>31</v>
      </c>
      <c r="F11" s="24">
        <v>9</v>
      </c>
      <c r="G11" s="11">
        <v>9</v>
      </c>
      <c r="H11" s="25"/>
      <c r="I11" s="14"/>
    </row>
    <row r="12" ht="198" customHeight="1" spans="1:9">
      <c r="A12" s="10"/>
      <c r="B12" s="10"/>
      <c r="C12" s="5" t="s">
        <v>32</v>
      </c>
      <c r="D12" s="26" t="s">
        <v>33</v>
      </c>
      <c r="E12" s="27" t="s">
        <v>27</v>
      </c>
      <c r="F12" s="28">
        <v>9</v>
      </c>
      <c r="G12" s="11">
        <v>9</v>
      </c>
      <c r="H12" s="25"/>
      <c r="I12" s="14"/>
    </row>
    <row r="13" ht="34.25" customHeight="1" spans="1:9">
      <c r="A13" s="10"/>
      <c r="B13" s="4"/>
      <c r="C13" s="5" t="s">
        <v>34</v>
      </c>
      <c r="D13" s="22" t="s">
        <v>35</v>
      </c>
      <c r="E13" s="26" t="s">
        <v>36</v>
      </c>
      <c r="F13" s="10">
        <v>3</v>
      </c>
      <c r="G13" s="11">
        <v>3</v>
      </c>
      <c r="H13" s="29"/>
      <c r="I13" s="16"/>
    </row>
    <row r="14" ht="48.65" customHeight="1" spans="1:9">
      <c r="A14" s="10"/>
      <c r="B14" s="6" t="s">
        <v>37</v>
      </c>
      <c r="C14" s="5" t="s">
        <v>38</v>
      </c>
      <c r="D14" s="22" t="s">
        <v>39</v>
      </c>
      <c r="E14" s="22" t="s">
        <v>27</v>
      </c>
      <c r="F14" s="24">
        <v>12</v>
      </c>
      <c r="G14" s="11">
        <v>10</v>
      </c>
      <c r="H14" s="30" t="s">
        <v>40</v>
      </c>
      <c r="I14" s="9" t="s">
        <v>41</v>
      </c>
    </row>
    <row r="15" ht="103.75" customHeight="1" spans="1:9">
      <c r="A15" s="10"/>
      <c r="B15" s="10"/>
      <c r="C15" s="5" t="s">
        <v>42</v>
      </c>
      <c r="D15" s="22" t="s">
        <v>43</v>
      </c>
      <c r="E15" s="22" t="s">
        <v>27</v>
      </c>
      <c r="F15" s="4">
        <v>10</v>
      </c>
      <c r="G15" s="11">
        <v>8</v>
      </c>
      <c r="H15" s="25"/>
      <c r="I15" s="14"/>
    </row>
    <row r="16" ht="55.75" customHeight="1" spans="1:9">
      <c r="A16" s="10"/>
      <c r="B16" s="10"/>
      <c r="C16" s="5" t="s">
        <v>44</v>
      </c>
      <c r="D16" s="22" t="s">
        <v>45</v>
      </c>
      <c r="E16" s="22" t="s">
        <v>45</v>
      </c>
      <c r="F16" s="4">
        <v>8</v>
      </c>
      <c r="G16" s="11">
        <v>7</v>
      </c>
      <c r="H16" s="25"/>
      <c r="I16" s="14"/>
    </row>
    <row r="17" ht="25" customHeight="1" spans="1:9">
      <c r="A17" s="31" t="s">
        <v>46</v>
      </c>
      <c r="B17" s="32"/>
      <c r="C17" s="32"/>
      <c r="D17" s="32"/>
      <c r="E17" s="32"/>
      <c r="F17" s="18"/>
      <c r="G17" s="32"/>
      <c r="H17" s="32"/>
      <c r="I17" s="54"/>
    </row>
    <row r="18" ht="25" customHeight="1" spans="1:9">
      <c r="A18" s="4" t="s">
        <v>20</v>
      </c>
      <c r="B18" s="5" t="s">
        <v>47</v>
      </c>
      <c r="C18" s="5" t="s">
        <v>48</v>
      </c>
      <c r="D18" s="5" t="s">
        <v>22</v>
      </c>
      <c r="E18" s="5" t="s">
        <v>23</v>
      </c>
      <c r="F18" s="5" t="s">
        <v>7</v>
      </c>
      <c r="G18" s="11" t="s">
        <v>8</v>
      </c>
      <c r="H18" s="19" t="s">
        <v>9</v>
      </c>
      <c r="I18" s="36" t="s">
        <v>10</v>
      </c>
    </row>
    <row r="19" ht="87" customHeight="1" spans="1:9">
      <c r="A19" s="6" t="s">
        <v>49</v>
      </c>
      <c r="B19" s="6" t="s">
        <v>50</v>
      </c>
      <c r="C19" s="5" t="s">
        <v>51</v>
      </c>
      <c r="D19" s="22" t="s">
        <v>52</v>
      </c>
      <c r="E19" s="22" t="s">
        <v>53</v>
      </c>
      <c r="F19" s="5">
        <v>1</v>
      </c>
      <c r="G19" s="11">
        <v>1</v>
      </c>
      <c r="H19" s="29" t="s">
        <v>54</v>
      </c>
      <c r="I19" s="53" t="s">
        <v>55</v>
      </c>
    </row>
    <row r="20" ht="159" customHeight="1" spans="1:9">
      <c r="A20" s="10"/>
      <c r="B20" s="10"/>
      <c r="C20" s="5" t="s">
        <v>56</v>
      </c>
      <c r="D20" s="22" t="s">
        <v>57</v>
      </c>
      <c r="E20" s="22" t="s">
        <v>58</v>
      </c>
      <c r="F20" s="5">
        <v>2</v>
      </c>
      <c r="G20" s="11">
        <v>2</v>
      </c>
      <c r="H20" s="29" t="s">
        <v>59</v>
      </c>
      <c r="I20" s="53" t="s">
        <v>60</v>
      </c>
    </row>
    <row r="21" ht="76.25" customHeight="1" spans="1:9">
      <c r="A21" s="10"/>
      <c r="B21" s="4"/>
      <c r="C21" s="5" t="s">
        <v>61</v>
      </c>
      <c r="D21" s="22" t="s">
        <v>62</v>
      </c>
      <c r="E21" s="22" t="s">
        <v>63</v>
      </c>
      <c r="F21" s="5">
        <v>1</v>
      </c>
      <c r="G21" s="11">
        <v>1</v>
      </c>
      <c r="H21" s="29" t="s">
        <v>64</v>
      </c>
      <c r="I21" s="53" t="s">
        <v>65</v>
      </c>
    </row>
    <row r="22" ht="116.4" customHeight="1" spans="1:9">
      <c r="A22" s="10"/>
      <c r="B22" s="5" t="s">
        <v>66</v>
      </c>
      <c r="C22" s="5" t="s">
        <v>67</v>
      </c>
      <c r="D22" s="22" t="s">
        <v>68</v>
      </c>
      <c r="E22" s="22" t="s">
        <v>69</v>
      </c>
      <c r="F22" s="5">
        <v>4</v>
      </c>
      <c r="G22" s="5">
        <v>4</v>
      </c>
      <c r="H22" s="33" t="s">
        <v>70</v>
      </c>
      <c r="I22" s="53" t="s">
        <v>71</v>
      </c>
    </row>
    <row r="23" ht="78.65" customHeight="1" spans="1:9">
      <c r="A23" s="10"/>
      <c r="B23" s="5" t="s">
        <v>72</v>
      </c>
      <c r="C23" s="5" t="s">
        <v>73</v>
      </c>
      <c r="D23" s="22" t="s">
        <v>74</v>
      </c>
      <c r="E23" s="22" t="s">
        <v>75</v>
      </c>
      <c r="F23" s="5">
        <v>4</v>
      </c>
      <c r="G23" s="11">
        <v>3</v>
      </c>
      <c r="H23" s="29" t="s">
        <v>76</v>
      </c>
      <c r="I23" s="53" t="s">
        <v>77</v>
      </c>
    </row>
    <row r="24" ht="32.4" customHeight="1" spans="1:9">
      <c r="A24" s="10"/>
      <c r="B24" s="5" t="s">
        <v>78</v>
      </c>
      <c r="C24" s="34" t="s">
        <v>79</v>
      </c>
      <c r="D24" s="35"/>
      <c r="E24" s="5" t="s">
        <v>80</v>
      </c>
      <c r="F24" s="5" t="s">
        <v>7</v>
      </c>
      <c r="G24" s="5" t="s">
        <v>8</v>
      </c>
      <c r="H24" s="36" t="s">
        <v>9</v>
      </c>
      <c r="I24" s="36" t="s">
        <v>10</v>
      </c>
    </row>
    <row r="25" ht="25" customHeight="1" spans="1:9">
      <c r="A25" s="10"/>
      <c r="B25" s="37" t="s">
        <v>81</v>
      </c>
      <c r="C25" s="38">
        <v>0.0135080531212843</v>
      </c>
      <c r="D25" s="39"/>
      <c r="E25" s="40">
        <v>0.0018</v>
      </c>
      <c r="F25" s="6">
        <v>4</v>
      </c>
      <c r="G25" s="6">
        <v>4</v>
      </c>
      <c r="H25" s="14" t="s">
        <v>82</v>
      </c>
      <c r="I25" s="9" t="s">
        <v>83</v>
      </c>
    </row>
    <row r="26" ht="64.5" customHeight="1" spans="1:9">
      <c r="A26" s="10"/>
      <c r="B26" s="41"/>
      <c r="C26" s="42"/>
      <c r="D26" s="43"/>
      <c r="E26" s="44"/>
      <c r="F26" s="4"/>
      <c r="G26" s="4"/>
      <c r="H26" s="16" t="s">
        <v>84</v>
      </c>
      <c r="I26" s="16"/>
    </row>
    <row r="27" ht="48.5" customHeight="1" spans="1:9">
      <c r="A27" s="15"/>
      <c r="B27" s="45" t="s">
        <v>85</v>
      </c>
      <c r="C27" s="46">
        <v>-0.0522</v>
      </c>
      <c r="D27" s="47"/>
      <c r="E27" s="48">
        <v>0.015</v>
      </c>
      <c r="F27" s="5">
        <v>4</v>
      </c>
      <c r="G27" s="11">
        <v>4</v>
      </c>
      <c r="H27" s="16" t="s">
        <v>86</v>
      </c>
      <c r="I27" s="53" t="s">
        <v>87</v>
      </c>
    </row>
    <row r="28" ht="25" customHeight="1" spans="1:9">
      <c r="A28" s="42" t="s">
        <v>88</v>
      </c>
      <c r="B28" s="11"/>
      <c r="C28" s="11"/>
      <c r="D28" s="11"/>
      <c r="E28" s="5"/>
      <c r="F28" s="5">
        <v>100</v>
      </c>
      <c r="G28" s="11">
        <f>G4+G10+G11+G12+G13+G14+G15+G16+G19+G20+G21+G22+G23+G25+G27</f>
        <v>93.96</v>
      </c>
      <c r="H28" s="49"/>
      <c r="I28" s="55"/>
    </row>
    <row r="35" spans="8:8">
      <c r="H35" s="50"/>
    </row>
    <row r="46" spans="5:5">
      <c r="E46" s="51"/>
    </row>
    <row r="69" spans="5:5">
      <c r="E69" s="50"/>
    </row>
    <row r="70" spans="5:5">
      <c r="E70" s="50"/>
    </row>
    <row r="77" spans="5:5">
      <c r="E77" s="50"/>
    </row>
  </sheetData>
  <mergeCells count="29">
    <mergeCell ref="A1:I1"/>
    <mergeCell ref="A2:I2"/>
    <mergeCell ref="A8:I8"/>
    <mergeCell ref="A17:I17"/>
    <mergeCell ref="C24:D24"/>
    <mergeCell ref="C27:D27"/>
    <mergeCell ref="A28:E28"/>
    <mergeCell ref="H28:I28"/>
    <mergeCell ref="A4:A7"/>
    <mergeCell ref="A10:A16"/>
    <mergeCell ref="A19:A27"/>
    <mergeCell ref="B10:B13"/>
    <mergeCell ref="B14:B16"/>
    <mergeCell ref="B19:B21"/>
    <mergeCell ref="B25:B26"/>
    <mergeCell ref="E5:E7"/>
    <mergeCell ref="E25:E26"/>
    <mergeCell ref="F4:F7"/>
    <mergeCell ref="F25:F26"/>
    <mergeCell ref="G4:G7"/>
    <mergeCell ref="G25:G26"/>
    <mergeCell ref="H4:H7"/>
    <mergeCell ref="H10:H13"/>
    <mergeCell ref="H14:H16"/>
    <mergeCell ref="I4:I7"/>
    <mergeCell ref="I10:I13"/>
    <mergeCell ref="I14:I16"/>
    <mergeCell ref="I25:I26"/>
    <mergeCell ref="C25:D26"/>
  </mergeCells>
  <pageMargins left="0.7" right="0.7" top="0.75" bottom="0.75" header="0.3" footer="0.3"/>
  <pageSetup paperSize="9" scale="46"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Administrator</cp:lastModifiedBy>
  <dcterms:created xsi:type="dcterms:W3CDTF">2006-09-16T00:00:00Z</dcterms:created>
  <dcterms:modified xsi:type="dcterms:W3CDTF">2025-08-26T08:34:23Z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70034F15DF6544CDA9D57A7BDE2F3369_12</vt:lpwstr>
  </property>
  <property fmtid="{D5CDD505-2E9C-101B-9397-08002B2CF9AE}" pid="3" name="KSOProductBuildVer">
    <vt:lpwstr>2052-10.8.2.6990</vt:lpwstr>
  </property>
</Properties>
</file>