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52A6427-8DEE-4605-9DAB-F1091F21503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5" i="1" s="1"/>
</calcChain>
</file>

<file path=xl/sharedStrings.xml><?xml version="1.0" encoding="utf-8"?>
<sst xmlns="http://schemas.openxmlformats.org/spreadsheetml/2006/main" count="86" uniqueCount="71">
  <si>
    <t xml:space="preserve">项目支出绩效自评表 </t>
  </si>
  <si>
    <t>（2024年度）</t>
  </si>
  <si>
    <t>项目名称</t>
  </si>
  <si>
    <t>11000024T000002814651-五环路日常养护</t>
  </si>
  <si>
    <t>主管部门</t>
  </si>
  <si>
    <t>北京市交通委员会</t>
  </si>
  <si>
    <t>实施单位</t>
  </si>
  <si>
    <t>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</si>
  <si>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</si>
  <si>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</si>
  <si>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</si>
  <si>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</si>
  <si>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</si>
  <si>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</si>
  <si>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</si>
  <si>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</si>
  <si>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</si>
  <si>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</si>
  <si>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</si>
  <si>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</si>
  <si>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</si>
  <si>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</si>
  <si>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</si>
  <si>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</si>
  <si>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保障道路、桥梁安全运行,改善道路通行条件及路域整体环境，为市民出行提供有力保障。</t>
  </si>
  <si>
    <t>按照交通运输部公路养护技术规范，组织2024年五环路日常养护，保持路域环境卫生，保障道路桥梁安全运行，改善道路通行条件及路域整体环境，为市民出行提供有力保障，完成了预期目标值。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</si>
  <si>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</si>
  <si>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</si>
  <si>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</si>
  <si>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</si>
  <si>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</si>
  <si>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</si>
  <si>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</si>
  <si>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</si>
  <si>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</si>
  <si>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日常养护面积</t>
  </si>
  <si>
    <t>3550400平方米</t>
  </si>
  <si>
    <t>隧道运维：隧道机电设施数量</t>
  </si>
  <si>
    <t>1套</t>
  </si>
  <si>
    <t>日常养护里程</t>
  </si>
  <si>
    <t>98.6公里</t>
  </si>
  <si>
    <t>绿化养护面积</t>
  </si>
  <si>
    <t>2868400平方米</t>
  </si>
  <si>
    <t>管养桥梁数量</t>
  </si>
  <si>
    <t>325座</t>
  </si>
  <si>
    <t>质量指标
（13分）</t>
  </si>
  <si>
    <t>桥梁养护标准：1类、2类桥梁比例</t>
  </si>
  <si>
    <t>≥95％</t>
  </si>
  <si>
    <t>桥梁养护标准：1类、2类桥梁比例为100%</t>
  </si>
  <si>
    <t>路面养护标准：实施养护后路面技术状况指数PQI</t>
  </si>
  <si>
    <t>≥92</t>
  </si>
  <si>
    <t>PQI＝92.7</t>
  </si>
  <si>
    <t>养护质量要求</t>
  </si>
  <si>
    <t>绿化养护标准：沿线绿化植被长势良好，树体健壮，无明显病虫侵害症状，无明显花叶、卷叶和落叶，草坪无明显斑秃，绿地无垃圾、废弃物。</t>
  </si>
  <si>
    <t>沿线绿化植被长势良好，树体健壮，无明显病虫侵害症状，无明显花叶、卷叶和落叶，草坪无明显斑秃，绿地无垃圾、废弃物。</t>
  </si>
  <si>
    <t>资料支撑体现不足</t>
  </si>
  <si>
    <t>时效指标
（12分）</t>
  </si>
  <si>
    <t>项目考评进度</t>
  </si>
  <si>
    <t>按期完成养护季度检查考评</t>
  </si>
  <si>
    <t>完成养护季度检查考评</t>
  </si>
  <si>
    <t>成本指标
（10分）</t>
  </si>
  <si>
    <t>项目支出数</t>
  </si>
  <si>
    <t>≤9754万元</t>
  </si>
  <si>
    <t>9741.3972万元</t>
  </si>
  <si>
    <t>效益指标（40分）</t>
  </si>
  <si>
    <t>经济、社会、生态、可持续影响效益指标（40分）</t>
  </si>
  <si>
    <t>养护效果</t>
  </si>
  <si>
    <t>路域环境得到改善</t>
  </si>
  <si>
    <t>2024年五环路日常养护，保持路域环境整洁，道路桥梁设施安全运行，路域环境得到改善。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</si>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</sst>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view="pageBreakPreview" zoomScaleNormal="100" workbookViewId="0">
      <selection activeCell="F21" sqref="F21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5.86328125" style="12" customWidth="1"/>
    <col min="6" max="6" width="35.59765625" style="12" customWidth="1"/>
    <col min="7" max="7" width="8.73046875" style="13" customWidth="1"/>
    <col min="8" max="8" width="26.86328125" style="12" customWidth="1"/>
    <col min="9" max="9" width="13.265625" style="12" customWidth="1"/>
    <col min="10" max="10" width="9" style="12"/>
    <col min="11" max="11" width="12.73046875" style="12"/>
    <col min="12" max="16384" width="9" style="12"/>
  </cols>
  <sheetData>
    <row r="1" spans="1:9" ht="25.05" customHeight="1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</row>
    <row r="2" spans="1:9" ht="18" customHeight="1" x14ac:dyDescent="0.3">
      <c r="A2" s="17" t="s">
        <v>1</v>
      </c>
      <c r="B2" s="18"/>
      <c r="C2" s="18"/>
      <c r="D2" s="18"/>
      <c r="E2" s="18"/>
      <c r="F2" s="18"/>
      <c r="G2" s="18"/>
      <c r="H2" s="18"/>
      <c r="I2" s="18"/>
    </row>
    <row r="3" spans="1:9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19" t="s">
        <v>2</v>
      </c>
      <c r="B4" s="19"/>
      <c r="C4" s="20" t="s">
        <v>3</v>
      </c>
      <c r="D4" s="21"/>
      <c r="E4" s="21"/>
      <c r="F4" s="21"/>
      <c r="G4" s="21"/>
      <c r="H4" s="21"/>
      <c r="I4" s="22"/>
    </row>
    <row r="5" spans="1:9" x14ac:dyDescent="0.3">
      <c r="A5" s="19" t="s">
        <v>4</v>
      </c>
      <c r="B5" s="19"/>
      <c r="C5" s="23" t="s">
        <v>5</v>
      </c>
      <c r="D5" s="23"/>
      <c r="E5" s="23"/>
      <c r="F5" s="2" t="s">
        <v>6</v>
      </c>
      <c r="G5" s="23" t="s">
        <v>7</v>
      </c>
      <c r="H5" s="23"/>
      <c r="I5" s="23"/>
    </row>
    <row r="6" spans="1:9" x14ac:dyDescent="0.3">
      <c r="A6" s="19" t="s">
        <v>8</v>
      </c>
      <c r="B6" s="19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x14ac:dyDescent="0.3">
      <c r="A7" s="19" t="s">
        <v>15</v>
      </c>
      <c r="B7" s="19"/>
      <c r="C7" s="4" t="s">
        <v>16</v>
      </c>
      <c r="D7" s="3">
        <v>9754</v>
      </c>
      <c r="E7" s="3">
        <v>9754</v>
      </c>
      <c r="F7" s="3">
        <v>9741.3971999999994</v>
      </c>
      <c r="G7" s="4">
        <v>10</v>
      </c>
      <c r="H7" s="5">
        <f>F7/E7</f>
        <v>0.99870793520606926</v>
      </c>
      <c r="I7" s="6">
        <f>H7*10</f>
        <v>9.9870793520606931</v>
      </c>
    </row>
    <row r="8" spans="1:9" x14ac:dyDescent="0.3">
      <c r="A8" s="24"/>
      <c r="B8" s="24"/>
      <c r="C8" s="4" t="s">
        <v>17</v>
      </c>
      <c r="D8" s="3">
        <v>9754</v>
      </c>
      <c r="E8" s="3">
        <v>9754</v>
      </c>
      <c r="F8" s="3">
        <v>9741.3971999999994</v>
      </c>
      <c r="G8" s="4" t="s">
        <v>18</v>
      </c>
      <c r="H8" s="4" t="s">
        <v>18</v>
      </c>
      <c r="I8" s="1" t="s">
        <v>18</v>
      </c>
    </row>
    <row r="9" spans="1:9" x14ac:dyDescent="0.3">
      <c r="A9" s="24"/>
      <c r="B9" s="24"/>
      <c r="C9" s="4" t="s">
        <v>19</v>
      </c>
      <c r="D9" s="3"/>
      <c r="E9" s="3"/>
      <c r="F9" s="3"/>
      <c r="G9" s="4" t="s">
        <v>18</v>
      </c>
      <c r="H9" s="4" t="s">
        <v>18</v>
      </c>
      <c r="I9" s="1" t="s">
        <v>18</v>
      </c>
    </row>
    <row r="10" spans="1:9" x14ac:dyDescent="0.3">
      <c r="A10" s="24"/>
      <c r="B10" s="24"/>
      <c r="C10" s="4" t="s">
        <v>20</v>
      </c>
      <c r="D10" s="3"/>
      <c r="E10" s="3"/>
      <c r="F10" s="3"/>
      <c r="G10" s="4" t="s">
        <v>18</v>
      </c>
      <c r="H10" s="4" t="s">
        <v>18</v>
      </c>
      <c r="I10" s="1" t="s">
        <v>18</v>
      </c>
    </row>
    <row r="11" spans="1:9" x14ac:dyDescent="0.3">
      <c r="A11" s="19" t="s">
        <v>21</v>
      </c>
      <c r="B11" s="19" t="s">
        <v>22</v>
      </c>
      <c r="C11" s="19"/>
      <c r="D11" s="19"/>
      <c r="E11" s="19"/>
      <c r="F11" s="19" t="s">
        <v>23</v>
      </c>
      <c r="G11" s="19"/>
      <c r="H11" s="19"/>
      <c r="I11" s="19"/>
    </row>
    <row r="12" spans="1:9" ht="95.1" customHeight="1" x14ac:dyDescent="0.3">
      <c r="A12" s="19"/>
      <c r="B12" s="20" t="s">
        <v>24</v>
      </c>
      <c r="C12" s="25"/>
      <c r="D12" s="25"/>
      <c r="E12" s="26"/>
      <c r="F12" s="20" t="s">
        <v>25</v>
      </c>
      <c r="G12" s="25"/>
      <c r="H12" s="25"/>
      <c r="I12" s="26"/>
    </row>
    <row r="13" spans="1:9" ht="26.25" x14ac:dyDescent="0.3">
      <c r="A13" s="19" t="s">
        <v>26</v>
      </c>
      <c r="B13" s="1" t="s">
        <v>27</v>
      </c>
      <c r="C13" s="1" t="s">
        <v>28</v>
      </c>
      <c r="D13" s="4" t="s">
        <v>29</v>
      </c>
      <c r="E13" s="1" t="s">
        <v>30</v>
      </c>
      <c r="F13" s="1" t="s">
        <v>31</v>
      </c>
      <c r="G13" s="4" t="s">
        <v>12</v>
      </c>
      <c r="H13" s="4" t="s">
        <v>14</v>
      </c>
      <c r="I13" s="1" t="s">
        <v>32</v>
      </c>
    </row>
    <row r="14" spans="1:9" x14ac:dyDescent="0.3">
      <c r="A14" s="19"/>
      <c r="B14" s="19" t="s">
        <v>33</v>
      </c>
      <c r="C14" s="19" t="s">
        <v>34</v>
      </c>
      <c r="D14" s="7" t="s">
        <v>35</v>
      </c>
      <c r="E14" s="7" t="s">
        <v>36</v>
      </c>
      <c r="F14" s="3" t="s">
        <v>36</v>
      </c>
      <c r="G14" s="7">
        <v>3</v>
      </c>
      <c r="H14" s="3">
        <v>3</v>
      </c>
      <c r="I14" s="14"/>
    </row>
    <row r="15" spans="1:9" ht="26.25" x14ac:dyDescent="0.3">
      <c r="A15" s="19"/>
      <c r="B15" s="19"/>
      <c r="C15" s="19"/>
      <c r="D15" s="7" t="s">
        <v>37</v>
      </c>
      <c r="E15" s="7" t="s">
        <v>38</v>
      </c>
      <c r="F15" s="7" t="s">
        <v>38</v>
      </c>
      <c r="G15" s="7">
        <v>3</v>
      </c>
      <c r="H15" s="3">
        <v>3</v>
      </c>
      <c r="I15" s="14"/>
    </row>
    <row r="16" spans="1:9" x14ac:dyDescent="0.3">
      <c r="A16" s="19"/>
      <c r="B16" s="19"/>
      <c r="C16" s="19"/>
      <c r="D16" s="7" t="s">
        <v>39</v>
      </c>
      <c r="E16" s="7" t="s">
        <v>40</v>
      </c>
      <c r="F16" s="7" t="s">
        <v>40</v>
      </c>
      <c r="G16" s="7">
        <v>3</v>
      </c>
      <c r="H16" s="3">
        <v>3</v>
      </c>
      <c r="I16" s="14"/>
    </row>
    <row r="17" spans="1:9" x14ac:dyDescent="0.3">
      <c r="A17" s="19"/>
      <c r="B17" s="19"/>
      <c r="C17" s="19"/>
      <c r="D17" s="7" t="s">
        <v>41</v>
      </c>
      <c r="E17" s="7" t="s">
        <v>42</v>
      </c>
      <c r="F17" s="7" t="s">
        <v>42</v>
      </c>
      <c r="G17" s="7">
        <v>3</v>
      </c>
      <c r="H17" s="3">
        <v>3</v>
      </c>
      <c r="I17" s="14"/>
    </row>
    <row r="18" spans="1:9" x14ac:dyDescent="0.3">
      <c r="A18" s="19"/>
      <c r="B18" s="19"/>
      <c r="C18" s="19"/>
      <c r="D18" s="7" t="s">
        <v>43</v>
      </c>
      <c r="E18" s="7" t="s">
        <v>44</v>
      </c>
      <c r="F18" s="7" t="s">
        <v>44</v>
      </c>
      <c r="G18" s="7">
        <v>3</v>
      </c>
      <c r="H18" s="3">
        <v>3</v>
      </c>
      <c r="I18" s="14"/>
    </row>
    <row r="19" spans="1:9" ht="26.25" x14ac:dyDescent="0.3">
      <c r="A19" s="19"/>
      <c r="B19" s="19"/>
      <c r="C19" s="19" t="s">
        <v>45</v>
      </c>
      <c r="D19" s="7" t="s">
        <v>46</v>
      </c>
      <c r="E19" s="7" t="s">
        <v>47</v>
      </c>
      <c r="F19" s="7" t="s">
        <v>48</v>
      </c>
      <c r="G19" s="7">
        <v>4</v>
      </c>
      <c r="H19" s="3">
        <v>4</v>
      </c>
      <c r="I19" s="14"/>
    </row>
    <row r="20" spans="1:9" ht="39.4" x14ac:dyDescent="0.3">
      <c r="A20" s="19"/>
      <c r="B20" s="19"/>
      <c r="C20" s="19"/>
      <c r="D20" s="7" t="s">
        <v>49</v>
      </c>
      <c r="E20" s="7" t="s">
        <v>50</v>
      </c>
      <c r="F20" s="3" t="s">
        <v>51</v>
      </c>
      <c r="G20" s="7">
        <v>4</v>
      </c>
      <c r="H20" s="3">
        <v>4</v>
      </c>
      <c r="I20" s="14"/>
    </row>
    <row r="21" spans="1:9" ht="105" x14ac:dyDescent="0.3">
      <c r="A21" s="19"/>
      <c r="B21" s="19"/>
      <c r="C21" s="19"/>
      <c r="D21" s="7" t="s">
        <v>52</v>
      </c>
      <c r="E21" s="7" t="s">
        <v>53</v>
      </c>
      <c r="F21" s="3" t="s">
        <v>54</v>
      </c>
      <c r="G21" s="7">
        <v>5</v>
      </c>
      <c r="H21" s="3">
        <v>4</v>
      </c>
      <c r="I21" s="3" t="s">
        <v>55</v>
      </c>
    </row>
    <row r="22" spans="1:9" ht="26.25" x14ac:dyDescent="0.3">
      <c r="A22" s="19"/>
      <c r="B22" s="19"/>
      <c r="C22" s="1" t="s">
        <v>56</v>
      </c>
      <c r="D22" s="7" t="s">
        <v>57</v>
      </c>
      <c r="E22" s="7" t="s">
        <v>58</v>
      </c>
      <c r="F22" s="3" t="s">
        <v>59</v>
      </c>
      <c r="G22" s="7">
        <v>12</v>
      </c>
      <c r="H22" s="3">
        <v>12</v>
      </c>
      <c r="I22" s="14"/>
    </row>
    <row r="23" spans="1:9" ht="26.25" x14ac:dyDescent="0.3">
      <c r="A23" s="19"/>
      <c r="B23" s="19"/>
      <c r="C23" s="8" t="s">
        <v>60</v>
      </c>
      <c r="D23" s="7" t="s">
        <v>61</v>
      </c>
      <c r="E23" s="7" t="s">
        <v>62</v>
      </c>
      <c r="F23" s="7" t="s">
        <v>63</v>
      </c>
      <c r="G23" s="7">
        <v>10</v>
      </c>
      <c r="H23" s="7">
        <v>10</v>
      </c>
      <c r="I23" s="14"/>
    </row>
    <row r="24" spans="1:9" ht="39.4" x14ac:dyDescent="0.3">
      <c r="A24" s="19"/>
      <c r="B24" s="8" t="s">
        <v>64</v>
      </c>
      <c r="C24" s="1" t="s">
        <v>65</v>
      </c>
      <c r="D24" s="7" t="s">
        <v>66</v>
      </c>
      <c r="E24" s="7" t="s">
        <v>67</v>
      </c>
      <c r="F24" s="7" t="s">
        <v>68</v>
      </c>
      <c r="G24" s="7">
        <v>40</v>
      </c>
      <c r="H24" s="7">
        <v>36</v>
      </c>
      <c r="I24" s="3" t="s">
        <v>69</v>
      </c>
    </row>
    <row r="25" spans="1:9" x14ac:dyDescent="0.3">
      <c r="A25" s="19" t="s">
        <v>70</v>
      </c>
      <c r="B25" s="19"/>
      <c r="C25" s="19"/>
      <c r="D25" s="19"/>
      <c r="E25" s="19"/>
      <c r="F25" s="19"/>
      <c r="G25" s="9">
        <v>100</v>
      </c>
      <c r="H25" s="6">
        <f>SUM(H14:H24)+I7</f>
        <v>94.98707935206069</v>
      </c>
      <c r="I25" s="1"/>
    </row>
  </sheetData>
  <mergeCells count="22">
    <mergeCell ref="B11:E11"/>
    <mergeCell ref="F11:I11"/>
    <mergeCell ref="B12:E12"/>
    <mergeCell ref="F12:I12"/>
    <mergeCell ref="A25:F25"/>
    <mergeCell ref="A11:A12"/>
    <mergeCell ref="A13:A24"/>
    <mergeCell ref="B14:B23"/>
    <mergeCell ref="C14:C18"/>
    <mergeCell ref="C19:C21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5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EF6131A83D4344C8BA7E5990D1DCF758_12</vt:lpwstr>
  </property>
</Properties>
</file>