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022527F-012D-4167-8DA1-2E4B422BD316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唐通线北运河桥大修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45" l="1"/>
  <c r="I6" i="45" s="1"/>
  <c r="H19" i="45" s="1"/>
</calcChain>
</file>

<file path=xl/sharedStrings.xml><?xml version="1.0" encoding="utf-8"?>
<sst xmlns="http://schemas.openxmlformats.org/spreadsheetml/2006/main" count="68" uniqueCount="57">
  <si>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</si>
  <si>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</si>
  <si>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</si>
  <si>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</si>
  <si>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</si>
  <si>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</si>
  <si>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</si>
  <si>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</si>
  <si>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</si>
  <si>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</si>
  <si>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</si>
  <si>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</si>
  <si>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</si>
  <si>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</si>
  <si>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</si>
  <si>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</si>
  <si>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</si>
  <si>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</si>
  <si>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</si>
  <si>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</si>
  <si>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</si>
  <si>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</si>
  <si>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</si>
  <si>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</si>
  <si>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</si>
  <si>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</si>
  <si>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</si>
  <si>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</si>
  <si>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</si>
  <si>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</si>
  <si>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</si>
  <si>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</si>
  <si>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</si>
  <si>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</si>
  <si>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</si>
  <si>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通州公路分局</t>
  </si>
  <si>
    <t>完成唐通线北运河桥修复性养护工程，保障桥梁使用功能，提高道路交通服务水平。</t>
  </si>
  <si>
    <t>完成了唐通线北运河桥修复养护工程，保障了桥梁使用功能，提高了道路交通服务水平。</t>
  </si>
  <si>
    <t>桥梁修复长度（米）</t>
  </si>
  <si>
    <t>项目交（竣）工验收通过率</t>
  </si>
  <si>
    <t>工程实施进度</t>
  </si>
  <si>
    <t>项目支出数</t>
  </si>
  <si>
    <t>项目支出数不超过项目概算</t>
  </si>
  <si>
    <t>项目决算金额为946.73845万元，未超过项目概预算金额</t>
  </si>
  <si>
    <t>效益指标（40分）</t>
  </si>
  <si>
    <t>项目对道路沿线区域社会的影响</t>
  </si>
  <si>
    <t>项目对道路沿线区域环境的影响</t>
  </si>
  <si>
    <t>保障道路桥梁使用功能，提高桥梁使用价值，提高行车安全性。</t>
  </si>
  <si>
    <t>保证公路路况良好，为公众出行创造安全、舒适的行车环境。</t>
  </si>
  <si>
    <t>经济、社会、生态、可持续影响效益指标（40分）</t>
  </si>
  <si>
    <t>保障了桥梁的使用功能，提升了桥梁的技术状况评定等级，提高了行车安全。</t>
  </si>
  <si>
    <t>保障了公路路况的良好状态，为公众出行提供安全和舒适的行车环境。</t>
  </si>
  <si>
    <t>2024年12月底工程完工、验收</t>
  </si>
  <si>
    <t>11000024T000003160279-通州北运河桥大修工程（桥梁养护）</t>
  </si>
  <si>
    <t>337.4米</t>
  </si>
  <si>
    <t>12月30日完成验收，按期完工并验收</t>
  </si>
  <si>
    <t>通过项目实施取得了一定成效，但仍有提升空间，有待进一步完善。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</si>
</sst>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26">
    <xf numFmtId="0" fontId="0" fillId="0" borderId="0" xfId="0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19"/>
  <sheetViews>
    <sheetView tabSelected="1" workbookViewId="0">
      <selection activeCell="K9" sqref="K9"/>
    </sheetView>
  </sheetViews>
  <sheetFormatPr defaultColWidth="9" defaultRowHeight="13.15" x14ac:dyDescent="0.3"/>
  <cols>
    <col min="1" max="1" width="4.06640625" style="10" customWidth="1"/>
    <col min="2" max="2" width="8.796875" style="10" customWidth="1"/>
    <col min="3" max="3" width="18.59765625" style="10" customWidth="1"/>
    <col min="4" max="4" width="11" style="10" customWidth="1"/>
    <col min="5" max="5" width="12.265625" style="10" customWidth="1"/>
    <col min="6" max="6" width="14.796875" style="10" customWidth="1"/>
    <col min="7" max="7" width="8.73046875" style="11" customWidth="1"/>
    <col min="8" max="8" width="9.796875" style="10" customWidth="1"/>
    <col min="9" max="9" width="10.33203125" style="10" customWidth="1"/>
    <col min="10" max="16384" width="9" style="10"/>
  </cols>
  <sheetData>
    <row r="1" spans="1:9" ht="25.05" customHeight="1" x14ac:dyDescent="0.3">
      <c r="A1" s="13" t="s">
        <v>34</v>
      </c>
      <c r="B1" s="14"/>
      <c r="C1" s="14"/>
      <c r="D1" s="14"/>
      <c r="E1" s="14"/>
      <c r="F1" s="14"/>
      <c r="G1" s="14"/>
      <c r="H1" s="14"/>
      <c r="I1" s="14"/>
    </row>
    <row r="2" spans="1:9" ht="18" customHeight="1" x14ac:dyDescent="0.3">
      <c r="A2" s="15" t="s">
        <v>32</v>
      </c>
      <c r="B2" s="16"/>
      <c r="C2" s="16"/>
      <c r="D2" s="16"/>
      <c r="E2" s="16"/>
      <c r="F2" s="16"/>
      <c r="G2" s="16"/>
      <c r="H2" s="16"/>
      <c r="I2" s="16"/>
    </row>
    <row r="3" spans="1:9" x14ac:dyDescent="0.3">
      <c r="A3" s="17" t="s">
        <v>0</v>
      </c>
      <c r="B3" s="17"/>
      <c r="C3" s="18" t="s">
        <v>53</v>
      </c>
      <c r="D3" s="19"/>
      <c r="E3" s="19"/>
      <c r="F3" s="19"/>
      <c r="G3" s="19"/>
      <c r="H3" s="19"/>
      <c r="I3" s="20"/>
    </row>
    <row r="4" spans="1:9" x14ac:dyDescent="0.3">
      <c r="A4" s="17" t="s">
        <v>11</v>
      </c>
      <c r="B4" s="17"/>
      <c r="C4" s="21" t="s">
        <v>31</v>
      </c>
      <c r="D4" s="21"/>
      <c r="E4" s="21"/>
      <c r="F4" s="4" t="s">
        <v>1</v>
      </c>
      <c r="G4" s="21" t="s">
        <v>35</v>
      </c>
      <c r="H4" s="21"/>
      <c r="I4" s="21"/>
    </row>
    <row r="5" spans="1:9" x14ac:dyDescent="0.3">
      <c r="A5" s="17" t="s">
        <v>12</v>
      </c>
      <c r="B5" s="17"/>
      <c r="C5" s="4"/>
      <c r="D5" s="1" t="s">
        <v>13</v>
      </c>
      <c r="E5" s="4" t="s">
        <v>14</v>
      </c>
      <c r="F5" s="4" t="s">
        <v>15</v>
      </c>
      <c r="G5" s="4" t="s">
        <v>8</v>
      </c>
      <c r="H5" s="4" t="s">
        <v>16</v>
      </c>
      <c r="I5" s="1" t="s">
        <v>2</v>
      </c>
    </row>
    <row r="6" spans="1:9" ht="13.5" customHeight="1" x14ac:dyDescent="0.3">
      <c r="A6" s="17" t="s">
        <v>17</v>
      </c>
      <c r="B6" s="17"/>
      <c r="C6" s="4" t="s">
        <v>18</v>
      </c>
      <c r="D6" s="3"/>
      <c r="E6" s="3">
        <v>800</v>
      </c>
      <c r="F6" s="3">
        <v>800</v>
      </c>
      <c r="G6" s="2">
        <v>10</v>
      </c>
      <c r="H6" s="12">
        <f>F6/E6</f>
        <v>1</v>
      </c>
      <c r="I6" s="5">
        <f>H6*10</f>
        <v>10</v>
      </c>
    </row>
    <row r="7" spans="1:9" x14ac:dyDescent="0.3">
      <c r="A7" s="22"/>
      <c r="B7" s="22"/>
      <c r="C7" s="4" t="s">
        <v>19</v>
      </c>
      <c r="D7" s="3"/>
      <c r="E7" s="3">
        <v>800</v>
      </c>
      <c r="F7" s="3">
        <v>800</v>
      </c>
      <c r="G7" s="2" t="s">
        <v>20</v>
      </c>
      <c r="H7" s="2" t="s">
        <v>20</v>
      </c>
      <c r="I7" s="3" t="s">
        <v>20</v>
      </c>
    </row>
    <row r="8" spans="1:9" x14ac:dyDescent="0.3">
      <c r="A8" s="22"/>
      <c r="B8" s="22"/>
      <c r="C8" s="4" t="s">
        <v>21</v>
      </c>
      <c r="D8" s="3"/>
      <c r="E8" s="3"/>
      <c r="F8" s="3"/>
      <c r="G8" s="2" t="s">
        <v>20</v>
      </c>
      <c r="H8" s="2" t="s">
        <v>20</v>
      </c>
      <c r="I8" s="3" t="s">
        <v>20</v>
      </c>
    </row>
    <row r="9" spans="1:9" x14ac:dyDescent="0.3">
      <c r="A9" s="22"/>
      <c r="B9" s="22"/>
      <c r="C9" s="4" t="s">
        <v>33</v>
      </c>
      <c r="D9" s="3"/>
      <c r="E9" s="3"/>
      <c r="F9" s="3"/>
      <c r="G9" s="2" t="s">
        <v>20</v>
      </c>
      <c r="H9" s="2" t="s">
        <v>20</v>
      </c>
      <c r="I9" s="3" t="s">
        <v>20</v>
      </c>
    </row>
    <row r="10" spans="1:9" ht="13.5" customHeight="1" x14ac:dyDescent="0.3">
      <c r="A10" s="17" t="s">
        <v>3</v>
      </c>
      <c r="B10" s="17" t="s">
        <v>22</v>
      </c>
      <c r="C10" s="17"/>
      <c r="D10" s="17"/>
      <c r="E10" s="17"/>
      <c r="F10" s="17" t="s">
        <v>23</v>
      </c>
      <c r="G10" s="17"/>
      <c r="H10" s="17"/>
      <c r="I10" s="17"/>
    </row>
    <row r="11" spans="1:9" ht="72" customHeight="1" x14ac:dyDescent="0.3">
      <c r="A11" s="17"/>
      <c r="B11" s="18" t="s">
        <v>36</v>
      </c>
      <c r="C11" s="19"/>
      <c r="D11" s="19"/>
      <c r="E11" s="20"/>
      <c r="F11" s="18" t="s">
        <v>37</v>
      </c>
      <c r="G11" s="19"/>
      <c r="H11" s="19"/>
      <c r="I11" s="20"/>
    </row>
    <row r="12" spans="1:9" ht="39.4" x14ac:dyDescent="0.3">
      <c r="A12" s="17" t="s">
        <v>4</v>
      </c>
      <c r="B12" s="3" t="s">
        <v>5</v>
      </c>
      <c r="C12" s="3" t="s">
        <v>6</v>
      </c>
      <c r="D12" s="2" t="s">
        <v>7</v>
      </c>
      <c r="E12" s="3" t="s">
        <v>24</v>
      </c>
      <c r="F12" s="3" t="s">
        <v>25</v>
      </c>
      <c r="G12" s="2" t="s">
        <v>8</v>
      </c>
      <c r="H12" s="2" t="s">
        <v>2</v>
      </c>
      <c r="I12" s="3" t="s">
        <v>10</v>
      </c>
    </row>
    <row r="13" spans="1:9" ht="38" customHeight="1" x14ac:dyDescent="0.3">
      <c r="A13" s="17"/>
      <c r="B13" s="21" t="s">
        <v>26</v>
      </c>
      <c r="C13" s="3" t="s">
        <v>27</v>
      </c>
      <c r="D13" s="6" t="s">
        <v>38</v>
      </c>
      <c r="E13" s="6" t="s">
        <v>54</v>
      </c>
      <c r="F13" s="3" t="s">
        <v>54</v>
      </c>
      <c r="G13" s="6">
        <v>15</v>
      </c>
      <c r="H13" s="3">
        <v>15</v>
      </c>
      <c r="I13" s="3"/>
    </row>
    <row r="14" spans="1:9" ht="49.5" customHeight="1" x14ac:dyDescent="0.3">
      <c r="A14" s="17"/>
      <c r="B14" s="21"/>
      <c r="C14" s="3" t="s">
        <v>28</v>
      </c>
      <c r="D14" s="6" t="s">
        <v>39</v>
      </c>
      <c r="E14" s="7">
        <v>1</v>
      </c>
      <c r="F14" s="7">
        <v>1</v>
      </c>
      <c r="G14" s="6">
        <v>13</v>
      </c>
      <c r="H14" s="3">
        <v>13</v>
      </c>
      <c r="I14" s="3"/>
    </row>
    <row r="15" spans="1:9" ht="73.5" customHeight="1" x14ac:dyDescent="0.3">
      <c r="A15" s="17"/>
      <c r="B15" s="21"/>
      <c r="C15" s="3" t="s">
        <v>29</v>
      </c>
      <c r="D15" s="6" t="s">
        <v>40</v>
      </c>
      <c r="E15" s="6" t="s">
        <v>52</v>
      </c>
      <c r="F15" s="3" t="s">
        <v>55</v>
      </c>
      <c r="G15" s="6">
        <v>12</v>
      </c>
      <c r="H15" s="3">
        <v>12</v>
      </c>
      <c r="I15" s="3"/>
    </row>
    <row r="16" spans="1:9" ht="72" customHeight="1" x14ac:dyDescent="0.3">
      <c r="A16" s="17"/>
      <c r="B16" s="21"/>
      <c r="C16" s="6" t="s">
        <v>30</v>
      </c>
      <c r="D16" s="6" t="s">
        <v>41</v>
      </c>
      <c r="E16" s="6" t="s">
        <v>42</v>
      </c>
      <c r="F16" s="6" t="s">
        <v>43</v>
      </c>
      <c r="G16" s="6">
        <v>10</v>
      </c>
      <c r="H16" s="6">
        <v>10</v>
      </c>
      <c r="I16" s="3"/>
    </row>
    <row r="17" spans="1:9" ht="100.05" customHeight="1" x14ac:dyDescent="0.3">
      <c r="A17" s="17"/>
      <c r="B17" s="23" t="s">
        <v>44</v>
      </c>
      <c r="C17" s="21" t="s">
        <v>49</v>
      </c>
      <c r="D17" s="6" t="s">
        <v>45</v>
      </c>
      <c r="E17" s="6" t="s">
        <v>47</v>
      </c>
      <c r="F17" s="6" t="s">
        <v>50</v>
      </c>
      <c r="G17" s="3">
        <v>20</v>
      </c>
      <c r="H17" s="6">
        <v>17</v>
      </c>
      <c r="I17" s="23" t="s">
        <v>56</v>
      </c>
    </row>
    <row r="18" spans="1:9" ht="95.55" customHeight="1" x14ac:dyDescent="0.3">
      <c r="A18" s="17"/>
      <c r="B18" s="25"/>
      <c r="C18" s="21"/>
      <c r="D18" s="6" t="s">
        <v>46</v>
      </c>
      <c r="E18" s="6" t="s">
        <v>48</v>
      </c>
      <c r="F18" s="3" t="s">
        <v>51</v>
      </c>
      <c r="G18" s="3">
        <v>20</v>
      </c>
      <c r="H18" s="3">
        <v>18</v>
      </c>
      <c r="I18" s="24"/>
    </row>
    <row r="19" spans="1:9" x14ac:dyDescent="0.3">
      <c r="A19" s="17" t="s">
        <v>9</v>
      </c>
      <c r="B19" s="17"/>
      <c r="C19" s="17"/>
      <c r="D19" s="17"/>
      <c r="E19" s="17"/>
      <c r="F19" s="17"/>
      <c r="G19" s="8">
        <v>100</v>
      </c>
      <c r="H19" s="9">
        <f>I6+SUM(H13:H18)</f>
        <v>95</v>
      </c>
      <c r="I19" s="1"/>
    </row>
  </sheetData>
  <mergeCells count="23">
    <mergeCell ref="F10:I10"/>
    <mergeCell ref="B11:E11"/>
    <mergeCell ref="F11:I11"/>
    <mergeCell ref="I17:I18"/>
    <mergeCell ref="A19:F19"/>
    <mergeCell ref="A12:A18"/>
    <mergeCell ref="B13:B16"/>
    <mergeCell ref="B17:B18"/>
    <mergeCell ref="C17:C18"/>
    <mergeCell ref="A7:B7"/>
    <mergeCell ref="A8:B8"/>
    <mergeCell ref="A9:B9"/>
    <mergeCell ref="A5:B5"/>
    <mergeCell ref="A10:A11"/>
    <mergeCell ref="B10:E10"/>
    <mergeCell ref="A1:I1"/>
    <mergeCell ref="A2:I2"/>
    <mergeCell ref="A3:B3"/>
    <mergeCell ref="C3:I3"/>
    <mergeCell ref="A6:B6"/>
    <mergeCell ref="A4:B4"/>
    <mergeCell ref="C4:E4"/>
    <mergeCell ref="G4:I4"/>
  </mergeCells>
  <phoneticPr fontId="8" type="noConversion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唐通线北运河桥大修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2025-04-27T09:34:28Z</cp:lastPrinted>
  <dcterms:created xsi:type="dcterms:W3CDTF">2018-03-28T06:56:00Z</dcterms:created>
  <dcterms:modified xsi:type="dcterms:W3CDTF">2025-08-27T01:46:45Z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