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9532448-42B2-4928-97F6-2AA47CE1833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45" l="1"/>
  <c r="I6" i="45" s="1"/>
  <c r="H25" i="45" s="1"/>
</calcChain>
</file>

<file path=xl/sharedStrings.xml><?xml version="1.0" encoding="utf-8"?>
<sst xmlns="http://schemas.openxmlformats.org/spreadsheetml/2006/main" count="88" uniqueCount="67">
  <si>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</si>
  <si>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</si>
  <si>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</si>
  <si>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</si>
  <si>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</si>
  <si>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</si>
  <si>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</si>
  <si>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</si>
  <si>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</si>
  <si>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</si>
  <si>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</si>
  <si>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</si>
  <si>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</si>
  <si>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</si>
  <si>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</si>
  <si>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</si>
  <si>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</si>
  <si>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</si>
  <si>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</si>
  <si>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</si>
  <si>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</si>
  <si>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</si>
  <si>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</si>
  <si>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</si>
  <si>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</si>
  <si>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</si>
  <si>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</si>
  <si>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</si>
  <si>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</si>
  <si>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</si>
  <si>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</si>
  <si>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</si>
  <si>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</si>
  <si>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按预期进度安排及研究内容完成项目结题验收，形成2024年北京市交通综合治理评估指标体系，按照“月度抽查、季度评估”的形式，完成了现场调查，完成了交通综合治理任务完成情况及实施效果评估</t>
  </si>
  <si>
    <t>1份</t>
  </si>
  <si>
    <t>专家评审通过率</t>
  </si>
  <si>
    <t>=100%</t>
  </si>
  <si>
    <t>调研范围覆盖率</t>
  </si>
  <si>
    <t>≥90%</t>
  </si>
  <si>
    <t>项目实施进度</t>
  </si>
  <si>
    <t>调研费</t>
  </si>
  <si>
    <t>受托单位的人力成本</t>
  </si>
  <si>
    <t>专家咨询费</t>
  </si>
  <si>
    <t>资料印刷费</t>
  </si>
  <si>
    <t>效益指标（40分）</t>
  </si>
  <si>
    <t>经济、社会、生态、可持续影响效益指标（40分）</t>
  </si>
  <si>
    <t>研究成果可作为各区和各相关单位做好交通综合治理工作，改善交通环境的重要参考，并持续发挥作用</t>
  </si>
  <si>
    <t>达到预期指标</t>
  </si>
  <si>
    <t>下半年调研分析材料数量</t>
  </si>
  <si>
    <t>年度评估分析材料数量</t>
  </si>
  <si>
    <t>交通综合治理评估指标体系</t>
  </si>
  <si>
    <t>上半年调研分析材料数量</t>
  </si>
  <si>
    <t>1套</t>
  </si>
  <si>
    <t>上年结转资金</t>
  </si>
  <si>
    <t xml:space="preserve"> 其他资金</t>
  </si>
  <si>
    <t>经评价分析，各区部分点位交通秩序还需进一步加大治理力度，提升治理效果，扣4分</t>
  </si>
  <si>
    <t>11000023T000002062031-北京市交通治理情况调查与效果评价分析服务</t>
  </si>
  <si>
    <t>1套</t>
  </si>
  <si>
    <t>研究成果效力</t>
  </si>
  <si>
    <t>在2024年10月前完成上半年调研工作，在2024年12月前完成年度调研及相关成果编制工作，完成项目终验</t>
    <phoneticPr fontId="8" type="noConversion"/>
  </si>
  <si>
    <t>8月完成上半年调研工作并出具报告，11月28日完成了结题评审，完成了终验，12月编制了年度报告</t>
    <phoneticPr fontId="8" type="noConversion"/>
  </si>
  <si>
    <r>
      <rPr>
        <sz val="10.5"/>
        <rFont val="宋体"/>
        <family val="3"/>
        <charset val="134"/>
        <scheme val="minor"/>
      </rPr>
      <t>北京市交通委员会</t>
    </r>
    <r>
      <rPr>
        <sz val="10.5"/>
        <rFont val="宋体"/>
        <family val="3"/>
        <charset val="134"/>
      </rPr>
      <t>-交通综合治理处</t>
    </r>
    <phoneticPr fontId="8" type="noConversion"/>
  </si>
  <si>
    <r>
      <rPr>
        <sz val="10.5"/>
        <color rgb="FF000000"/>
        <rFont val="宋体"/>
        <family val="3"/>
        <charset val="134"/>
        <scheme val="minor"/>
      </rPr>
      <t>≤</t>
    </r>
    <r>
      <rPr>
        <sz val="10.5"/>
        <color indexed="8"/>
        <rFont val="宋体"/>
        <family val="3"/>
        <charset val="134"/>
        <scheme val="minor"/>
      </rPr>
      <t>21.25</t>
    </r>
    <r>
      <rPr>
        <sz val="10.5"/>
        <color rgb="FF000000"/>
        <rFont val="宋体"/>
        <family val="3"/>
        <charset val="134"/>
        <scheme val="minor"/>
      </rPr>
      <t>万元</t>
    </r>
    <phoneticPr fontId="8" type="noConversion"/>
  </si>
  <si>
    <r>
      <rPr>
        <sz val="10.5"/>
        <color rgb="FF000000"/>
        <rFont val="宋体"/>
        <family val="3"/>
        <charset val="134"/>
        <scheme val="minor"/>
      </rPr>
      <t>≤</t>
    </r>
    <r>
      <rPr>
        <sz val="10.5"/>
        <color indexed="8"/>
        <rFont val="宋体"/>
        <family val="3"/>
        <charset val="134"/>
        <scheme val="minor"/>
      </rPr>
      <t>24.41</t>
    </r>
    <r>
      <rPr>
        <sz val="10.5"/>
        <color rgb="FF000000"/>
        <rFont val="宋体"/>
        <family val="3"/>
        <charset val="134"/>
        <scheme val="minor"/>
      </rPr>
      <t>万元</t>
    </r>
    <phoneticPr fontId="8" type="noConversion"/>
  </si>
  <si>
    <r>
      <rPr>
        <sz val="10.5"/>
        <color rgb="FF000000"/>
        <rFont val="宋体"/>
        <family val="3"/>
        <charset val="134"/>
        <scheme val="minor"/>
      </rPr>
      <t>≤</t>
    </r>
    <r>
      <rPr>
        <sz val="10.5"/>
        <color indexed="8"/>
        <rFont val="宋体"/>
        <family val="3"/>
        <charset val="134"/>
        <scheme val="minor"/>
      </rPr>
      <t>2</t>
    </r>
    <r>
      <rPr>
        <sz val="10.5"/>
        <color rgb="FF000000"/>
        <rFont val="宋体"/>
        <family val="3"/>
        <charset val="134"/>
        <scheme val="minor"/>
      </rPr>
      <t>万元</t>
    </r>
    <phoneticPr fontId="8" type="noConversion"/>
  </si>
  <si>
    <r>
      <rPr>
        <sz val="10.5"/>
        <color rgb="FF000000"/>
        <rFont val="宋体"/>
        <family val="3"/>
        <charset val="134"/>
        <scheme val="minor"/>
      </rPr>
      <t>≤</t>
    </r>
    <r>
      <rPr>
        <sz val="10.5"/>
        <color indexed="8"/>
        <rFont val="宋体"/>
        <family val="3"/>
        <charset val="134"/>
        <scheme val="minor"/>
      </rPr>
      <t>2.3</t>
    </r>
    <r>
      <rPr>
        <sz val="10.5"/>
        <color rgb="FF000000"/>
        <rFont val="宋体"/>
        <family val="3"/>
        <charset val="134"/>
        <scheme val="minor"/>
      </rPr>
      <t>万元</t>
    </r>
    <phoneticPr fontId="8" type="noConversion"/>
  </si>
  <si>
    <t>目标包括：完成2024年北京市交通综合治理评估指标体系；按照“月度抽查、季度评估”的形式，完成现场调查，并进行数据收集；完成交通综合治理任务完成情况及实施效果评估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</si>
</sst>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6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31">
    <xf numFmtId="0" fontId="0" fillId="0" borderId="0" xfId="0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25"/>
  <sheetViews>
    <sheetView tabSelected="1" workbookViewId="0">
      <selection activeCell="D13" sqref="A13:XFD18"/>
    </sheetView>
  </sheetViews>
  <sheetFormatPr defaultColWidth="9" defaultRowHeight="13.15" x14ac:dyDescent="0.3"/>
  <cols>
    <col min="1" max="1" width="4.1328125" style="11" customWidth="1"/>
    <col min="2" max="2" width="7.265625" style="11" customWidth="1"/>
    <col min="3" max="3" width="12.265625" style="11" customWidth="1"/>
    <col min="4" max="4" width="11.73046875" style="11" customWidth="1"/>
    <col min="5" max="5" width="12" style="11" customWidth="1"/>
    <col min="6" max="6" width="12.3984375" style="11" customWidth="1"/>
    <col min="7" max="7" width="7.3984375" style="12" customWidth="1"/>
    <col min="8" max="8" width="10.73046875" style="11" customWidth="1"/>
    <col min="9" max="9" width="12.46484375" style="11" customWidth="1"/>
    <col min="10" max="16384" width="9" style="11"/>
  </cols>
  <sheetData>
    <row r="1" spans="1:9" ht="25.05" customHeight="1" x14ac:dyDescent="0.3">
      <c r="A1" s="16" t="s">
        <v>32</v>
      </c>
      <c r="B1" s="17"/>
      <c r="C1" s="17"/>
      <c r="D1" s="17"/>
      <c r="E1" s="17"/>
      <c r="F1" s="17"/>
      <c r="G1" s="17"/>
      <c r="H1" s="17"/>
      <c r="I1" s="17"/>
    </row>
    <row r="2" spans="1:9" ht="18" customHeight="1" x14ac:dyDescent="0.3">
      <c r="A2" s="18" t="s">
        <v>0</v>
      </c>
      <c r="B2" s="19"/>
      <c r="C2" s="19"/>
      <c r="D2" s="19"/>
      <c r="E2" s="19"/>
      <c r="F2" s="19"/>
      <c r="G2" s="19"/>
      <c r="H2" s="19"/>
      <c r="I2" s="19"/>
    </row>
    <row r="3" spans="1:9" x14ac:dyDescent="0.3">
      <c r="A3" s="20" t="s">
        <v>1</v>
      </c>
      <c r="B3" s="20"/>
      <c r="C3" s="21" t="s">
        <v>56</v>
      </c>
      <c r="D3" s="22"/>
      <c r="E3" s="22"/>
      <c r="F3" s="22"/>
      <c r="G3" s="22"/>
      <c r="H3" s="22"/>
      <c r="I3" s="23"/>
    </row>
    <row r="4" spans="1:9" ht="13.5" customHeight="1" x14ac:dyDescent="0.3">
      <c r="A4" s="20" t="s">
        <v>2</v>
      </c>
      <c r="B4" s="20"/>
      <c r="C4" s="24" t="s">
        <v>3</v>
      </c>
      <c r="D4" s="24"/>
      <c r="E4" s="24"/>
      <c r="F4" s="1" t="s">
        <v>4</v>
      </c>
      <c r="G4" s="24" t="s">
        <v>61</v>
      </c>
      <c r="H4" s="24"/>
      <c r="I4" s="24"/>
    </row>
    <row r="5" spans="1:9" x14ac:dyDescent="0.3">
      <c r="A5" s="20" t="s">
        <v>5</v>
      </c>
      <c r="B5" s="20"/>
      <c r="C5" s="1"/>
      <c r="D5" s="2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2" t="s">
        <v>11</v>
      </c>
    </row>
    <row r="6" spans="1:9" ht="27" customHeight="1" x14ac:dyDescent="0.3">
      <c r="A6" s="20" t="s">
        <v>12</v>
      </c>
      <c r="B6" s="20"/>
      <c r="C6" s="1" t="s">
        <v>13</v>
      </c>
      <c r="D6" s="2">
        <v>49.96</v>
      </c>
      <c r="E6" s="2">
        <v>49.96</v>
      </c>
      <c r="F6" s="2">
        <v>49.96</v>
      </c>
      <c r="G6" s="1">
        <v>10</v>
      </c>
      <c r="H6" s="13">
        <f>F6/E6</f>
        <v>1</v>
      </c>
      <c r="I6" s="3">
        <f>H6*10</f>
        <v>10</v>
      </c>
    </row>
    <row r="7" spans="1:9" ht="26.25" customHeight="1" x14ac:dyDescent="0.3">
      <c r="A7" s="25"/>
      <c r="B7" s="25"/>
      <c r="C7" s="1" t="s">
        <v>14</v>
      </c>
      <c r="D7" s="2"/>
      <c r="E7" s="2"/>
      <c r="F7" s="2"/>
      <c r="G7" s="1" t="s">
        <v>15</v>
      </c>
      <c r="H7" s="1" t="s">
        <v>15</v>
      </c>
      <c r="I7" s="2" t="s">
        <v>15</v>
      </c>
    </row>
    <row r="8" spans="1:9" ht="13.5" customHeight="1" x14ac:dyDescent="0.3">
      <c r="A8" s="25"/>
      <c r="B8" s="25"/>
      <c r="C8" s="1" t="s">
        <v>53</v>
      </c>
      <c r="D8" s="2"/>
      <c r="E8" s="2"/>
      <c r="F8" s="2"/>
      <c r="G8" s="1" t="s">
        <v>15</v>
      </c>
      <c r="H8" s="1" t="s">
        <v>15</v>
      </c>
      <c r="I8" s="2" t="s">
        <v>15</v>
      </c>
    </row>
    <row r="9" spans="1:9" x14ac:dyDescent="0.3">
      <c r="A9" s="25"/>
      <c r="B9" s="25"/>
      <c r="C9" s="1" t="s">
        <v>54</v>
      </c>
      <c r="D9" s="2">
        <v>49.96</v>
      </c>
      <c r="E9" s="2">
        <v>49.96</v>
      </c>
      <c r="F9" s="2">
        <v>49.96</v>
      </c>
      <c r="G9" s="1" t="s">
        <v>15</v>
      </c>
      <c r="H9" s="1" t="s">
        <v>15</v>
      </c>
      <c r="I9" s="2" t="s">
        <v>15</v>
      </c>
    </row>
    <row r="10" spans="1:9" ht="13.5" customHeight="1" x14ac:dyDescent="0.3">
      <c r="A10" s="20" t="s">
        <v>16</v>
      </c>
      <c r="B10" s="20" t="s">
        <v>17</v>
      </c>
      <c r="C10" s="20"/>
      <c r="D10" s="20"/>
      <c r="E10" s="20"/>
      <c r="F10" s="20" t="s">
        <v>18</v>
      </c>
      <c r="G10" s="20"/>
      <c r="H10" s="20"/>
      <c r="I10" s="20"/>
    </row>
    <row r="11" spans="1:9" ht="68.650000000000006" customHeight="1" x14ac:dyDescent="0.3">
      <c r="A11" s="20"/>
      <c r="B11" s="26" t="s">
        <v>66</v>
      </c>
      <c r="C11" s="27"/>
      <c r="D11" s="27"/>
      <c r="E11" s="28"/>
      <c r="F11" s="26" t="s">
        <v>33</v>
      </c>
      <c r="G11" s="27"/>
      <c r="H11" s="27"/>
      <c r="I11" s="28"/>
    </row>
    <row r="12" spans="1:9" ht="27.75" customHeight="1" x14ac:dyDescent="0.3">
      <c r="A12" s="20" t="s">
        <v>19</v>
      </c>
      <c r="B12" s="4" t="s">
        <v>20</v>
      </c>
      <c r="C12" s="4" t="s">
        <v>21</v>
      </c>
      <c r="D12" s="5" t="s">
        <v>22</v>
      </c>
      <c r="E12" s="4" t="s">
        <v>23</v>
      </c>
      <c r="F12" s="4" t="s">
        <v>24</v>
      </c>
      <c r="G12" s="5" t="s">
        <v>9</v>
      </c>
      <c r="H12" s="5" t="s">
        <v>11</v>
      </c>
      <c r="I12" s="4" t="s">
        <v>25</v>
      </c>
    </row>
    <row r="13" spans="1:9" ht="25.5" customHeight="1" x14ac:dyDescent="0.3">
      <c r="A13" s="20"/>
      <c r="B13" s="29" t="s">
        <v>26</v>
      </c>
      <c r="C13" s="20" t="s">
        <v>27</v>
      </c>
      <c r="D13" s="4" t="s">
        <v>48</v>
      </c>
      <c r="E13" s="4" t="s">
        <v>34</v>
      </c>
      <c r="F13" s="4" t="s">
        <v>34</v>
      </c>
      <c r="G13" s="6">
        <v>3.75</v>
      </c>
      <c r="H13" s="6">
        <v>3.75</v>
      </c>
      <c r="I13" s="14"/>
    </row>
    <row r="14" spans="1:9" ht="25.5" customHeight="1" x14ac:dyDescent="0.3">
      <c r="A14" s="20"/>
      <c r="B14" s="30"/>
      <c r="C14" s="20"/>
      <c r="D14" s="4" t="s">
        <v>49</v>
      </c>
      <c r="E14" s="4" t="s">
        <v>34</v>
      </c>
      <c r="F14" s="4" t="s">
        <v>34</v>
      </c>
      <c r="G14" s="6">
        <v>3.75</v>
      </c>
      <c r="H14" s="6">
        <v>3.75</v>
      </c>
      <c r="I14" s="14"/>
    </row>
    <row r="15" spans="1:9" ht="27.75" customHeight="1" x14ac:dyDescent="0.3">
      <c r="A15" s="20"/>
      <c r="B15" s="30"/>
      <c r="C15" s="20"/>
      <c r="D15" s="4" t="s">
        <v>50</v>
      </c>
      <c r="E15" s="4" t="s">
        <v>57</v>
      </c>
      <c r="F15" s="4" t="s">
        <v>52</v>
      </c>
      <c r="G15" s="6">
        <v>3.75</v>
      </c>
      <c r="H15" s="6">
        <v>3.75</v>
      </c>
      <c r="I15" s="14"/>
    </row>
    <row r="16" spans="1:9" ht="39.4" x14ac:dyDescent="0.3">
      <c r="A16" s="20"/>
      <c r="B16" s="30"/>
      <c r="C16" s="20"/>
      <c r="D16" s="4" t="s">
        <v>51</v>
      </c>
      <c r="E16" s="4" t="s">
        <v>34</v>
      </c>
      <c r="F16" s="4" t="s">
        <v>34</v>
      </c>
      <c r="G16" s="6">
        <v>3.75</v>
      </c>
      <c r="H16" s="6">
        <v>3.75</v>
      </c>
      <c r="I16" s="14"/>
    </row>
    <row r="17" spans="1:9" ht="25.5" customHeight="1" x14ac:dyDescent="0.3">
      <c r="A17" s="20"/>
      <c r="B17" s="30"/>
      <c r="C17" s="20" t="s">
        <v>28</v>
      </c>
      <c r="D17" s="4" t="s">
        <v>35</v>
      </c>
      <c r="E17" s="7" t="s">
        <v>36</v>
      </c>
      <c r="F17" s="7" t="s">
        <v>36</v>
      </c>
      <c r="G17" s="6">
        <v>6.5</v>
      </c>
      <c r="H17" s="6">
        <v>6.5</v>
      </c>
      <c r="I17" s="14"/>
    </row>
    <row r="18" spans="1:9" ht="25.5" customHeight="1" x14ac:dyDescent="0.3">
      <c r="A18" s="20"/>
      <c r="B18" s="30"/>
      <c r="C18" s="20"/>
      <c r="D18" s="4" t="s">
        <v>37</v>
      </c>
      <c r="E18" s="4" t="s">
        <v>38</v>
      </c>
      <c r="F18" s="4" t="s">
        <v>38</v>
      </c>
      <c r="G18" s="6">
        <v>6.5</v>
      </c>
      <c r="H18" s="6">
        <v>6.5</v>
      </c>
      <c r="I18" s="14"/>
    </row>
    <row r="19" spans="1:9" ht="112.15" customHeight="1" x14ac:dyDescent="0.3">
      <c r="A19" s="20"/>
      <c r="B19" s="30"/>
      <c r="C19" s="4" t="s">
        <v>29</v>
      </c>
      <c r="D19" s="4" t="s">
        <v>39</v>
      </c>
      <c r="E19" s="4" t="s">
        <v>59</v>
      </c>
      <c r="F19" s="4" t="s">
        <v>60</v>
      </c>
      <c r="G19" s="6">
        <v>12</v>
      </c>
      <c r="H19" s="6">
        <v>12</v>
      </c>
      <c r="I19" s="2"/>
    </row>
    <row r="20" spans="1:9" ht="13.5" customHeight="1" x14ac:dyDescent="0.3">
      <c r="A20" s="20"/>
      <c r="B20" s="30"/>
      <c r="C20" s="29" t="s">
        <v>30</v>
      </c>
      <c r="D20" s="4" t="s">
        <v>40</v>
      </c>
      <c r="E20" s="8" t="s">
        <v>62</v>
      </c>
      <c r="F20" s="8" t="s">
        <v>62</v>
      </c>
      <c r="G20" s="6">
        <v>2.5</v>
      </c>
      <c r="H20" s="6">
        <v>2.5</v>
      </c>
      <c r="I20" s="15"/>
    </row>
    <row r="21" spans="1:9" ht="25.5" customHeight="1" x14ac:dyDescent="0.3">
      <c r="A21" s="20"/>
      <c r="B21" s="30"/>
      <c r="C21" s="30"/>
      <c r="D21" s="4" t="s">
        <v>41</v>
      </c>
      <c r="E21" s="8" t="s">
        <v>63</v>
      </c>
      <c r="F21" s="8" t="s">
        <v>63</v>
      </c>
      <c r="G21" s="6">
        <v>2.5</v>
      </c>
      <c r="H21" s="6">
        <v>2.5</v>
      </c>
      <c r="I21" s="15"/>
    </row>
    <row r="22" spans="1:9" x14ac:dyDescent="0.3">
      <c r="A22" s="20"/>
      <c r="B22" s="30"/>
      <c r="C22" s="30"/>
      <c r="D22" s="4" t="s">
        <v>42</v>
      </c>
      <c r="E22" s="8" t="s">
        <v>64</v>
      </c>
      <c r="F22" s="8" t="s">
        <v>64</v>
      </c>
      <c r="G22" s="6">
        <v>2.5</v>
      </c>
      <c r="H22" s="6">
        <v>2.5</v>
      </c>
      <c r="I22" s="15"/>
    </row>
    <row r="23" spans="1:9" x14ac:dyDescent="0.3">
      <c r="A23" s="20"/>
      <c r="B23" s="30"/>
      <c r="C23" s="30"/>
      <c r="D23" s="4" t="s">
        <v>43</v>
      </c>
      <c r="E23" s="8" t="s">
        <v>65</v>
      </c>
      <c r="F23" s="8" t="s">
        <v>65</v>
      </c>
      <c r="G23" s="6">
        <v>2.5</v>
      </c>
      <c r="H23" s="6">
        <v>2.5</v>
      </c>
      <c r="I23" s="15"/>
    </row>
    <row r="24" spans="1:9" ht="105.75" customHeight="1" x14ac:dyDescent="0.3">
      <c r="A24" s="20"/>
      <c r="B24" s="9" t="s">
        <v>44</v>
      </c>
      <c r="C24" s="4" t="s">
        <v>45</v>
      </c>
      <c r="D24" s="4" t="s">
        <v>58</v>
      </c>
      <c r="E24" s="4" t="s">
        <v>46</v>
      </c>
      <c r="F24" s="4" t="s">
        <v>47</v>
      </c>
      <c r="G24" s="6">
        <v>40</v>
      </c>
      <c r="H24" s="6">
        <v>36</v>
      </c>
      <c r="I24" s="4" t="s">
        <v>55</v>
      </c>
    </row>
    <row r="25" spans="1:9" x14ac:dyDescent="0.3">
      <c r="A25" s="20" t="s">
        <v>31</v>
      </c>
      <c r="B25" s="20"/>
      <c r="C25" s="20"/>
      <c r="D25" s="20"/>
      <c r="E25" s="20"/>
      <c r="F25" s="20"/>
      <c r="G25" s="6">
        <v>100</v>
      </c>
      <c r="H25" s="10">
        <f>I6+SUM(H13:H24)</f>
        <v>96</v>
      </c>
      <c r="I25" s="4"/>
    </row>
  </sheetData>
  <mergeCells count="23">
    <mergeCell ref="B10:E10"/>
    <mergeCell ref="F10:I10"/>
    <mergeCell ref="B11:E11"/>
    <mergeCell ref="F11:I11"/>
    <mergeCell ref="A25:F25"/>
    <mergeCell ref="A10:A11"/>
    <mergeCell ref="A12:A24"/>
    <mergeCell ref="B13:B23"/>
    <mergeCell ref="C13:C16"/>
    <mergeCell ref="C17:C18"/>
    <mergeCell ref="C20:C23"/>
    <mergeCell ref="A5:B5"/>
    <mergeCell ref="A6:B6"/>
    <mergeCell ref="A7:B7"/>
    <mergeCell ref="A8:B8"/>
    <mergeCell ref="A9:B9"/>
    <mergeCell ref="A1:I1"/>
    <mergeCell ref="A2:I2"/>
    <mergeCell ref="A3:B3"/>
    <mergeCell ref="C3:I3"/>
    <mergeCell ref="A4:B4"/>
    <mergeCell ref="C4:E4"/>
    <mergeCell ref="G4:I4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2025-04-25T03:18:56Z</cp:lastPrinted>
  <dcterms:created xsi:type="dcterms:W3CDTF">2018-03-28T06:56:00Z</dcterms:created>
  <dcterms:modified xsi:type="dcterms:W3CDTF">2025-08-27T01:48:35Z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1656BCC068604C598820A2287FF18FDD_12</vt:lpwstr>
  </property>
</Properties>
</file>