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ED16C99D-D9BD-4042-846D-EB66744A1116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I7" i="1" s="1"/>
  <c r="H31" i="1" s="1"/>
</calcChain>
</file>

<file path=xl/sharedStrings.xml><?xml version="1.0" encoding="utf-8"?>
<sst xmlns="http://schemas.openxmlformats.org/spreadsheetml/2006/main" count="104" uniqueCount="83">
  <si>
    <t xml:space="preserve">项目支出绩效自评表 </t>
  </si>
  <si>
    <t>（2024年度）</t>
  </si>
  <si>
    <t>项目名称</t>
  </si>
  <si>
    <t>11000022T000000422803-春运及综合运输协调保障经费</t>
  </si>
  <si>
    <t>主管部门</t>
  </si>
  <si>
    <t>北京市交通委员会</t>
  </si>
  <si>
    <t>实施单位</t>
  </si>
  <si>
    <t>综合运输处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</si>
  <si>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</si>
  <si>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</si>
  <si>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</si>
  <si>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</si>
  <si>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</si>
  <si>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</si>
  <si>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</si>
  <si>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</si>
  <si>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</si>
  <si>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</si>
  <si>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</si>
  <si>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</si>
  <si>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</si>
  <si>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</si>
  <si>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</si>
  <si>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</si>
  <si>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</si>
  <si>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</si>
  <si>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</si>
  <si>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</si>
  <si>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</si>
  <si>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</si>
  <si>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</si>
  <si>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</si>
  <si>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</si>
  <si>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宣传册设计</t>
  </si>
  <si>
    <t>1个</t>
  </si>
  <si>
    <t>编制《2024年北京市春运满意度评价报告》</t>
  </si>
  <si>
    <t>1篇</t>
  </si>
  <si>
    <t>《北京道路运输》刊物印刷</t>
  </si>
  <si>
    <t>7200册</t>
  </si>
  <si>
    <t>聘用通讯员</t>
  </si>
  <si>
    <t>30人</t>
  </si>
  <si>
    <t>38人</t>
  </si>
  <si>
    <t>拍摄视频和图片</t>
  </si>
  <si>
    <t>≥40次</t>
  </si>
  <si>
    <t>40次</t>
  </si>
  <si>
    <t>展板设计</t>
  </si>
  <si>
    <t>≥8个</t>
  </si>
  <si>
    <t>8个</t>
  </si>
  <si>
    <t>质量指标
（13分）</t>
  </si>
  <si>
    <t>春运满意度研究成果评审合格率</t>
  </si>
  <si>
    <t>100%</t>
  </si>
  <si>
    <t>保障活动视频制作、图片资料拍摄等验收合格率</t>
  </si>
  <si>
    <t>《北京道路运输》员工出勤率</t>
  </si>
  <si>
    <t>《北京道路运输》印刷正确率</t>
  </si>
  <si>
    <t>时效指标
（12分）</t>
  </si>
  <si>
    <t>在2024年2月底前完成调查实施工作、5月底前完成结题</t>
  </si>
  <si>
    <t>2024年3月5日完成项目调研工作；2024年4月18日完成评审</t>
  </si>
  <si>
    <t>调研工作3月5日结束，稍有滞后</t>
  </si>
  <si>
    <t>运输服务保障影像资料设计及制作</t>
  </si>
  <si>
    <t>1.起始时间：2024年4月1日起；2.结束时间：2024年12月31日</t>
  </si>
  <si>
    <t>2024年12月31日之前完成</t>
  </si>
  <si>
    <t>成本指标
（10分）</t>
  </si>
  <si>
    <t>春运协调保障经费</t>
  </si>
  <si>
    <t>≤23万元</t>
  </si>
  <si>
    <t>23万元</t>
  </si>
  <si>
    <t>北京市交通委员会运输服务保障影像资料设计及制作项目</t>
  </si>
  <si>
    <t>≤10.8万元</t>
  </si>
  <si>
    <t>10.8万元</t>
  </si>
  <si>
    <t>《北京道路运输》杂志</t>
  </si>
  <si>
    <t>≤40万元</t>
  </si>
  <si>
    <t>39.28万元</t>
  </si>
  <si>
    <t>专用材料费</t>
  </si>
  <si>
    <t>≤1万元</t>
  </si>
  <si>
    <t>0万元</t>
  </si>
  <si>
    <t>效益指标（40分）</t>
  </si>
  <si>
    <t>经济、社会、生态、可持续影响效益指标（40分）</t>
  </si>
  <si>
    <t>春运组织协调的推动</t>
  </si>
  <si>
    <t>配合我委圆满完成我市春运及节假日保障任务；强化机场、火车站接续保障工作，提升服务水平。向公、铁、航、城市交通、高速公路服务等领域提出合理化建议、通过创新工作机制，着力提高春运组织水平。</t>
  </si>
  <si>
    <t>达到预期目标</t>
  </si>
  <si>
    <t>通过项目实施取得了一定成效，但仍有提升空间，有待进一步完善。</t>
  </si>
  <si>
    <t>总分</t>
  </si>
  <si>
    <t>1.客观评估北京市春运期间运输服务质量，提出合理化建议并提高成果应用，进一步提升春运服务水平，编制《2024年北京市春运满意度评价报告》，完成评审。
2.北京市交通委员会运输服务保障影像资料设计及制作，具体包括2024年度节假日（元旦、劳动节、国庆节等7个法定节假日）、春运，以及日常有关保障活动视频片拍摄制作、图片资料拍摄、宣传册、展板设计制作等相关事项。
3.保证《北京道路运输》编印工作顺利完成，每年印刷7200册。</t>
    <phoneticPr fontId="2" type="noConversion"/>
  </si>
  <si>
    <t>1.客观评估北京市春运期间运输服务质量，提出合理化建议并提高成果应用，进一步提升春运服务水平，编制《2024年北京市春运满意度评价报告》，完成评审。
2.运输服务保障影像资料设计及制作，具体包括2024年度节假日、春运，以及日常有关保障活动视频片拍摄制作、图片资料拍摄、展板设计制作等相关事项。 
3.《北京道路运输》编印工作顺利完成，印刷7200册。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</si>
</sst>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7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31"/>
  <sheetViews>
    <sheetView tabSelected="1" view="pageBreakPreview" zoomScaleNormal="100" workbookViewId="0">
      <selection activeCell="A31" sqref="A31:F31"/>
    </sheetView>
  </sheetViews>
  <sheetFormatPr defaultColWidth="9" defaultRowHeight="13.15" x14ac:dyDescent="0.3"/>
  <cols>
    <col min="1" max="1" width="4.1328125" style="15" customWidth="1"/>
    <col min="2" max="2" width="12.3984375" style="15" customWidth="1"/>
    <col min="3" max="3" width="18.59765625" style="15" customWidth="1"/>
    <col min="4" max="4" width="19" style="15" customWidth="1"/>
    <col min="5" max="5" width="22.46484375" style="15" customWidth="1"/>
    <col min="6" max="6" width="19.46484375" style="15" customWidth="1"/>
    <col min="7" max="7" width="8.73046875" style="16" customWidth="1"/>
    <col min="8" max="8" width="10.46484375" style="15" customWidth="1"/>
    <col min="9" max="9" width="12.46484375" style="15" customWidth="1"/>
    <col min="10" max="16384" width="9" style="15"/>
  </cols>
  <sheetData>
    <row r="1" spans="1:9" ht="25.05" customHeight="1" x14ac:dyDescent="0.3">
      <c r="A1" s="26" t="s">
        <v>0</v>
      </c>
      <c r="B1" s="27"/>
      <c r="C1" s="27"/>
      <c r="D1" s="27"/>
      <c r="E1" s="27"/>
      <c r="F1" s="27"/>
      <c r="G1" s="27"/>
      <c r="H1" s="27"/>
      <c r="I1" s="27"/>
    </row>
    <row r="2" spans="1:9" ht="18" customHeight="1" x14ac:dyDescent="0.3">
      <c r="A2" s="28" t="s">
        <v>1</v>
      </c>
      <c r="B2" s="29"/>
      <c r="C2" s="29"/>
      <c r="D2" s="29"/>
      <c r="E2" s="29"/>
      <c r="F2" s="29"/>
      <c r="G2" s="29"/>
      <c r="H2" s="29"/>
      <c r="I2" s="29"/>
    </row>
    <row r="3" spans="1:9" x14ac:dyDescent="0.3">
      <c r="A3" s="13"/>
      <c r="B3" s="13"/>
      <c r="C3" s="13"/>
      <c r="D3" s="13"/>
      <c r="E3" s="13"/>
      <c r="F3" s="13"/>
      <c r="G3" s="14"/>
    </row>
    <row r="4" spans="1:9" x14ac:dyDescent="0.3">
      <c r="A4" s="21" t="s">
        <v>2</v>
      </c>
      <c r="B4" s="21"/>
      <c r="C4" s="18" t="s">
        <v>3</v>
      </c>
      <c r="D4" s="19"/>
      <c r="E4" s="19"/>
      <c r="F4" s="19"/>
      <c r="G4" s="19"/>
      <c r="H4" s="19"/>
      <c r="I4" s="20"/>
    </row>
    <row r="5" spans="1:9" ht="13.5" customHeight="1" x14ac:dyDescent="0.3">
      <c r="A5" s="21" t="s">
        <v>4</v>
      </c>
      <c r="B5" s="21"/>
      <c r="C5" s="30" t="s">
        <v>5</v>
      </c>
      <c r="D5" s="30"/>
      <c r="E5" s="30"/>
      <c r="F5" s="2" t="s">
        <v>6</v>
      </c>
      <c r="G5" s="30" t="s">
        <v>7</v>
      </c>
      <c r="H5" s="30"/>
      <c r="I5" s="30"/>
    </row>
    <row r="6" spans="1:9" x14ac:dyDescent="0.3">
      <c r="A6" s="21" t="s">
        <v>8</v>
      </c>
      <c r="B6" s="21"/>
      <c r="C6" s="2"/>
      <c r="D6" s="3" t="s">
        <v>9</v>
      </c>
      <c r="E6" s="2" t="s">
        <v>10</v>
      </c>
      <c r="F6" s="2" t="s">
        <v>11</v>
      </c>
      <c r="G6" s="2" t="s">
        <v>12</v>
      </c>
      <c r="H6" s="2" t="s">
        <v>13</v>
      </c>
      <c r="I6" s="3" t="s">
        <v>14</v>
      </c>
    </row>
    <row r="7" spans="1:9" ht="13.5" customHeight="1" x14ac:dyDescent="0.3">
      <c r="A7" s="21" t="s">
        <v>15</v>
      </c>
      <c r="B7" s="21"/>
      <c r="C7" s="2" t="s">
        <v>16</v>
      </c>
      <c r="D7" s="3">
        <v>74.8</v>
      </c>
      <c r="E7" s="3">
        <v>74.8</v>
      </c>
      <c r="F7" s="3">
        <v>73.08</v>
      </c>
      <c r="G7" s="2">
        <v>10</v>
      </c>
      <c r="H7" s="17">
        <f>F7/E7</f>
        <v>0.97700534759358293</v>
      </c>
      <c r="I7" s="4">
        <f>H7*10</f>
        <v>9.7700534759358284</v>
      </c>
    </row>
    <row r="8" spans="1:9" x14ac:dyDescent="0.3">
      <c r="A8" s="25"/>
      <c r="B8" s="25"/>
      <c r="C8" s="2" t="s">
        <v>17</v>
      </c>
      <c r="D8" s="3">
        <v>74.8</v>
      </c>
      <c r="E8" s="3">
        <v>74.8</v>
      </c>
      <c r="F8" s="3">
        <v>73.08</v>
      </c>
      <c r="G8" s="2" t="s">
        <v>18</v>
      </c>
      <c r="H8" s="2" t="s">
        <v>18</v>
      </c>
      <c r="I8" s="3" t="s">
        <v>18</v>
      </c>
    </row>
    <row r="9" spans="1:9" x14ac:dyDescent="0.3">
      <c r="A9" s="25"/>
      <c r="B9" s="25"/>
      <c r="C9" s="2" t="s">
        <v>19</v>
      </c>
      <c r="D9" s="3"/>
      <c r="E9" s="3"/>
      <c r="F9" s="3"/>
      <c r="G9" s="2" t="s">
        <v>18</v>
      </c>
      <c r="H9" s="2" t="s">
        <v>18</v>
      </c>
      <c r="I9" s="3" t="s">
        <v>18</v>
      </c>
    </row>
    <row r="10" spans="1:9" x14ac:dyDescent="0.3">
      <c r="A10" s="25"/>
      <c r="B10" s="25"/>
      <c r="C10" s="2" t="s">
        <v>20</v>
      </c>
      <c r="D10" s="3"/>
      <c r="E10" s="3"/>
      <c r="F10" s="3"/>
      <c r="G10" s="2" t="s">
        <v>18</v>
      </c>
      <c r="H10" s="2" t="s">
        <v>18</v>
      </c>
      <c r="I10" s="3" t="s">
        <v>18</v>
      </c>
    </row>
    <row r="11" spans="1:9" ht="13.5" customHeight="1" x14ac:dyDescent="0.3">
      <c r="A11" s="21" t="s">
        <v>21</v>
      </c>
      <c r="B11" s="21" t="s">
        <v>22</v>
      </c>
      <c r="C11" s="21"/>
      <c r="D11" s="21"/>
      <c r="E11" s="21"/>
      <c r="F11" s="21" t="s">
        <v>23</v>
      </c>
      <c r="G11" s="21"/>
      <c r="H11" s="21"/>
      <c r="I11" s="21"/>
    </row>
    <row r="12" spans="1:9" ht="134.1" customHeight="1" x14ac:dyDescent="0.3">
      <c r="A12" s="21"/>
      <c r="B12" s="18" t="s">
        <v>81</v>
      </c>
      <c r="C12" s="19"/>
      <c r="D12" s="19"/>
      <c r="E12" s="20"/>
      <c r="F12" s="18" t="s">
        <v>82</v>
      </c>
      <c r="G12" s="19"/>
      <c r="H12" s="19"/>
      <c r="I12" s="20"/>
    </row>
    <row r="13" spans="1:9" ht="26.25" x14ac:dyDescent="0.3">
      <c r="A13" s="21" t="s">
        <v>24</v>
      </c>
      <c r="B13" s="1" t="s">
        <v>25</v>
      </c>
      <c r="C13" s="1" t="s">
        <v>26</v>
      </c>
      <c r="D13" s="5" t="s">
        <v>27</v>
      </c>
      <c r="E13" s="1" t="s">
        <v>28</v>
      </c>
      <c r="F13" s="1" t="s">
        <v>29</v>
      </c>
      <c r="G13" s="5" t="s">
        <v>12</v>
      </c>
      <c r="H13" s="5" t="s">
        <v>14</v>
      </c>
      <c r="I13" s="1" t="s">
        <v>30</v>
      </c>
    </row>
    <row r="14" spans="1:9" ht="25.5" customHeight="1" x14ac:dyDescent="0.3">
      <c r="A14" s="21"/>
      <c r="B14" s="22" t="s">
        <v>31</v>
      </c>
      <c r="C14" s="22" t="s">
        <v>32</v>
      </c>
      <c r="D14" s="7" t="s">
        <v>33</v>
      </c>
      <c r="E14" s="7" t="s">
        <v>34</v>
      </c>
      <c r="F14" s="7" t="s">
        <v>34</v>
      </c>
      <c r="G14" s="3">
        <v>3</v>
      </c>
      <c r="H14" s="3">
        <v>3</v>
      </c>
      <c r="I14" s="3"/>
    </row>
    <row r="15" spans="1:9" ht="39.4" x14ac:dyDescent="0.3">
      <c r="A15" s="21"/>
      <c r="B15" s="23"/>
      <c r="C15" s="23"/>
      <c r="D15" s="7" t="s">
        <v>35</v>
      </c>
      <c r="E15" s="7" t="s">
        <v>36</v>
      </c>
      <c r="F15" s="8" t="s">
        <v>36</v>
      </c>
      <c r="G15" s="3">
        <v>3</v>
      </c>
      <c r="H15" s="3">
        <v>3</v>
      </c>
      <c r="I15" s="3"/>
    </row>
    <row r="16" spans="1:9" ht="26.25" x14ac:dyDescent="0.3">
      <c r="A16" s="21"/>
      <c r="B16" s="23"/>
      <c r="C16" s="23"/>
      <c r="D16" s="7" t="s">
        <v>37</v>
      </c>
      <c r="E16" s="7" t="s">
        <v>38</v>
      </c>
      <c r="F16" s="7" t="s">
        <v>38</v>
      </c>
      <c r="G16" s="3">
        <v>3</v>
      </c>
      <c r="H16" s="3">
        <v>3</v>
      </c>
      <c r="I16" s="3"/>
    </row>
    <row r="17" spans="1:9" x14ac:dyDescent="0.3">
      <c r="A17" s="21"/>
      <c r="B17" s="23"/>
      <c r="C17" s="23"/>
      <c r="D17" s="7" t="s">
        <v>39</v>
      </c>
      <c r="E17" s="7" t="s">
        <v>40</v>
      </c>
      <c r="F17" s="8" t="s">
        <v>41</v>
      </c>
      <c r="G17" s="3">
        <v>2</v>
      </c>
      <c r="H17" s="3">
        <v>2</v>
      </c>
      <c r="I17" s="3"/>
    </row>
    <row r="18" spans="1:9" x14ac:dyDescent="0.3">
      <c r="A18" s="21"/>
      <c r="B18" s="23"/>
      <c r="C18" s="23"/>
      <c r="D18" s="7" t="s">
        <v>42</v>
      </c>
      <c r="E18" s="7" t="s">
        <v>43</v>
      </c>
      <c r="F18" s="8" t="s">
        <v>44</v>
      </c>
      <c r="G18" s="3">
        <v>2</v>
      </c>
      <c r="H18" s="3">
        <v>2</v>
      </c>
      <c r="I18" s="3"/>
    </row>
    <row r="19" spans="1:9" x14ac:dyDescent="0.3">
      <c r="A19" s="21"/>
      <c r="B19" s="23"/>
      <c r="C19" s="24"/>
      <c r="D19" s="7" t="s">
        <v>45</v>
      </c>
      <c r="E19" s="7" t="s">
        <v>46</v>
      </c>
      <c r="F19" s="8" t="s">
        <v>47</v>
      </c>
      <c r="G19" s="3">
        <v>2</v>
      </c>
      <c r="H19" s="3">
        <v>2</v>
      </c>
      <c r="I19" s="3"/>
    </row>
    <row r="20" spans="1:9" ht="31.5" customHeight="1" x14ac:dyDescent="0.3">
      <c r="A20" s="21"/>
      <c r="B20" s="23"/>
      <c r="C20" s="22" t="s">
        <v>48</v>
      </c>
      <c r="D20" s="7" t="s">
        <v>49</v>
      </c>
      <c r="E20" s="7" t="s">
        <v>50</v>
      </c>
      <c r="F20" s="8" t="s">
        <v>50</v>
      </c>
      <c r="G20" s="3">
        <v>3</v>
      </c>
      <c r="H20" s="3">
        <v>3</v>
      </c>
      <c r="I20" s="3"/>
    </row>
    <row r="21" spans="1:9" ht="43.5" customHeight="1" x14ac:dyDescent="0.3">
      <c r="A21" s="21"/>
      <c r="B21" s="23"/>
      <c r="C21" s="23"/>
      <c r="D21" s="7" t="s">
        <v>51</v>
      </c>
      <c r="E21" s="7" t="s">
        <v>50</v>
      </c>
      <c r="F21" s="8" t="s">
        <v>50</v>
      </c>
      <c r="G21" s="3">
        <v>3</v>
      </c>
      <c r="H21" s="3">
        <v>3</v>
      </c>
      <c r="I21" s="3"/>
    </row>
    <row r="22" spans="1:9" ht="26.25" x14ac:dyDescent="0.3">
      <c r="A22" s="21"/>
      <c r="B22" s="23"/>
      <c r="C22" s="23"/>
      <c r="D22" s="7" t="s">
        <v>52</v>
      </c>
      <c r="E22" s="7" t="s">
        <v>50</v>
      </c>
      <c r="F22" s="8" t="s">
        <v>50</v>
      </c>
      <c r="G22" s="3">
        <v>3</v>
      </c>
      <c r="H22" s="3">
        <v>3</v>
      </c>
      <c r="I22" s="3"/>
    </row>
    <row r="23" spans="1:9" ht="26.25" x14ac:dyDescent="0.3">
      <c r="A23" s="21"/>
      <c r="B23" s="23"/>
      <c r="C23" s="24"/>
      <c r="D23" s="7" t="s">
        <v>53</v>
      </c>
      <c r="E23" s="7" t="s">
        <v>50</v>
      </c>
      <c r="F23" s="8" t="s">
        <v>50</v>
      </c>
      <c r="G23" s="3">
        <v>4</v>
      </c>
      <c r="H23" s="3">
        <v>4</v>
      </c>
      <c r="I23" s="3"/>
    </row>
    <row r="24" spans="1:9" ht="65.099999999999994" customHeight="1" x14ac:dyDescent="0.3">
      <c r="A24" s="21"/>
      <c r="B24" s="23"/>
      <c r="C24" s="22" t="s">
        <v>54</v>
      </c>
      <c r="D24" s="9" t="s">
        <v>35</v>
      </c>
      <c r="E24" s="9" t="s">
        <v>55</v>
      </c>
      <c r="F24" s="3" t="s">
        <v>56</v>
      </c>
      <c r="G24" s="3">
        <v>6</v>
      </c>
      <c r="H24" s="3">
        <v>5</v>
      </c>
      <c r="I24" s="3" t="s">
        <v>57</v>
      </c>
    </row>
    <row r="25" spans="1:9" ht="67.5" customHeight="1" x14ac:dyDescent="0.3">
      <c r="A25" s="21"/>
      <c r="B25" s="23"/>
      <c r="C25" s="24"/>
      <c r="D25" s="7" t="s">
        <v>58</v>
      </c>
      <c r="E25" s="7" t="s">
        <v>59</v>
      </c>
      <c r="F25" s="8" t="s">
        <v>60</v>
      </c>
      <c r="G25" s="3">
        <v>6</v>
      </c>
      <c r="H25" s="3">
        <v>6</v>
      </c>
      <c r="I25" s="3"/>
    </row>
    <row r="26" spans="1:9" x14ac:dyDescent="0.3">
      <c r="A26" s="21"/>
      <c r="B26" s="23"/>
      <c r="C26" s="23" t="s">
        <v>61</v>
      </c>
      <c r="D26" s="10" t="s">
        <v>62</v>
      </c>
      <c r="E26" s="7" t="s">
        <v>63</v>
      </c>
      <c r="F26" s="8" t="s">
        <v>64</v>
      </c>
      <c r="G26" s="3">
        <v>3</v>
      </c>
      <c r="H26" s="9">
        <v>2</v>
      </c>
      <c r="I26" s="3"/>
    </row>
    <row r="27" spans="1:9" ht="39.4" x14ac:dyDescent="0.3">
      <c r="A27" s="21"/>
      <c r="B27" s="23"/>
      <c r="C27" s="23"/>
      <c r="D27" s="10" t="s">
        <v>65</v>
      </c>
      <c r="E27" s="7" t="s">
        <v>66</v>
      </c>
      <c r="F27" s="8" t="s">
        <v>67</v>
      </c>
      <c r="G27" s="3">
        <v>3</v>
      </c>
      <c r="H27" s="3">
        <v>3</v>
      </c>
      <c r="I27" s="3"/>
    </row>
    <row r="28" spans="1:9" ht="34.5" customHeight="1" x14ac:dyDescent="0.3">
      <c r="A28" s="21"/>
      <c r="B28" s="23"/>
      <c r="C28" s="23"/>
      <c r="D28" s="10" t="s">
        <v>68</v>
      </c>
      <c r="E28" s="7" t="s">
        <v>69</v>
      </c>
      <c r="F28" s="8" t="s">
        <v>70</v>
      </c>
      <c r="G28" s="3">
        <v>2</v>
      </c>
      <c r="H28" s="3">
        <v>2</v>
      </c>
      <c r="I28" s="3"/>
    </row>
    <row r="29" spans="1:9" ht="30" customHeight="1" x14ac:dyDescent="0.3">
      <c r="A29" s="21"/>
      <c r="B29" s="24"/>
      <c r="C29" s="23"/>
      <c r="D29" s="11" t="s">
        <v>71</v>
      </c>
      <c r="E29" s="1" t="s">
        <v>72</v>
      </c>
      <c r="F29" s="1" t="s">
        <v>73</v>
      </c>
      <c r="G29" s="3">
        <v>2</v>
      </c>
      <c r="H29" s="3">
        <v>2</v>
      </c>
      <c r="I29" s="3"/>
    </row>
    <row r="30" spans="1:9" ht="131.44999999999999" customHeight="1" x14ac:dyDescent="0.3">
      <c r="A30" s="21"/>
      <c r="B30" s="6" t="s">
        <v>74</v>
      </c>
      <c r="C30" s="1" t="s">
        <v>75</v>
      </c>
      <c r="D30" s="11" t="s">
        <v>76</v>
      </c>
      <c r="E30" s="1" t="s">
        <v>77</v>
      </c>
      <c r="F30" s="1" t="s">
        <v>78</v>
      </c>
      <c r="G30" s="9">
        <v>40</v>
      </c>
      <c r="H30" s="9">
        <v>36</v>
      </c>
      <c r="I30" s="3" t="s">
        <v>79</v>
      </c>
    </row>
    <row r="31" spans="1:9" x14ac:dyDescent="0.3">
      <c r="A31" s="21" t="s">
        <v>80</v>
      </c>
      <c r="B31" s="21"/>
      <c r="C31" s="21"/>
      <c r="D31" s="21"/>
      <c r="E31" s="21"/>
      <c r="F31" s="21"/>
      <c r="G31" s="12">
        <v>100</v>
      </c>
      <c r="H31" s="4">
        <f>I7+SUM(H14:H30)</f>
        <v>93.770053475935825</v>
      </c>
      <c r="I31" s="1"/>
    </row>
  </sheetData>
  <mergeCells count="24">
    <mergeCell ref="A6:B6"/>
    <mergeCell ref="A7:B7"/>
    <mergeCell ref="A1:I1"/>
    <mergeCell ref="A2:I2"/>
    <mergeCell ref="A4:B4"/>
    <mergeCell ref="C4:I4"/>
    <mergeCell ref="A5:B5"/>
    <mergeCell ref="C5:E5"/>
    <mergeCell ref="G5:I5"/>
    <mergeCell ref="A8:B8"/>
    <mergeCell ref="A9:B9"/>
    <mergeCell ref="A10:B10"/>
    <mergeCell ref="B11:E11"/>
    <mergeCell ref="F11:I11"/>
    <mergeCell ref="B12:E12"/>
    <mergeCell ref="F12:I12"/>
    <mergeCell ref="A31:F31"/>
    <mergeCell ref="A11:A12"/>
    <mergeCell ref="A13:A30"/>
    <mergeCell ref="B14:B29"/>
    <mergeCell ref="C14:C19"/>
    <mergeCell ref="C20:C23"/>
    <mergeCell ref="C24:C25"/>
    <mergeCell ref="C26:C29"/>
  </mergeCells>
  <phoneticPr fontId="2" type="noConversion"/>
  <pageMargins left="0.7" right="0.7" top="0.75" bottom="0.75" header="0.3" footer="0.3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jxd</dc:creator>
  <cp:lastModifiedBy>智斌 南</cp:lastModifiedBy>
  <dcterms:created xsi:type="dcterms:W3CDTF">2023-05-12T11:15:00Z</dcterms:created>
  <dcterms:modified xsi:type="dcterms:W3CDTF">2025-08-27T01:46:33Z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4D413E51F38846A18DD218ED123D8D3B_13</vt:lpwstr>
  </property>
</Properties>
</file>