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F9AFA30A-0B21-4BC3-945B-D4A07A260112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1" l="1"/>
  <c r="F8" i="1"/>
  <c r="F9" i="1" s="1"/>
  <c r="H8" i="1" l="1"/>
  <c r="I8" i="1" s="1"/>
  <c r="H21" i="1" s="1"/>
</calcChain>
</file>

<file path=xl/sharedStrings.xml><?xml version="1.0" encoding="utf-8"?>
<sst xmlns="http://schemas.openxmlformats.org/spreadsheetml/2006/main" count="70" uniqueCount="57">
  <si>
    <t xml:space="preserve">项目支出绩效自评表 </t>
  </si>
  <si>
    <t>（2024年度）</t>
  </si>
  <si>
    <t>项目名称</t>
  </si>
  <si>
    <t>主管部门</t>
  </si>
  <si>
    <t>北京市交通委员会</t>
  </si>
  <si>
    <t>实施单位</t>
  </si>
  <si>
    <t>北京市交通委员会通州公路分局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</si>
  <si>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</si>
  <si>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</si>
  <si>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</si>
  <si>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</si>
  <si>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</si>
  <si>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</si>
  <si>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</si>
  <si>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</si>
  <si>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</si>
  <si>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</si>
  <si>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</si>
  <si>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</si>
  <si>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</si>
  <si>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</si>
  <si>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</si>
  <si>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</si>
  <si>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</si>
  <si>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</si>
  <si>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</si>
  <si>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</si>
  <si>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</si>
  <si>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</si>
  <si>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</si>
  <si>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</si>
  <si>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</si>
  <si>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治理里程</t>
  </si>
  <si>
    <t>质量指标
（13分）</t>
  </si>
  <si>
    <t>工程质量标准</t>
  </si>
  <si>
    <t>符合《公路工程质量检验评定标准》相关文件规定质量标准</t>
  </si>
  <si>
    <t>项目竣工验收通过率</t>
  </si>
  <si>
    <t>100%</t>
  </si>
  <si>
    <t>时效指标
（12分）</t>
  </si>
  <si>
    <t>成本指标
（10分）</t>
  </si>
  <si>
    <t>总分</t>
  </si>
  <si>
    <t>11000023T000002333014-通州普通公路安全设施精细化提升专项工程</t>
  </si>
  <si>
    <t>完成京滨线、通武线、唐通线、壁富路、孔兴路、漷永路、马朱路、武兴路、柏德路交通安全设施精细化提升工程，保障道路交通设施使用功能，提高道路交通服务水平。</t>
  </si>
  <si>
    <t>133.83公里</t>
  </si>
  <si>
    <t>2024年12月底前完成</t>
  </si>
  <si>
    <t>项目执行进度</t>
  </si>
  <si>
    <t>项目支出数</t>
  </si>
  <si>
    <t>项目总支出数不超过项目计划</t>
  </si>
  <si>
    <t>支出金额555万元，未超过项目计划</t>
  </si>
  <si>
    <t>效益指标（40分）</t>
  </si>
  <si>
    <t>经济、社会、生态、可持续影响效益指标（40分）</t>
  </si>
  <si>
    <t>工程实施效果</t>
  </si>
  <si>
    <t>保障道路交通设施使用功能，提高行车安全性，保证公路路况良好，为公众出行创造安全、舒适的行车环境。</t>
  </si>
  <si>
    <t>道路路段得到治理，提高道路行车安全。</t>
  </si>
  <si>
    <t>精细化提升工作起到了优化出行环境的效果，但仍应进一步打磨细节，提高市民出行体验</t>
  </si>
  <si>
    <t>完成了京滨线、通武线、唐通线、壁富路、孔兴路、漷永路、马朱路、武兴路、柏德路交通安全设施精细化提升工程，保障道路交通设施使用功能，提高了道路交通服务水平。</t>
  </si>
  <si>
    <t>2024/10/30完成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</si>
</sst>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76" formatCode="0.00_ "/>
  </numFmts>
  <fonts count="8" x14ac:knownFonts="1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  <scheme val="minor"/>
    </font>
    <font>
      <sz val="10.5"/>
      <color theme="1"/>
      <name val="宋体"/>
      <family val="3"/>
      <charset val="134"/>
    </font>
    <font>
      <sz val="9"/>
      <name val="宋体"/>
      <family val="2"/>
      <charset val="134"/>
      <scheme val="minor"/>
    </font>
    <font>
      <sz val="10.5"/>
      <color theme="1"/>
      <name val="宋体"/>
      <family val="3"/>
      <charset val="134"/>
      <scheme val="minor"/>
    </font>
    <font>
      <b/>
      <sz val="18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0" fontId="2" fillId="0" borderId="0"/>
    <xf numFmtId="0" fontId="2" fillId="0" borderId="0"/>
    <xf numFmtId="0" fontId="3" fillId="0" borderId="0">
      <alignment vertical="center"/>
    </xf>
  </cellStyleXfs>
  <cellXfs count="23">
    <xf numFmtId="0" fontId="0" fillId="0" borderId="0" xfId="0">
      <alignment vertical="center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31" fontId="4" fillId="2" borderId="4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176" fontId="6" fillId="0" borderId="0" xfId="0" applyNumberFormat="1" applyFont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4">
    <cellStyle name="常规" xfId="0" builtinId="0"/>
    <cellStyle name="常规 2" xfId="1" xr:uid="{00000000-0005-0000-0000-000001000000}"/>
    <cellStyle name="常规 2 2" xfId="2" xr:uid="{00000000-0005-0000-0000-000002000000}"/>
    <cellStyle name="常规 3" xfId="3" xr:uid="{00000000-0005-0000-0000-000003000000}"/>
  </cellStyles>
  <dxfs count="17">
    <dxf>
      <fill>
        <patternFill patternType="solid">
          <fgColor theme="4" tint="0.79992065187536243"/>
          <bgColor theme="4" tint="0.799920651875362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2065187536243"/>
          <bgColor theme="4" tint="0.799920651875362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2065187536243"/>
          <bgColor theme="4" tint="0.79992065187536243"/>
        </patternFill>
      </fill>
    </dxf>
    <dxf>
      <fill>
        <patternFill patternType="solid">
          <fgColor theme="4" tint="0.79992065187536243"/>
          <bgColor theme="4" tint="0.79992065187536243"/>
        </patternFill>
      </fill>
    </dxf>
    <dxf>
      <font>
        <b/>
        <color theme="1"/>
      </font>
      <fill>
        <patternFill patternType="solid">
          <fgColor theme="4" tint="0.79992065187536243"/>
          <bgColor theme="4" tint="0.799920651875362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2065187536243"/>
          <bgColor theme="4" tint="0.799920651875362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2065187536243"/>
          <bgColor theme="4" tint="0.79992065187536243"/>
        </patternFill>
      </fill>
    </dxf>
    <dxf>
      <fill>
        <patternFill patternType="solid">
          <fgColor theme="4" tint="0.79992065187536243"/>
          <bgColor theme="4" tint="0.799920651875362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00000000-0011-0000-FFFF-FFFF00000000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00000000-0011-0000-FFFF-FFFF01000000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I21"/>
  <sheetViews>
    <sheetView tabSelected="1" topLeftCell="A19" workbookViewId="0">
      <selection activeCell="I21" sqref="I21"/>
    </sheetView>
  </sheetViews>
  <sheetFormatPr defaultColWidth="9" defaultRowHeight="13.15" x14ac:dyDescent="0.3"/>
  <cols>
    <col min="1" max="1" width="4.06640625" style="10" customWidth="1"/>
    <col min="2" max="2" width="7.73046875" style="10" customWidth="1"/>
    <col min="3" max="3" width="18.06640625" style="10" customWidth="1"/>
    <col min="4" max="4" width="11.796875" style="10" customWidth="1"/>
    <col min="5" max="5" width="16.33203125" style="10" customWidth="1"/>
    <col min="6" max="6" width="14.59765625" style="10" customWidth="1"/>
    <col min="7" max="7" width="7.46484375" style="11" customWidth="1"/>
    <col min="8" max="8" width="8.796875" style="10" customWidth="1"/>
    <col min="9" max="9" width="12.265625" style="10" customWidth="1"/>
    <col min="10" max="16384" width="9" style="10"/>
  </cols>
  <sheetData>
    <row r="1" spans="1:9" x14ac:dyDescent="0.3">
      <c r="A1" s="18"/>
      <c r="B1" s="18"/>
      <c r="C1" s="18"/>
      <c r="D1" s="18"/>
      <c r="E1" s="18"/>
      <c r="F1" s="18"/>
      <c r="G1" s="18"/>
    </row>
    <row r="2" spans="1:9" ht="25.05" customHeight="1" x14ac:dyDescent="0.3">
      <c r="A2" s="19" t="s">
        <v>0</v>
      </c>
      <c r="B2" s="20"/>
      <c r="C2" s="20"/>
      <c r="D2" s="20"/>
      <c r="E2" s="20"/>
      <c r="F2" s="20"/>
      <c r="G2" s="20"/>
      <c r="H2" s="20"/>
      <c r="I2" s="20"/>
    </row>
    <row r="3" spans="1:9" ht="18" customHeight="1" x14ac:dyDescent="0.3">
      <c r="A3" s="21" t="s">
        <v>1</v>
      </c>
      <c r="B3" s="22"/>
      <c r="C3" s="22"/>
      <c r="D3" s="22"/>
      <c r="E3" s="22"/>
      <c r="F3" s="22"/>
      <c r="G3" s="22"/>
      <c r="H3" s="22"/>
      <c r="I3" s="22"/>
    </row>
    <row r="4" spans="1:9" x14ac:dyDescent="0.3">
      <c r="A4" s="7"/>
      <c r="B4" s="7"/>
      <c r="C4" s="7"/>
      <c r="D4" s="7"/>
      <c r="E4" s="7"/>
      <c r="F4" s="7"/>
      <c r="G4" s="8"/>
    </row>
    <row r="5" spans="1:9" x14ac:dyDescent="0.3">
      <c r="A5" s="13" t="s">
        <v>2</v>
      </c>
      <c r="B5" s="13"/>
      <c r="C5" s="14" t="s">
        <v>41</v>
      </c>
      <c r="D5" s="15"/>
      <c r="E5" s="15"/>
      <c r="F5" s="15"/>
      <c r="G5" s="15"/>
      <c r="H5" s="15"/>
      <c r="I5" s="16"/>
    </row>
    <row r="6" spans="1:9" x14ac:dyDescent="0.3">
      <c r="A6" s="13" t="s">
        <v>3</v>
      </c>
      <c r="B6" s="13"/>
      <c r="C6" s="13" t="s">
        <v>4</v>
      </c>
      <c r="D6" s="13"/>
      <c r="E6" s="13"/>
      <c r="F6" s="3" t="s">
        <v>5</v>
      </c>
      <c r="G6" s="13" t="s">
        <v>6</v>
      </c>
      <c r="H6" s="13"/>
      <c r="I6" s="13"/>
    </row>
    <row r="7" spans="1:9" x14ac:dyDescent="0.3">
      <c r="A7" s="13" t="s">
        <v>7</v>
      </c>
      <c r="B7" s="13"/>
      <c r="C7" s="3"/>
      <c r="D7" s="2" t="s">
        <v>8</v>
      </c>
      <c r="E7" s="3" t="s">
        <v>9</v>
      </c>
      <c r="F7" s="3" t="s">
        <v>10</v>
      </c>
      <c r="G7" s="3" t="s">
        <v>11</v>
      </c>
      <c r="H7" s="3" t="s">
        <v>12</v>
      </c>
      <c r="I7" s="2" t="s">
        <v>13</v>
      </c>
    </row>
    <row r="8" spans="1:9" x14ac:dyDescent="0.3">
      <c r="A8" s="13" t="s">
        <v>14</v>
      </c>
      <c r="B8" s="13"/>
      <c r="C8" s="3" t="s">
        <v>15</v>
      </c>
      <c r="D8" s="2"/>
      <c r="E8" s="2">
        <v>555</v>
      </c>
      <c r="F8" s="2">
        <f>E8</f>
        <v>555</v>
      </c>
      <c r="G8" s="3">
        <v>10</v>
      </c>
      <c r="H8" s="12">
        <f>F8/E8</f>
        <v>1</v>
      </c>
      <c r="I8" s="5">
        <f>H8*10</f>
        <v>10</v>
      </c>
    </row>
    <row r="9" spans="1:9" x14ac:dyDescent="0.3">
      <c r="A9" s="17"/>
      <c r="B9" s="17"/>
      <c r="C9" s="3" t="s">
        <v>16</v>
      </c>
      <c r="D9" s="2"/>
      <c r="E9" s="2">
        <f>E8</f>
        <v>555</v>
      </c>
      <c r="F9" s="2">
        <f>F8</f>
        <v>555</v>
      </c>
      <c r="G9" s="3" t="s">
        <v>17</v>
      </c>
      <c r="H9" s="3" t="s">
        <v>17</v>
      </c>
      <c r="I9" s="2" t="s">
        <v>17</v>
      </c>
    </row>
    <row r="10" spans="1:9" x14ac:dyDescent="0.3">
      <c r="A10" s="17"/>
      <c r="B10" s="17"/>
      <c r="C10" s="3" t="s">
        <v>18</v>
      </c>
      <c r="D10" s="2"/>
      <c r="E10" s="2"/>
      <c r="F10" s="2"/>
      <c r="G10" s="3" t="s">
        <v>17</v>
      </c>
      <c r="H10" s="3" t="s">
        <v>17</v>
      </c>
      <c r="I10" s="2" t="s">
        <v>17</v>
      </c>
    </row>
    <row r="11" spans="1:9" x14ac:dyDescent="0.3">
      <c r="A11" s="17"/>
      <c r="B11" s="17"/>
      <c r="C11" s="3" t="s">
        <v>19</v>
      </c>
      <c r="D11" s="2"/>
      <c r="E11" s="2"/>
      <c r="F11" s="2"/>
      <c r="G11" s="3" t="s">
        <v>17</v>
      </c>
      <c r="H11" s="3" t="s">
        <v>17</v>
      </c>
      <c r="I11" s="2" t="s">
        <v>17</v>
      </c>
    </row>
    <row r="12" spans="1:9" x14ac:dyDescent="0.3">
      <c r="A12" s="13" t="s">
        <v>20</v>
      </c>
      <c r="B12" s="13" t="s">
        <v>21</v>
      </c>
      <c r="C12" s="13"/>
      <c r="D12" s="13"/>
      <c r="E12" s="13"/>
      <c r="F12" s="13" t="s">
        <v>22</v>
      </c>
      <c r="G12" s="13"/>
      <c r="H12" s="13"/>
      <c r="I12" s="13"/>
    </row>
    <row r="13" spans="1:9" ht="72" customHeight="1" x14ac:dyDescent="0.3">
      <c r="A13" s="13"/>
      <c r="B13" s="14" t="s">
        <v>42</v>
      </c>
      <c r="C13" s="15"/>
      <c r="D13" s="15"/>
      <c r="E13" s="16"/>
      <c r="F13" s="14" t="s">
        <v>55</v>
      </c>
      <c r="G13" s="15"/>
      <c r="H13" s="15"/>
      <c r="I13" s="16"/>
    </row>
    <row r="14" spans="1:9" ht="26.25" x14ac:dyDescent="0.3">
      <c r="A14" s="13" t="s">
        <v>23</v>
      </c>
      <c r="B14" s="2" t="s">
        <v>24</v>
      </c>
      <c r="C14" s="2" t="s">
        <v>25</v>
      </c>
      <c r="D14" s="3" t="s">
        <v>26</v>
      </c>
      <c r="E14" s="2" t="s">
        <v>27</v>
      </c>
      <c r="F14" s="2" t="s">
        <v>28</v>
      </c>
      <c r="G14" s="3" t="s">
        <v>11</v>
      </c>
      <c r="H14" s="3" t="s">
        <v>13</v>
      </c>
      <c r="I14" s="2" t="s">
        <v>29</v>
      </c>
    </row>
    <row r="15" spans="1:9" ht="35.549999999999997" customHeight="1" x14ac:dyDescent="0.3">
      <c r="A15" s="13"/>
      <c r="B15" s="13" t="s">
        <v>30</v>
      </c>
      <c r="C15" s="2" t="s">
        <v>31</v>
      </c>
      <c r="D15" s="1" t="s">
        <v>32</v>
      </c>
      <c r="E15" s="1" t="s">
        <v>43</v>
      </c>
      <c r="F15" s="2" t="s">
        <v>43</v>
      </c>
      <c r="G15" s="2">
        <v>15</v>
      </c>
      <c r="H15" s="2">
        <v>15</v>
      </c>
      <c r="I15" s="2"/>
    </row>
    <row r="16" spans="1:9" ht="70.5" customHeight="1" x14ac:dyDescent="0.3">
      <c r="A16" s="13"/>
      <c r="B16" s="13"/>
      <c r="C16" s="13" t="s">
        <v>33</v>
      </c>
      <c r="D16" s="1" t="s">
        <v>34</v>
      </c>
      <c r="E16" s="1" t="s">
        <v>35</v>
      </c>
      <c r="F16" s="1" t="s">
        <v>35</v>
      </c>
      <c r="G16" s="2">
        <v>6.5</v>
      </c>
      <c r="H16" s="2">
        <v>6.5</v>
      </c>
      <c r="I16" s="2"/>
    </row>
    <row r="17" spans="1:9" ht="41" customHeight="1" x14ac:dyDescent="0.3">
      <c r="A17" s="13"/>
      <c r="B17" s="13"/>
      <c r="C17" s="13"/>
      <c r="D17" s="1" t="s">
        <v>36</v>
      </c>
      <c r="E17" s="1" t="s">
        <v>37</v>
      </c>
      <c r="F17" s="1" t="s">
        <v>37</v>
      </c>
      <c r="G17" s="2">
        <v>6.5</v>
      </c>
      <c r="H17" s="2">
        <v>6.5</v>
      </c>
      <c r="I17" s="2"/>
    </row>
    <row r="18" spans="1:9" ht="47" customHeight="1" x14ac:dyDescent="0.3">
      <c r="A18" s="13"/>
      <c r="B18" s="13"/>
      <c r="C18" s="2" t="s">
        <v>38</v>
      </c>
      <c r="D18" s="1" t="s">
        <v>45</v>
      </c>
      <c r="E18" s="1" t="s">
        <v>44</v>
      </c>
      <c r="F18" s="6" t="s">
        <v>56</v>
      </c>
      <c r="G18" s="2">
        <v>12</v>
      </c>
      <c r="H18" s="2">
        <v>12</v>
      </c>
      <c r="I18" s="2"/>
    </row>
    <row r="19" spans="1:9" ht="55.05" customHeight="1" x14ac:dyDescent="0.3">
      <c r="A19" s="13"/>
      <c r="B19" s="13"/>
      <c r="C19" s="1" t="s">
        <v>39</v>
      </c>
      <c r="D19" s="1" t="s">
        <v>46</v>
      </c>
      <c r="E19" s="1" t="s">
        <v>47</v>
      </c>
      <c r="F19" s="1" t="s">
        <v>48</v>
      </c>
      <c r="G19" s="2">
        <v>10</v>
      </c>
      <c r="H19" s="1">
        <v>10</v>
      </c>
      <c r="I19" s="2"/>
    </row>
    <row r="20" spans="1:9" ht="113.55" customHeight="1" x14ac:dyDescent="0.3">
      <c r="A20" s="13"/>
      <c r="B20" s="1" t="s">
        <v>49</v>
      </c>
      <c r="C20" s="2" t="s">
        <v>50</v>
      </c>
      <c r="D20" s="1" t="s">
        <v>51</v>
      </c>
      <c r="E20" s="1" t="s">
        <v>52</v>
      </c>
      <c r="F20" s="1" t="s">
        <v>53</v>
      </c>
      <c r="G20" s="2">
        <v>40</v>
      </c>
      <c r="H20" s="1">
        <v>36</v>
      </c>
      <c r="I20" s="2" t="s">
        <v>54</v>
      </c>
    </row>
    <row r="21" spans="1:9" x14ac:dyDescent="0.3">
      <c r="A21" s="13" t="s">
        <v>40</v>
      </c>
      <c r="B21" s="13"/>
      <c r="C21" s="13"/>
      <c r="D21" s="13"/>
      <c r="E21" s="13"/>
      <c r="F21" s="13"/>
      <c r="G21" s="4">
        <v>100</v>
      </c>
      <c r="H21" s="9">
        <f>I8+SUM(H15:H20)</f>
        <v>96</v>
      </c>
      <c r="I21" s="2"/>
    </row>
  </sheetData>
  <mergeCells count="22">
    <mergeCell ref="A6:B6"/>
    <mergeCell ref="C6:E6"/>
    <mergeCell ref="G6:I6"/>
    <mergeCell ref="A1:G1"/>
    <mergeCell ref="A2:I2"/>
    <mergeCell ref="A3:I3"/>
    <mergeCell ref="A5:B5"/>
    <mergeCell ref="C5:I5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1:F21"/>
    <mergeCell ref="A12:A13"/>
    <mergeCell ref="A14:A20"/>
    <mergeCell ref="B15:B19"/>
    <mergeCell ref="C16:C17"/>
  </mergeCells>
  <phoneticPr fontId="5" type="noConversion"/>
  <pageMargins left="0.75" right="0.75" top="1" bottom="1" header="0.5" footer="0.5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Lenovo</dc:creator>
  <cp:keywords/>
  <dc:description/>
  <cp:lastModifiedBy>智斌 南</cp:lastModifiedBy>
  <cp:lastPrinted>2025-04-27T02:41:50Z</cp:lastPrinted>
  <dcterms:created xsi:type="dcterms:W3CDTF">2025-04-09T12:47:00Z</dcterms:created>
  <dcterms:modified xsi:type="dcterms:W3CDTF">2025-08-27T01:46:43Z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0AADF0AAB1204E1DB87B3E4D6C65E85F_11</vt:lpwstr>
  </property>
  <property fmtid="{D5CDD505-2E9C-101B-9397-08002B2CF9AE}" pid="3" name="KSOProductBuildVer">
    <vt:lpwstr>2052-12.1.0.20784</vt:lpwstr>
  </property>
</Properties>
</file>