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F3CF1F78-2B01-4376-87BE-675883D84E6F}"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7" i="45" s="1"/>
</calcChain>
</file>

<file path=xl/sharedStrings.xml><?xml version="1.0" encoding="utf-8"?>
<sst xmlns="http://schemas.openxmlformats.org/spreadsheetml/2006/main" count="86" uniqueCount="67">
  <si>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</si>
  <si>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</si>
  <si>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</si>
  <si>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</si>
  <si>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</si>
  <si>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</si>
  <si>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</si>
  <si>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</si>
  <si>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</si>
  <si>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</si>
  <si>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</si>
  <si>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</si>
  <si>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</si>
  <si>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</si>
  <si>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</si>
  <si>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</si>
  <si>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</si>
  <si>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</si>
  <si>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</si>
  <si>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</si>
  <si>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</si>
  <si>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</si>
  <si>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</si>
  <si>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</si>
  <si>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</si>
  <si>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</si>
  <si>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</si>
  <si>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质量指标
（13分）</t>
  </si>
  <si>
    <t>时效指标
（12分）</t>
  </si>
  <si>
    <t>成本指标
（10分）</t>
  </si>
  <si>
    <t>总分</t>
  </si>
  <si>
    <t xml:space="preserve">项目支出绩效自评表 </t>
  </si>
  <si>
    <t xml:space="preserve">      其他资金</t>
  </si>
  <si>
    <t>产
出
指
标
(60分)</t>
  </si>
  <si>
    <t>完成调研方案</t>
  </si>
  <si>
    <t>1篇</t>
  </si>
  <si>
    <t>1份</t>
  </si>
  <si>
    <t>1套</t>
  </si>
  <si>
    <t>中期评审一次性通过率</t>
  </si>
  <si>
    <t>项目预算控制数</t>
  </si>
  <si>
    <t>研究成果在降低危货车辆各类安全事故发生概率，减少危货交通事故造成的人员伤亡等方面产生巨大社会效益</t>
  </si>
  <si>
    <t>危货车辆多源风险协同感知算法</t>
  </si>
  <si>
    <t>编制危货车辆主动安全智能感知技术标准草案</t>
  </si>
  <si>
    <t>效益指标（40分）</t>
  </si>
  <si>
    <t>经济、社会、生态、可持续影响效益指标（40分）</t>
  </si>
  <si>
    <t>数量指标
（15分）</t>
  </si>
  <si>
    <t>预计2025年12月前完成</t>
  </si>
  <si>
    <t>项目完成时：项目实施进度</t>
  </si>
  <si>
    <t>项目完成及时率</t>
  </si>
  <si>
    <t>2025年4月完成中期验收</t>
  </si>
  <si>
    <t>2025年4月前完成中期验收，在2025年12月前完成成果编制工作，完成项目终验</t>
  </si>
  <si>
    <t>项目实施效果</t>
  </si>
  <si>
    <t>项目完成时：项目成果应用率</t>
  </si>
  <si>
    <t>项目完成后，研究成果在降低危货车辆各类安全事故发生概率，减少危货交通事故造成的人员伤亡、经济损失、环境污染等方面产生巨大经济效益</t>
  </si>
  <si>
    <t>中期评审时间滞后</t>
  </si>
  <si>
    <t>项目方案与项目预期效益匹配度较高</t>
  </si>
  <si>
    <t>项目完成时：完成项目报告</t>
  </si>
  <si>
    <t>项目完成时：危货车辆安装应用</t>
  </si>
  <si>
    <t>项目完成时：最终评审一次性通过率</t>
  </si>
  <si>
    <t>货物运输管理处</t>
  </si>
  <si>
    <t>≥20辆</t>
  </si>
  <si>
    <t>20辆</t>
  </si>
  <si>
    <t>项目的研究工作将在北京市展开，并选取房山区燕山地区的典型危险货物运输企业开展设备安装与集成试点。项目期限为2年。项目研究的主要目的包括提升危货车车辆高精度智能感知的能力；克服多源感知设备的成套集成和风险判别不协同的问题；弥补危货车辆主动安全预警不及时、干预纠正不闭环的不足；提升感知、协同算法的智能性，以实现成本约束。</t>
    <phoneticPr fontId="8" type="noConversion"/>
  </si>
  <si>
    <t>完成项目开题评审，建立危货车辆高精度智能感知数据指标体系、研发危货车辆多源风险协同感知算法</t>
    <phoneticPr fontId="8" type="noConversion"/>
  </si>
  <si>
    <t>11000025T000003248956-危货车辆主动安全智能感知设备研发与应用示范服务</t>
    <phoneticPr fontId="8" type="noConversion"/>
  </si>
  <si>
    <t>103万元</t>
    <phoneticPr fontId="8" type="noConversion"/>
  </si>
  <si>
    <t>≤103万元</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</si>
</sst>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0.5"/>
      <color theme="1"/>
      <name val="宋体"/>
      <family val="3"/>
      <charset val="134"/>
    </font>
    <font>
      <sz val="10.5"/>
      <color indexed="8"/>
      <name val="宋体"/>
      <family val="3"/>
      <charset val="134"/>
    </font>
    <font>
      <sz val="10.5"/>
      <color theme="1"/>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5" fillId="0" borderId="0"/>
    <xf numFmtId="0" fontId="7" fillId="0" borderId="0"/>
    <xf numFmtId="0" fontId="5" fillId="0" borderId="0">
      <alignment vertical="center"/>
    </xf>
    <xf numFmtId="0" fontId="6" fillId="0" borderId="0"/>
    <xf numFmtId="0" fontId="2" fillId="0" borderId="0"/>
    <xf numFmtId="176" fontId="5" fillId="0" borderId="0" applyFont="0" applyFill="0" applyBorder="0" applyProtection="0"/>
  </cellStyleXfs>
  <cellXfs count="31">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2" borderId="4" xfId="0" applyFont="1" applyFill="1" applyBorder="1" applyAlignment="1">
      <alignment horizontal="center" vertical="center" wrapText="1"/>
    </xf>
    <xf numFmtId="0" fontId="9" fillId="2" borderId="2" xfId="0" applyFont="1" applyFill="1" applyBorder="1" applyAlignment="1">
      <alignment horizontal="center" vertical="center" wrapText="1"/>
    </xf>
    <xf numFmtId="9" fontId="9" fillId="0" borderId="4" xfId="0" applyNumberFormat="1" applyFont="1" applyBorder="1" applyAlignment="1">
      <alignment horizontal="center" vertical="center" wrapText="1"/>
    </xf>
    <xf numFmtId="9" fontId="9" fillId="2" borderId="2" xfId="0" applyNumberFormat="1" applyFont="1" applyFill="1" applyBorder="1" applyAlignment="1">
      <alignment horizontal="center" vertical="center" wrapText="1"/>
    </xf>
    <xf numFmtId="9" fontId="9"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0" fontId="9"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11"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7"/>
  <sheetViews>
    <sheetView tabSelected="1" topLeftCell="A19" workbookViewId="0">
      <selection activeCell="F24" sqref="F24"/>
    </sheetView>
  </sheetViews>
  <sheetFormatPr defaultColWidth="9" defaultRowHeight="13.15" x14ac:dyDescent="0.3"/>
  <cols>
    <col min="1" max="1" width="4.06640625" style="15" customWidth="1"/>
    <col min="2" max="2" width="12.33203125" style="15" customWidth="1"/>
    <col min="3" max="3" width="18.59765625" style="15" customWidth="1"/>
    <col min="4" max="4" width="15.265625" style="15" customWidth="1"/>
    <col min="5" max="5" width="15.796875" style="15" customWidth="1"/>
    <col min="6" max="6" width="19.265625" style="15" customWidth="1"/>
    <col min="7" max="7" width="8.73046875" style="16" customWidth="1"/>
    <col min="8" max="8" width="10.59765625" style="15" customWidth="1"/>
    <col min="9" max="9" width="13.265625" style="15" customWidth="1"/>
    <col min="10" max="16384" width="9" style="15"/>
  </cols>
  <sheetData>
    <row r="1" spans="1:9" x14ac:dyDescent="0.3">
      <c r="A1" s="26"/>
      <c r="B1" s="26"/>
      <c r="C1" s="26"/>
      <c r="D1" s="26"/>
      <c r="E1" s="26"/>
      <c r="F1" s="26"/>
      <c r="G1" s="26"/>
    </row>
    <row r="2" spans="1:9" ht="25.05" customHeight="1" x14ac:dyDescent="0.3">
      <c r="A2" s="27" t="s">
        <v>31</v>
      </c>
      <c r="B2" s="28"/>
      <c r="C2" s="28"/>
      <c r="D2" s="28"/>
      <c r="E2" s="28"/>
      <c r="F2" s="28"/>
      <c r="G2" s="28"/>
      <c r="H2" s="28"/>
      <c r="I2" s="28"/>
    </row>
    <row r="3" spans="1:9" ht="18" customHeight="1" x14ac:dyDescent="0.3">
      <c r="A3" s="29" t="s">
        <v>0</v>
      </c>
      <c r="B3" s="30"/>
      <c r="C3" s="30"/>
      <c r="D3" s="30"/>
      <c r="E3" s="30"/>
      <c r="F3" s="30"/>
      <c r="G3" s="30"/>
      <c r="H3" s="30"/>
      <c r="I3" s="30"/>
    </row>
    <row r="4" spans="1:9" x14ac:dyDescent="0.3">
      <c r="A4" s="12"/>
      <c r="B4" s="12"/>
      <c r="C4" s="12"/>
      <c r="D4" s="12"/>
      <c r="E4" s="12"/>
      <c r="F4" s="12"/>
      <c r="G4" s="13"/>
    </row>
    <row r="5" spans="1:9" x14ac:dyDescent="0.3">
      <c r="A5" s="19" t="s">
        <v>1</v>
      </c>
      <c r="B5" s="19"/>
      <c r="C5" s="22" t="s">
        <v>64</v>
      </c>
      <c r="D5" s="23"/>
      <c r="E5" s="23"/>
      <c r="F5" s="23"/>
      <c r="G5" s="23"/>
      <c r="H5" s="23"/>
      <c r="I5" s="24"/>
    </row>
    <row r="6" spans="1:9" ht="14" customHeight="1" x14ac:dyDescent="0.3">
      <c r="A6" s="19" t="s">
        <v>2</v>
      </c>
      <c r="B6" s="19"/>
      <c r="C6" s="19" t="s">
        <v>3</v>
      </c>
      <c r="D6" s="19"/>
      <c r="E6" s="19"/>
      <c r="F6" s="2" t="s">
        <v>4</v>
      </c>
      <c r="G6" s="19" t="s">
        <v>59</v>
      </c>
      <c r="H6" s="19"/>
      <c r="I6" s="19"/>
    </row>
    <row r="7" spans="1:9" x14ac:dyDescent="0.3">
      <c r="A7" s="19" t="s">
        <v>5</v>
      </c>
      <c r="B7" s="19"/>
      <c r="C7" s="2"/>
      <c r="D7" s="1" t="s">
        <v>6</v>
      </c>
      <c r="E7" s="2" t="s">
        <v>7</v>
      </c>
      <c r="F7" s="2" t="s">
        <v>8</v>
      </c>
      <c r="G7" s="2" t="s">
        <v>9</v>
      </c>
      <c r="H7" s="2" t="s">
        <v>10</v>
      </c>
      <c r="I7" s="1" t="s">
        <v>11</v>
      </c>
    </row>
    <row r="8" spans="1:9" ht="14" customHeight="1" x14ac:dyDescent="0.3">
      <c r="A8" s="19" t="s">
        <v>12</v>
      </c>
      <c r="B8" s="19"/>
      <c r="C8" s="2" t="s">
        <v>13</v>
      </c>
      <c r="D8" s="1"/>
      <c r="E8" s="1">
        <v>103</v>
      </c>
      <c r="F8" s="1">
        <v>103</v>
      </c>
      <c r="G8" s="2">
        <v>10</v>
      </c>
      <c r="H8" s="17">
        <f>F8/E8</f>
        <v>1</v>
      </c>
      <c r="I8" s="3">
        <f>H8*10</f>
        <v>10</v>
      </c>
    </row>
    <row r="9" spans="1:9" ht="14" customHeight="1" x14ac:dyDescent="0.3">
      <c r="A9" s="25"/>
      <c r="B9" s="25"/>
      <c r="C9" s="2" t="s">
        <v>14</v>
      </c>
      <c r="D9" s="1"/>
      <c r="E9" s="1">
        <v>103</v>
      </c>
      <c r="F9" s="1">
        <v>103</v>
      </c>
      <c r="G9" s="2" t="s">
        <v>15</v>
      </c>
      <c r="H9" s="2" t="s">
        <v>15</v>
      </c>
      <c r="I9" s="1" t="s">
        <v>15</v>
      </c>
    </row>
    <row r="10" spans="1:9" x14ac:dyDescent="0.3">
      <c r="A10" s="25"/>
      <c r="B10" s="25"/>
      <c r="C10" s="2" t="s">
        <v>16</v>
      </c>
      <c r="D10" s="1"/>
      <c r="E10" s="1"/>
      <c r="F10" s="1"/>
      <c r="G10" s="2" t="s">
        <v>15</v>
      </c>
      <c r="H10" s="2" t="s">
        <v>15</v>
      </c>
      <c r="I10" s="1" t="s">
        <v>15</v>
      </c>
    </row>
    <row r="11" spans="1:9" x14ac:dyDescent="0.3">
      <c r="A11" s="25"/>
      <c r="B11" s="25"/>
      <c r="C11" s="2" t="s">
        <v>32</v>
      </c>
      <c r="D11" s="1"/>
      <c r="E11" s="1"/>
      <c r="F11" s="1"/>
      <c r="G11" s="2" t="s">
        <v>15</v>
      </c>
      <c r="H11" s="2" t="s">
        <v>15</v>
      </c>
      <c r="I11" s="1" t="s">
        <v>15</v>
      </c>
    </row>
    <row r="12" spans="1:9" ht="14" customHeight="1" x14ac:dyDescent="0.3">
      <c r="A12" s="19" t="s">
        <v>17</v>
      </c>
      <c r="B12" s="19" t="s">
        <v>18</v>
      </c>
      <c r="C12" s="19"/>
      <c r="D12" s="19"/>
      <c r="E12" s="19"/>
      <c r="F12" s="19" t="s">
        <v>19</v>
      </c>
      <c r="G12" s="19"/>
      <c r="H12" s="19"/>
      <c r="I12" s="19"/>
    </row>
    <row r="13" spans="1:9" ht="105" customHeight="1" x14ac:dyDescent="0.3">
      <c r="A13" s="19"/>
      <c r="B13" s="22" t="s">
        <v>62</v>
      </c>
      <c r="C13" s="23"/>
      <c r="D13" s="23"/>
      <c r="E13" s="24"/>
      <c r="F13" s="22" t="s">
        <v>63</v>
      </c>
      <c r="G13" s="23"/>
      <c r="H13" s="23"/>
      <c r="I13" s="24"/>
    </row>
    <row r="14" spans="1:9" ht="26.25" x14ac:dyDescent="0.3">
      <c r="A14" s="19" t="s">
        <v>20</v>
      </c>
      <c r="B14" s="1" t="s">
        <v>21</v>
      </c>
      <c r="C14" s="1" t="s">
        <v>22</v>
      </c>
      <c r="D14" s="2" t="s">
        <v>23</v>
      </c>
      <c r="E14" s="1" t="s">
        <v>24</v>
      </c>
      <c r="F14" s="1" t="s">
        <v>25</v>
      </c>
      <c r="G14" s="2" t="s">
        <v>9</v>
      </c>
      <c r="H14" s="2" t="s">
        <v>11</v>
      </c>
      <c r="I14" s="1" t="s">
        <v>26</v>
      </c>
    </row>
    <row r="15" spans="1:9" ht="20" customHeight="1" x14ac:dyDescent="0.3">
      <c r="A15" s="19"/>
      <c r="B15" s="19" t="s">
        <v>33</v>
      </c>
      <c r="C15" s="19" t="s">
        <v>45</v>
      </c>
      <c r="D15" s="4" t="s">
        <v>34</v>
      </c>
      <c r="E15" s="4" t="s">
        <v>35</v>
      </c>
      <c r="F15" s="4" t="s">
        <v>35</v>
      </c>
      <c r="G15" s="1">
        <v>3</v>
      </c>
      <c r="H15" s="1">
        <v>3</v>
      </c>
      <c r="I15" s="1"/>
    </row>
    <row r="16" spans="1:9" ht="37.049999999999997" customHeight="1" x14ac:dyDescent="0.3">
      <c r="A16" s="19"/>
      <c r="B16" s="19"/>
      <c r="C16" s="19"/>
      <c r="D16" s="4" t="s">
        <v>56</v>
      </c>
      <c r="E16" s="4" t="s">
        <v>36</v>
      </c>
      <c r="F16" s="4" t="s">
        <v>36</v>
      </c>
      <c r="G16" s="1">
        <v>3</v>
      </c>
      <c r="H16" s="1">
        <v>3</v>
      </c>
      <c r="I16" s="1" t="s">
        <v>46</v>
      </c>
    </row>
    <row r="17" spans="1:9" ht="47" customHeight="1" x14ac:dyDescent="0.3">
      <c r="A17" s="19"/>
      <c r="B17" s="19"/>
      <c r="C17" s="19"/>
      <c r="D17" s="4" t="s">
        <v>42</v>
      </c>
      <c r="E17" s="4" t="s">
        <v>35</v>
      </c>
      <c r="F17" s="5" t="s">
        <v>35</v>
      </c>
      <c r="G17" s="1">
        <v>3</v>
      </c>
      <c r="H17" s="1">
        <v>3</v>
      </c>
      <c r="I17" s="6"/>
    </row>
    <row r="18" spans="1:9" ht="35" customHeight="1" x14ac:dyDescent="0.3">
      <c r="A18" s="19"/>
      <c r="B18" s="19"/>
      <c r="C18" s="19"/>
      <c r="D18" s="4" t="s">
        <v>41</v>
      </c>
      <c r="E18" s="4" t="s">
        <v>37</v>
      </c>
      <c r="F18" s="4" t="s">
        <v>37</v>
      </c>
      <c r="G18" s="1">
        <v>3</v>
      </c>
      <c r="H18" s="1">
        <v>3</v>
      </c>
      <c r="I18" s="1"/>
    </row>
    <row r="19" spans="1:9" ht="32.549999999999997" customHeight="1" x14ac:dyDescent="0.3">
      <c r="A19" s="19"/>
      <c r="B19" s="19"/>
      <c r="C19" s="19"/>
      <c r="D19" s="4" t="s">
        <v>57</v>
      </c>
      <c r="E19" s="4" t="s">
        <v>60</v>
      </c>
      <c r="F19" s="4" t="s">
        <v>61</v>
      </c>
      <c r="G19" s="1">
        <v>3</v>
      </c>
      <c r="H19" s="1">
        <v>3</v>
      </c>
      <c r="I19" s="1" t="s">
        <v>46</v>
      </c>
    </row>
    <row r="20" spans="1:9" ht="32.549999999999997" customHeight="1" x14ac:dyDescent="0.3">
      <c r="A20" s="19"/>
      <c r="B20" s="19"/>
      <c r="C20" s="19" t="s">
        <v>27</v>
      </c>
      <c r="D20" s="4" t="s">
        <v>38</v>
      </c>
      <c r="E20" s="7">
        <v>1</v>
      </c>
      <c r="F20" s="8">
        <v>1</v>
      </c>
      <c r="G20" s="1">
        <v>6.5</v>
      </c>
      <c r="H20" s="1">
        <v>6.5</v>
      </c>
      <c r="I20" s="6"/>
    </row>
    <row r="21" spans="1:9" ht="40.049999999999997" customHeight="1" x14ac:dyDescent="0.3">
      <c r="A21" s="19"/>
      <c r="B21" s="19"/>
      <c r="C21" s="19"/>
      <c r="D21" s="4" t="s">
        <v>58</v>
      </c>
      <c r="E21" s="7">
        <v>1</v>
      </c>
      <c r="F21" s="7">
        <v>1</v>
      </c>
      <c r="G21" s="1">
        <v>6.5</v>
      </c>
      <c r="H21" s="1">
        <v>6.5</v>
      </c>
      <c r="I21" s="1" t="s">
        <v>46</v>
      </c>
    </row>
    <row r="22" spans="1:9" ht="84" customHeight="1" x14ac:dyDescent="0.3">
      <c r="A22" s="19"/>
      <c r="B22" s="19"/>
      <c r="C22" s="19" t="s">
        <v>28</v>
      </c>
      <c r="D22" s="4" t="s">
        <v>47</v>
      </c>
      <c r="E22" s="4" t="s">
        <v>49</v>
      </c>
      <c r="F22" s="4" t="s">
        <v>49</v>
      </c>
      <c r="G22" s="1">
        <v>6</v>
      </c>
      <c r="H22" s="1">
        <v>6</v>
      </c>
      <c r="I22" s="1" t="s">
        <v>50</v>
      </c>
    </row>
    <row r="23" spans="1:9" ht="59" customHeight="1" x14ac:dyDescent="0.3">
      <c r="A23" s="19"/>
      <c r="B23" s="19"/>
      <c r="C23" s="19"/>
      <c r="D23" s="4" t="s">
        <v>48</v>
      </c>
      <c r="E23" s="7">
        <v>1</v>
      </c>
      <c r="F23" s="9">
        <v>1</v>
      </c>
      <c r="G23" s="1">
        <v>6</v>
      </c>
      <c r="H23" s="1">
        <v>4</v>
      </c>
      <c r="I23" s="1" t="s">
        <v>54</v>
      </c>
    </row>
    <row r="24" spans="1:9" ht="26.25" x14ac:dyDescent="0.3">
      <c r="A24" s="19"/>
      <c r="B24" s="19"/>
      <c r="C24" s="4" t="s">
        <v>29</v>
      </c>
      <c r="D24" s="4" t="s">
        <v>39</v>
      </c>
      <c r="E24" s="4" t="s">
        <v>66</v>
      </c>
      <c r="F24" s="4" t="s">
        <v>65</v>
      </c>
      <c r="G24" s="4">
        <v>10</v>
      </c>
      <c r="H24" s="4">
        <v>10</v>
      </c>
      <c r="I24" s="1"/>
    </row>
    <row r="25" spans="1:9" ht="113.55" customHeight="1" x14ac:dyDescent="0.3">
      <c r="A25" s="19"/>
      <c r="B25" s="20" t="s">
        <v>43</v>
      </c>
      <c r="C25" s="19" t="s">
        <v>44</v>
      </c>
      <c r="D25" s="4" t="s">
        <v>51</v>
      </c>
      <c r="E25" s="4" t="s">
        <v>40</v>
      </c>
      <c r="F25" s="4" t="s">
        <v>53</v>
      </c>
      <c r="G25" s="1">
        <v>20</v>
      </c>
      <c r="H25" s="1">
        <v>16</v>
      </c>
      <c r="I25" s="1" t="s">
        <v>55</v>
      </c>
    </row>
    <row r="26" spans="1:9" ht="45" customHeight="1" x14ac:dyDescent="0.3">
      <c r="A26" s="19"/>
      <c r="B26" s="21"/>
      <c r="C26" s="19"/>
      <c r="D26" s="4" t="s">
        <v>52</v>
      </c>
      <c r="E26" s="7">
        <v>1</v>
      </c>
      <c r="F26" s="7">
        <v>1</v>
      </c>
      <c r="G26" s="1">
        <v>20</v>
      </c>
      <c r="H26" s="1">
        <v>20</v>
      </c>
      <c r="I26" s="1" t="s">
        <v>46</v>
      </c>
    </row>
    <row r="27" spans="1:9" x14ac:dyDescent="0.3">
      <c r="A27" s="18" t="s">
        <v>30</v>
      </c>
      <c r="B27" s="18"/>
      <c r="C27" s="18"/>
      <c r="D27" s="18"/>
      <c r="E27" s="18"/>
      <c r="F27" s="18"/>
      <c r="G27" s="11">
        <v>100</v>
      </c>
      <c r="H27" s="14">
        <f>I8+SUM(H15:H26)</f>
        <v>94</v>
      </c>
      <c r="I27" s="10"/>
    </row>
  </sheetData>
  <mergeCells count="26">
    <mergeCell ref="A6:B6"/>
    <mergeCell ref="C6:E6"/>
    <mergeCell ref="G6:I6"/>
    <mergeCell ref="A1:G1"/>
    <mergeCell ref="A2:I2"/>
    <mergeCell ref="A3:I3"/>
    <mergeCell ref="A5:B5"/>
    <mergeCell ref="C5:I5"/>
    <mergeCell ref="A7:B7"/>
    <mergeCell ref="A8:B8"/>
    <mergeCell ref="A9:B9"/>
    <mergeCell ref="A10:B10"/>
    <mergeCell ref="A11:B11"/>
    <mergeCell ref="A27:F27"/>
    <mergeCell ref="A12:A13"/>
    <mergeCell ref="A14:A26"/>
    <mergeCell ref="B15:B24"/>
    <mergeCell ref="B25:B26"/>
    <mergeCell ref="C15:C19"/>
    <mergeCell ref="C20:C21"/>
    <mergeCell ref="C22:C23"/>
    <mergeCell ref="C25:C26"/>
    <mergeCell ref="B12:E12"/>
    <mergeCell ref="F12:I12"/>
    <mergeCell ref="B13:E13"/>
    <mergeCell ref="F13:I13"/>
  </mergeCells>
  <phoneticPr fontId="8" type="noConversion"/>
  <printOptions horizontalCentered="1"/>
  <pageMargins left="0.70866141732283505" right="0.70866141732283505" top="0.74803149606299202" bottom="0.74803149606299202" header="0.31496062992126" footer="0.31496062992126"/>
  <pageSetup paperSize="9" scale="75"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2025-05-07T05:54:38Z</cp:lastPrinted>
  <dcterms:created xsi:type="dcterms:W3CDTF">2018-03-29T06:56:00Z</dcterms:created>
  <dcterms:modified xsi:type="dcterms:W3CDTF">2025-08-27T01:48:31Z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2052-7.3.1.8967</vt:lpwstr>
  </property>
  <property fmtid="{D5CDD505-2E9C-101B-9397-08002B2CF9AE}" pid="3" name="ICV">
    <vt:lpwstr>665CC58533F1952BB8B9FC675D2C929F_42</vt:lpwstr>
  </property>
</Properties>
</file>