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D3A02726-F2E8-4257-B717-CAD44F618AF3}"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2" i="45" s="1"/>
</calcChain>
</file>

<file path=xl/sharedStrings.xml><?xml version="1.0" encoding="utf-8"?>
<sst xmlns="http://schemas.openxmlformats.org/spreadsheetml/2006/main" count="86" uniqueCount="75">
  <si>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</si>
  <si>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</si>
  <si>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</si>
  <si>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</si>
  <si>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</si>
  <si>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</si>
  <si>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</si>
  <si>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</si>
  <si>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</si>
  <si>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</si>
  <si>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</si>
  <si>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</si>
  <si>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</si>
  <si>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</si>
  <si>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</si>
  <si>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</si>
  <si>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</si>
  <si>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</si>
  <si>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</si>
  <si>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</si>
  <si>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</si>
  <si>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</si>
  <si>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</si>
  <si>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</si>
  <si>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</si>
  <si>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</si>
  <si>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</si>
  <si>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</si>
  <si>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</si>
  <si>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</si>
  <si>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效益指标（30分）</t>
  </si>
  <si>
    <t>经济、社会、生态、可持续影响效益指标（30分）</t>
  </si>
  <si>
    <t>服务对象满意度指标（10分）</t>
  </si>
  <si>
    <t>总分</t>
  </si>
  <si>
    <t xml:space="preserve">项目支出绩效自评表 </t>
  </si>
  <si>
    <t>北京市交通委员会通州公路分局</t>
  </si>
  <si>
    <t xml:space="preserve">      其他资金</t>
  </si>
  <si>
    <t>年度目标：完成4.34公里的修复养护工程，同时完成其他附属设施工程。</t>
  </si>
  <si>
    <t>完成了3.81km的道路修复，修复内容道路工程为结构性修复，交通工程为完善恢复标志标线。</t>
  </si>
  <si>
    <t>4.34公里</t>
  </si>
  <si>
    <t>3.81公里</t>
  </si>
  <si>
    <t>工程质量标准</t>
  </si>
  <si>
    <t>按照公路工程质量检验评定标准，经检测为合格。</t>
  </si>
  <si>
    <t>通过全面的现场检测与数据核验，检测结果表明，该公路工程质量符合合格评定要求。</t>
  </si>
  <si>
    <t>项目执行数</t>
  </si>
  <si>
    <t>2024年7月11日完成施工招标；2024年12月31日前完成交工验收；2025年依据评审结果申请尾款支付。</t>
  </si>
  <si>
    <t>项目支出数</t>
  </si>
  <si>
    <t>项目支出数不超过项目概算</t>
  </si>
  <si>
    <t>项目支出数为1261.3957万元，项目初步设计概算批复额为15,770,061元。</t>
  </si>
  <si>
    <t>工程实施效果</t>
  </si>
  <si>
    <t>改善道路通行条件，提升路域整体环境，提高公路服务水平</t>
  </si>
  <si>
    <t>通行人员满意度</t>
  </si>
  <si>
    <t>≥90%</t>
  </si>
  <si>
    <t>提示：</t>
  </si>
  <si>
    <t>实际指标值</t>
  </si>
  <si>
    <t>1.实际完成值按照实际完成情况填写</t>
  </si>
  <si>
    <t>2.定量指标写具体数值</t>
  </si>
  <si>
    <t>3.定性指标要按照完成情况进行简短描述，不允许直接照搬年度指标值。</t>
  </si>
  <si>
    <t>1.绩效指标分值共计90分。根据指标完成情况，逐项计算得分，每个指标的最高得分不能超过分值权重。</t>
  </si>
  <si>
    <t>2.定量指标一般根据完成数值计算得分。完成指标的，赋满分;未完成指标的，正向指标可以按照完成率计算得分，反向指标可以按照偏差率扣除分数。</t>
  </si>
  <si>
    <t>3.如果定量指标为正向指标，即指标方向为“＞”“≥”“＝”，则得分=实际完成值÷年度指标值×指标权重。</t>
  </si>
  <si>
    <t>4.如果定量指标为反向指标，即指标方向为“&lt;”“≤”，则得分=年度指标值÷实际指标值×指标权重;或指标不得分。</t>
  </si>
  <si>
    <t>5.定性指标可以根据指标情况，采用分档打分或“是/否”打分。分为三档，如根据指标完成情况分为“达成年度指标”“部分达成年度指标并具有一定效果”“未达成年度指标且效果较差”三档，分别按照该指标对应分值区间100%-80%(含)、80%-60%(含)、60%-0%合理确定分值。</t>
  </si>
  <si>
    <t>11000024T000003160354-通州通马路大修工程（路面养护）</t>
  </si>
  <si>
    <t>104135.2平米</t>
  </si>
  <si>
    <t>1128000平米</t>
  </si>
  <si>
    <t>通马路大修工程自京滨线交叉口起至万盛南街路口止，对共计约3.81公里范围内的主辅路和人行横道病害进行修复养护。通马路作为连接城市副中心至经开区的重要交通干道，本次工程对现有病害进行了针对性处治，将有效改善通马路的路面通行条件，有序畅通出行脉络</t>
  </si>
  <si>
    <t>满意度指标（10分）</t>
  </si>
  <si>
    <t>其中：当年财政拨款</t>
  </si>
  <si>
    <t xml:space="preserve">      上年结转资金</t>
  </si>
  <si>
    <t>项目已于2024年11月28日完成全部建设内容，完成交工验收。</t>
  </si>
  <si>
    <t>恢复路面损毁平米数</t>
  </si>
  <si>
    <t>路面修补范围（以批复为准）</t>
  </si>
  <si>
    <t>1、“恢复路面损毁平米数”项目年度指标值填报有误，根据图纸核算实际年度指标值应为112800平米
2、“恢复路面损毁平米数”和“路面修补范围”与年度指标值有偏差，是由于通马路大修工程取消了万盛南街南侧路口至终点段，进行了变更。通马路修复养护工程范围内的万盛南街南侧路口至终点段与通马路改扩建工程新建路段相重合。为避免资源浪费，通马路修复养护工程取消万盛南街南口（K3+810）至设计终点（包括南大沟桥K4+194处）的施工，该处路段施工由通马路改扩建工程施工单位一并进行。变更取消了0.53公里，取消后总里程为3.81公里，恢复路面损毁平米数为104135.2平米，应加强绩效目标复核</t>
    <phoneticPr fontId="7" type="noConversion"/>
  </si>
  <si>
    <t>通过项目实施取得了一定成效，但仍有提升空间，应持续关注对出行环境提升效果。</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</si>
</sst>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b/>
      <sz val="18"/>
      <color indexed="8"/>
      <name val="宋体"/>
      <family val="3"/>
      <charset val="134"/>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scheme val="minor"/>
    </font>
    <font>
      <sz val="10.5"/>
      <name val="宋体"/>
      <family val="3"/>
      <charset val="134"/>
    </font>
    <font>
      <sz val="10.5"/>
      <color indexed="8"/>
      <name val="宋体"/>
      <family val="3"/>
      <charset val="134"/>
    </font>
    <font>
      <sz val="10.5"/>
      <color theme="1"/>
      <name val="宋体"/>
      <family val="3"/>
      <charset val="134"/>
      <scheme val="minor"/>
    </font>
    <font>
      <sz val="10.5"/>
      <name val="宋体"/>
      <family val="3"/>
      <charset val="134"/>
      <scheme val="minor"/>
    </font>
    <font>
      <sz val="10.5"/>
      <color rgb="FFFF0000"/>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176" fontId="5" fillId="0" borderId="0" applyFont="0" applyFill="0" applyBorder="0" applyProtection="0"/>
    <xf numFmtId="0" fontId="6" fillId="0" borderId="0"/>
    <xf numFmtId="0" fontId="6" fillId="0" borderId="0"/>
    <xf numFmtId="0" fontId="5" fillId="0" borderId="0"/>
    <xf numFmtId="0" fontId="5" fillId="0" borderId="0">
      <alignment vertical="center"/>
    </xf>
    <xf numFmtId="0" fontId="2" fillId="0" borderId="0"/>
  </cellStyleXfs>
  <cellXfs count="30">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10"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9" fillId="0" borderId="4"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10"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9"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3"/>
  <sheetViews>
    <sheetView tabSelected="1" topLeftCell="A17" workbookViewId="0">
      <selection activeCell="I15" sqref="I15:I17"/>
    </sheetView>
  </sheetViews>
  <sheetFormatPr defaultColWidth="9" defaultRowHeight="13.15" x14ac:dyDescent="0.3"/>
  <cols>
    <col min="1" max="1" width="4.06640625" style="12" customWidth="1"/>
    <col min="2" max="2" width="8.265625" style="12" customWidth="1"/>
    <col min="3" max="3" width="18.46484375" style="12" customWidth="1"/>
    <col min="4" max="4" width="13.46484375" style="12" customWidth="1"/>
    <col min="5" max="5" width="19.796875" style="12" customWidth="1"/>
    <col min="6" max="6" width="34.265625" style="12" customWidth="1"/>
    <col min="7" max="7" width="5" style="13" customWidth="1"/>
    <col min="8" max="8" width="7.796875" style="12" customWidth="1"/>
    <col min="9" max="9" width="23.9296875" style="12" customWidth="1"/>
    <col min="10" max="16384" width="9" style="12"/>
  </cols>
  <sheetData>
    <row r="1" spans="1:9" hidden="1" x14ac:dyDescent="0.3">
      <c r="A1" s="17"/>
      <c r="B1" s="17"/>
      <c r="C1" s="17"/>
      <c r="D1" s="17"/>
      <c r="E1" s="17"/>
      <c r="F1" s="17"/>
      <c r="G1" s="17"/>
    </row>
    <row r="2" spans="1:9" ht="25.05" customHeight="1" x14ac:dyDescent="0.3">
      <c r="A2" s="18" t="s">
        <v>34</v>
      </c>
      <c r="B2" s="19"/>
      <c r="C2" s="19"/>
      <c r="D2" s="19"/>
      <c r="E2" s="19"/>
      <c r="F2" s="19"/>
      <c r="G2" s="19"/>
      <c r="H2" s="19"/>
      <c r="I2" s="19"/>
    </row>
    <row r="3" spans="1:9" ht="18" customHeight="1" x14ac:dyDescent="0.3">
      <c r="A3" s="20" t="s">
        <v>0</v>
      </c>
      <c r="B3" s="21"/>
      <c r="C3" s="21"/>
      <c r="D3" s="21"/>
      <c r="E3" s="21"/>
      <c r="F3" s="21"/>
      <c r="G3" s="21"/>
      <c r="H3" s="21"/>
      <c r="I3" s="21"/>
    </row>
    <row r="4" spans="1:9" x14ac:dyDescent="0.3">
      <c r="A4" s="9"/>
      <c r="B4" s="9"/>
      <c r="C4" s="9"/>
      <c r="D4" s="9"/>
      <c r="E4" s="9"/>
      <c r="F4" s="9"/>
      <c r="G4" s="10"/>
    </row>
    <row r="5" spans="1:9" x14ac:dyDescent="0.3">
      <c r="A5" s="22" t="s">
        <v>1</v>
      </c>
      <c r="B5" s="22"/>
      <c r="C5" s="23" t="s">
        <v>63</v>
      </c>
      <c r="D5" s="24"/>
      <c r="E5" s="24"/>
      <c r="F5" s="24"/>
      <c r="G5" s="24"/>
      <c r="H5" s="24"/>
      <c r="I5" s="25"/>
    </row>
    <row r="6" spans="1:9" ht="14" customHeight="1" x14ac:dyDescent="0.3">
      <c r="A6" s="22" t="s">
        <v>2</v>
      </c>
      <c r="B6" s="22"/>
      <c r="C6" s="22" t="s">
        <v>3</v>
      </c>
      <c r="D6" s="22"/>
      <c r="E6" s="22"/>
      <c r="F6" s="2" t="s">
        <v>4</v>
      </c>
      <c r="G6" s="22" t="s">
        <v>35</v>
      </c>
      <c r="H6" s="22"/>
      <c r="I6" s="22"/>
    </row>
    <row r="7" spans="1:9" x14ac:dyDescent="0.3">
      <c r="A7" s="22" t="s">
        <v>5</v>
      </c>
      <c r="B7" s="22"/>
      <c r="C7" s="2"/>
      <c r="D7" s="1" t="s">
        <v>6</v>
      </c>
      <c r="E7" s="2" t="s">
        <v>7</v>
      </c>
      <c r="F7" s="2" t="s">
        <v>8</v>
      </c>
      <c r="G7" s="2" t="s">
        <v>9</v>
      </c>
      <c r="H7" s="2" t="s">
        <v>10</v>
      </c>
      <c r="I7" s="1" t="s">
        <v>11</v>
      </c>
    </row>
    <row r="8" spans="1:9" ht="14" customHeight="1" x14ac:dyDescent="0.3">
      <c r="A8" s="22" t="s">
        <v>12</v>
      </c>
      <c r="B8" s="22"/>
      <c r="C8" s="2" t="s">
        <v>13</v>
      </c>
      <c r="D8" s="1"/>
      <c r="E8" s="1">
        <v>1261.3957</v>
      </c>
      <c r="F8" s="1">
        <v>1261.3957</v>
      </c>
      <c r="G8" s="2">
        <v>10</v>
      </c>
      <c r="H8" s="14">
        <f>F8/E8</f>
        <v>1</v>
      </c>
      <c r="I8" s="4">
        <f>H8*10</f>
        <v>10</v>
      </c>
    </row>
    <row r="9" spans="1:9" x14ac:dyDescent="0.3">
      <c r="A9" s="26"/>
      <c r="B9" s="26"/>
      <c r="C9" s="2" t="s">
        <v>68</v>
      </c>
      <c r="D9" s="1"/>
      <c r="E9" s="1">
        <v>1261.3957</v>
      </c>
      <c r="F9" s="1">
        <v>1261.3957</v>
      </c>
      <c r="G9" s="2" t="s">
        <v>14</v>
      </c>
      <c r="H9" s="2" t="s">
        <v>14</v>
      </c>
      <c r="I9" s="1" t="s">
        <v>14</v>
      </c>
    </row>
    <row r="10" spans="1:9" x14ac:dyDescent="0.3">
      <c r="A10" s="26"/>
      <c r="B10" s="26"/>
      <c r="C10" s="2" t="s">
        <v>69</v>
      </c>
      <c r="D10" s="1"/>
      <c r="E10" s="1"/>
      <c r="F10" s="1"/>
      <c r="G10" s="2" t="s">
        <v>14</v>
      </c>
      <c r="H10" s="2" t="s">
        <v>14</v>
      </c>
      <c r="I10" s="1" t="s">
        <v>14</v>
      </c>
    </row>
    <row r="11" spans="1:9" x14ac:dyDescent="0.3">
      <c r="A11" s="26"/>
      <c r="B11" s="26"/>
      <c r="C11" s="2" t="s">
        <v>36</v>
      </c>
      <c r="D11" s="1"/>
      <c r="E11" s="1"/>
      <c r="F11" s="1"/>
      <c r="G11" s="2" t="s">
        <v>14</v>
      </c>
      <c r="H11" s="2" t="s">
        <v>14</v>
      </c>
      <c r="I11" s="1" t="s">
        <v>14</v>
      </c>
    </row>
    <row r="12" spans="1:9" ht="14" customHeight="1" x14ac:dyDescent="0.3">
      <c r="A12" s="22" t="s">
        <v>15</v>
      </c>
      <c r="B12" s="22" t="s">
        <v>16</v>
      </c>
      <c r="C12" s="22"/>
      <c r="D12" s="22"/>
      <c r="E12" s="22"/>
      <c r="F12" s="22" t="s">
        <v>17</v>
      </c>
      <c r="G12" s="22"/>
      <c r="H12" s="22"/>
      <c r="I12" s="22"/>
    </row>
    <row r="13" spans="1:9" ht="73.05" customHeight="1" x14ac:dyDescent="0.3">
      <c r="A13" s="22"/>
      <c r="B13" s="23" t="s">
        <v>37</v>
      </c>
      <c r="C13" s="24"/>
      <c r="D13" s="24"/>
      <c r="E13" s="25"/>
      <c r="F13" s="23" t="s">
        <v>38</v>
      </c>
      <c r="G13" s="24"/>
      <c r="H13" s="24"/>
      <c r="I13" s="25"/>
    </row>
    <row r="14" spans="1:9" ht="23" customHeight="1" x14ac:dyDescent="0.3">
      <c r="A14" s="22" t="s">
        <v>18</v>
      </c>
      <c r="B14" s="1" t="s">
        <v>19</v>
      </c>
      <c r="C14" s="1" t="s">
        <v>20</v>
      </c>
      <c r="D14" s="2" t="s">
        <v>21</v>
      </c>
      <c r="E14" s="1" t="s">
        <v>22</v>
      </c>
      <c r="F14" s="1" t="s">
        <v>23</v>
      </c>
      <c r="G14" s="2" t="s">
        <v>9</v>
      </c>
      <c r="H14" s="2" t="s">
        <v>11</v>
      </c>
      <c r="I14" s="1" t="s">
        <v>24</v>
      </c>
    </row>
    <row r="15" spans="1:9" ht="170" customHeight="1" x14ac:dyDescent="0.3">
      <c r="A15" s="22"/>
      <c r="B15" s="22" t="s">
        <v>25</v>
      </c>
      <c r="C15" s="22" t="s">
        <v>26</v>
      </c>
      <c r="D15" s="5" t="s">
        <v>71</v>
      </c>
      <c r="E15" s="5" t="s">
        <v>65</v>
      </c>
      <c r="F15" s="1" t="s">
        <v>64</v>
      </c>
      <c r="G15" s="1">
        <v>7.5</v>
      </c>
      <c r="H15" s="1">
        <v>6.5</v>
      </c>
      <c r="I15" s="22" t="s">
        <v>73</v>
      </c>
    </row>
    <row r="16" spans="1:9" ht="181.5" customHeight="1" x14ac:dyDescent="0.3">
      <c r="A16" s="22"/>
      <c r="B16" s="22"/>
      <c r="C16" s="22"/>
      <c r="D16" s="5" t="s">
        <v>72</v>
      </c>
      <c r="E16" s="5" t="s">
        <v>39</v>
      </c>
      <c r="F16" s="1" t="s">
        <v>40</v>
      </c>
      <c r="G16" s="1">
        <v>7.5</v>
      </c>
      <c r="H16" s="1">
        <v>6.58</v>
      </c>
      <c r="I16" s="22"/>
    </row>
    <row r="17" spans="1:9" ht="67.05" customHeight="1" x14ac:dyDescent="0.3">
      <c r="A17" s="22"/>
      <c r="B17" s="22"/>
      <c r="C17" s="1" t="s">
        <v>27</v>
      </c>
      <c r="D17" s="5" t="s">
        <v>41</v>
      </c>
      <c r="E17" s="5" t="s">
        <v>42</v>
      </c>
      <c r="F17" s="1" t="s">
        <v>43</v>
      </c>
      <c r="G17" s="5">
        <v>13</v>
      </c>
      <c r="H17" s="1">
        <v>13</v>
      </c>
      <c r="I17" s="1"/>
    </row>
    <row r="18" spans="1:9" ht="87" customHeight="1" x14ac:dyDescent="0.3">
      <c r="A18" s="22"/>
      <c r="B18" s="22"/>
      <c r="C18" s="1" t="s">
        <v>28</v>
      </c>
      <c r="D18" s="5" t="s">
        <v>44</v>
      </c>
      <c r="E18" s="5" t="s">
        <v>45</v>
      </c>
      <c r="F18" s="1" t="s">
        <v>70</v>
      </c>
      <c r="G18" s="5">
        <v>12</v>
      </c>
      <c r="H18" s="1">
        <v>12</v>
      </c>
      <c r="I18" s="1"/>
    </row>
    <row r="19" spans="1:9" ht="35" customHeight="1" x14ac:dyDescent="0.3">
      <c r="A19" s="22"/>
      <c r="B19" s="22"/>
      <c r="C19" s="5" t="s">
        <v>29</v>
      </c>
      <c r="D19" s="5" t="s">
        <v>46</v>
      </c>
      <c r="E19" s="5" t="s">
        <v>47</v>
      </c>
      <c r="F19" s="5" t="s">
        <v>48</v>
      </c>
      <c r="G19" s="5">
        <v>10</v>
      </c>
      <c r="H19" s="5">
        <v>10</v>
      </c>
      <c r="I19" s="1"/>
    </row>
    <row r="20" spans="1:9" ht="116.55" customHeight="1" x14ac:dyDescent="0.3">
      <c r="A20" s="22"/>
      <c r="B20" s="5" t="s">
        <v>30</v>
      </c>
      <c r="C20" s="1" t="s">
        <v>31</v>
      </c>
      <c r="D20" s="5" t="s">
        <v>49</v>
      </c>
      <c r="E20" s="5" t="s">
        <v>50</v>
      </c>
      <c r="F20" s="5" t="s">
        <v>66</v>
      </c>
      <c r="G20" s="5">
        <v>30</v>
      </c>
      <c r="H20" s="5">
        <v>27</v>
      </c>
      <c r="I20" s="1" t="s">
        <v>74</v>
      </c>
    </row>
    <row r="21" spans="1:9" ht="74.55" customHeight="1" x14ac:dyDescent="0.3">
      <c r="A21" s="1"/>
      <c r="B21" s="1" t="s">
        <v>67</v>
      </c>
      <c r="C21" s="1" t="s">
        <v>32</v>
      </c>
      <c r="D21" s="5" t="s">
        <v>51</v>
      </c>
      <c r="E21" s="5" t="s">
        <v>52</v>
      </c>
      <c r="F21" s="6">
        <v>0.97499999999999998</v>
      </c>
      <c r="G21" s="3">
        <v>10</v>
      </c>
      <c r="H21" s="5">
        <v>10</v>
      </c>
      <c r="I21" s="15"/>
    </row>
    <row r="22" spans="1:9" ht="16.05" customHeight="1" x14ac:dyDescent="0.3">
      <c r="A22" s="27" t="s">
        <v>33</v>
      </c>
      <c r="B22" s="27"/>
      <c r="C22" s="27"/>
      <c r="D22" s="27"/>
      <c r="E22" s="27"/>
      <c r="F22" s="27"/>
      <c r="G22" s="8">
        <v>100</v>
      </c>
      <c r="H22" s="11">
        <f>I8+SUM(H15:H21)</f>
        <v>95.08</v>
      </c>
      <c r="I22" s="7"/>
    </row>
    <row r="24" spans="1:9" hidden="1" x14ac:dyDescent="0.3">
      <c r="D24" s="12" t="s">
        <v>53</v>
      </c>
      <c r="E24" s="12" t="s">
        <v>54</v>
      </c>
      <c r="F24" s="16" t="s">
        <v>55</v>
      </c>
    </row>
    <row r="25" spans="1:9" hidden="1" x14ac:dyDescent="0.3">
      <c r="F25" s="16" t="s">
        <v>56</v>
      </c>
    </row>
    <row r="26" spans="1:9" hidden="1" x14ac:dyDescent="0.3">
      <c r="F26" s="16" t="s">
        <v>57</v>
      </c>
    </row>
    <row r="27" spans="1:9" hidden="1" x14ac:dyDescent="0.3"/>
    <row r="28" spans="1:9" hidden="1" x14ac:dyDescent="0.3">
      <c r="E28" s="12" t="s">
        <v>9</v>
      </c>
    </row>
    <row r="29" spans="1:9" hidden="1" x14ac:dyDescent="0.3">
      <c r="F29" s="28" t="s">
        <v>58</v>
      </c>
      <c r="G29" s="28"/>
      <c r="H29" s="28"/>
      <c r="I29" s="28"/>
    </row>
    <row r="30" spans="1:9" hidden="1" x14ac:dyDescent="0.3">
      <c r="F30" s="28" t="s">
        <v>59</v>
      </c>
      <c r="G30" s="28"/>
      <c r="H30" s="28"/>
      <c r="I30" s="28"/>
    </row>
    <row r="31" spans="1:9" hidden="1" x14ac:dyDescent="0.3">
      <c r="F31" s="29" t="s">
        <v>60</v>
      </c>
      <c r="G31" s="29"/>
      <c r="H31" s="29"/>
      <c r="I31" s="29"/>
    </row>
    <row r="32" spans="1:9" hidden="1" x14ac:dyDescent="0.3">
      <c r="F32" s="28" t="s">
        <v>61</v>
      </c>
      <c r="G32" s="29"/>
      <c r="H32" s="29"/>
      <c r="I32" s="29"/>
    </row>
    <row r="33" spans="6:9" hidden="1" x14ac:dyDescent="0.3">
      <c r="F33" s="28" t="s">
        <v>62</v>
      </c>
      <c r="G33" s="29"/>
      <c r="H33" s="29"/>
      <c r="I33" s="29"/>
    </row>
  </sheetData>
  <mergeCells count="28">
    <mergeCell ref="F29:I29"/>
    <mergeCell ref="F30:I30"/>
    <mergeCell ref="F31:I31"/>
    <mergeCell ref="F32:I32"/>
    <mergeCell ref="F33:I33"/>
    <mergeCell ref="B13:E13"/>
    <mergeCell ref="F13:I13"/>
    <mergeCell ref="A22:F22"/>
    <mergeCell ref="A12:A13"/>
    <mergeCell ref="A14:A20"/>
    <mergeCell ref="B15:B19"/>
    <mergeCell ref="C15:C16"/>
    <mergeCell ref="I15:I16"/>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7" type="noConversion"/>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2025-04-27T10:02:32Z</cp:lastPrinted>
  <dcterms:created xsi:type="dcterms:W3CDTF">2018-03-28T06:56:00Z</dcterms:created>
  <dcterms:modified xsi:type="dcterms:W3CDTF">2025-08-27T01:46:46Z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2052-11.8.2.8950</vt:lpwstr>
  </property>
  <property fmtid="{D5CDD505-2E9C-101B-9397-08002B2CF9AE}" pid="3" name="ICV">
    <vt:lpwstr>6B29196AB4DF423392CA0B305221CE57_13</vt:lpwstr>
  </property>
</Properties>
</file>