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10BFB09-EE7D-440B-AF45-99566CE8C1C5}" xr6:coauthVersionLast="47" xr6:coauthVersionMax="47" xr10:uidLastSave="{00000000-0000-0000-0000-000000000000}"/>
  <bookViews>
    <workbookView xWindow="-98" yWindow="-98" windowWidth="21795" windowHeight="12975" tabRatio="64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<sst xmlns="http://schemas.openxmlformats.org/spreadsheetml/2006/main" count="76" uniqueCount="64">
  <si>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</si>
  <si>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</si>
  <si>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</si>
  <si>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</si>
  <si>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</si>
  <si>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</si>
  <si>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</si>
  <si>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</si>
  <si>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</si>
  <si>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</si>
  <si>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</si>
  <si>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</si>
  <si>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</si>
  <si>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</si>
  <si>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</si>
  <si>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</si>
  <si>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</si>
  <si>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</si>
  <si>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</si>
  <si>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</si>
  <si>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</si>
  <si>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</si>
  <si>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</si>
  <si>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</si>
  <si>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</si>
  <si>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</si>
  <si>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</si>
  <si>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</si>
  <si>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</si>
  <si>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</si>
  <si>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</si>
  <si>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</si>
  <si>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</si>
  <si>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</si>
  <si>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</si>
  <si>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深入分析了定制集约化交通服务发展现状、供给情况和需求特征，明确了定制集约化交通服务定位和内涵，界定了定制集约化交通方式的服务对象、服务模式、运营机制、管理权责等，提出了定制集约化交通服务的发展模式、运营机制和实施路径。</t>
  </si>
  <si>
    <t>开展调研/会议次数</t>
  </si>
  <si>
    <t>≥3次</t>
  </si>
  <si>
    <t>3次</t>
  </si>
  <si>
    <t>召开专家会次数</t>
  </si>
  <si>
    <t>完成专项研究报告</t>
  </si>
  <si>
    <t>≥1篇</t>
  </si>
  <si>
    <t>1篇</t>
  </si>
  <si>
    <t>研究成果评审通过率</t>
  </si>
  <si>
    <t>=100%</t>
  </si>
  <si>
    <t>项目质量标准</t>
  </si>
  <si>
    <t>符合相关法律法规要求</t>
  </si>
  <si>
    <t>项目实施进度</t>
  </si>
  <si>
    <t>在2024年10月31日前进行中期评审工作，在2024年12月31日前完成成果编制工作，完成项目终验</t>
  </si>
  <si>
    <t>项目在2024年12月30日召开专家评审会并通过项目终验</t>
  </si>
  <si>
    <t>项目支出数</t>
  </si>
  <si>
    <t>43.62万元</t>
  </si>
  <si>
    <t>效益指标（40分）</t>
  </si>
  <si>
    <t>对行业的影响</t>
  </si>
  <si>
    <t>制定1套北京市定制集约化交通服务市场化管理体系，避免定制集约化交通服务无序发展带来的社会损失和社会舆情，切实推动现代化、智慧化公交系统建设，提升人民群众出行服务水平，为具有北京特色的集约化出行服务发展提供坚实保障</t>
  </si>
  <si>
    <t>提出了北京市定制集约化交通服务市场化管理体系，明确了行业部门、企业主体等管理架构。</t>
  </si>
  <si>
    <t>社会效益指标（40分）</t>
  </si>
  <si>
    <t>≤58万元</t>
  </si>
  <si>
    <t>11000024T000002788127-北京市定制集约化交通服务市场化发展模式研究服务</t>
  </si>
  <si>
    <t>地面公交运营管理处</t>
    <phoneticPr fontId="7" type="noConversion"/>
  </si>
  <si>
    <t>由于项目前期开展招投标流程等因素,项目开展晚于预期时间，因此未进行中期评审工作。</t>
    <phoneticPr fontId="7" type="noConversion"/>
  </si>
  <si>
    <t>符合道路运输、道路交通安全等相关法律法规要求</t>
    <phoneticPr fontId="7" type="noConversion"/>
  </si>
  <si>
    <t>通过开展本项目研究工作，通过科学的调研及需求分析，明确定制集约化交通服务发展现状、供给情况和需求特征；明确定制集约化交通服务定位和内涵，探讨定制集约化交通服务在城市交通系统中承担的交通功能，对定制集约化交通方式的服务对象、服务模式、运营机制、管理权责等进行清晰的界定；明确定制集约交通服务市场化的发展模式，探索定制集约化交通服务的发展模式、运营机制和实现路径，探索与Maas的有机结合，并构建管理体系。</t>
    <phoneticPr fontId="7" type="noConversion"/>
  </si>
  <si>
    <t>通过项目实施取得了一定成效，管理架构的适用性可根据反馈情况进行完善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</si>
</sst>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topLeftCell="A16" zoomScale="70" zoomScaleNormal="70" workbookViewId="0">
      <selection activeCell="I23" sqref="I23"/>
    </sheetView>
  </sheetViews>
  <sheetFormatPr defaultColWidth="9" defaultRowHeight="13.15" x14ac:dyDescent="0.3"/>
  <cols>
    <col min="1" max="1" width="4.1328125" style="7" customWidth="1"/>
    <col min="2" max="2" width="12.3984375" style="7" customWidth="1"/>
    <col min="3" max="3" width="18.59765625" style="7" customWidth="1"/>
    <col min="4" max="4" width="19" style="7" customWidth="1"/>
    <col min="5" max="6" width="20.46484375" style="7" customWidth="1"/>
    <col min="7" max="7" width="11" style="8" customWidth="1"/>
    <col min="8" max="8" width="11" style="7" customWidth="1"/>
    <col min="9" max="9" width="13.19921875" style="7" customWidth="1"/>
    <col min="10" max="16384" width="9" style="7"/>
  </cols>
  <sheetData>
    <row r="1" spans="1:9" x14ac:dyDescent="0.3">
      <c r="A1" s="12"/>
      <c r="B1" s="12"/>
      <c r="C1" s="12"/>
      <c r="D1" s="12"/>
      <c r="E1" s="12"/>
      <c r="F1" s="12"/>
      <c r="G1" s="12"/>
    </row>
    <row r="2" spans="1:9" ht="25.05" customHeight="1" x14ac:dyDescent="0.3">
      <c r="A2" s="13" t="s">
        <v>33</v>
      </c>
      <c r="B2" s="14"/>
      <c r="C2" s="14"/>
      <c r="D2" s="14"/>
      <c r="E2" s="14"/>
      <c r="F2" s="14"/>
      <c r="G2" s="14"/>
      <c r="H2" s="14"/>
      <c r="I2" s="14"/>
    </row>
    <row r="3" spans="1:9" ht="18" customHeight="1" x14ac:dyDescent="0.3">
      <c r="A3" s="15" t="s">
        <v>0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5"/>
      <c r="B4" s="5"/>
      <c r="C4" s="5"/>
      <c r="D4" s="5"/>
      <c r="E4" s="5"/>
      <c r="F4" s="5"/>
      <c r="G4" s="6"/>
    </row>
    <row r="5" spans="1:9" x14ac:dyDescent="0.3">
      <c r="A5" s="11" t="s">
        <v>1</v>
      </c>
      <c r="B5" s="11"/>
      <c r="C5" s="11" t="s">
        <v>58</v>
      </c>
      <c r="D5" s="11"/>
      <c r="E5" s="11"/>
      <c r="F5" s="11"/>
      <c r="G5" s="11"/>
      <c r="H5" s="11"/>
      <c r="I5" s="11"/>
    </row>
    <row r="6" spans="1:9" ht="13.5" customHeight="1" x14ac:dyDescent="0.3">
      <c r="A6" s="11" t="s">
        <v>2</v>
      </c>
      <c r="B6" s="11"/>
      <c r="C6" s="11" t="s">
        <v>3</v>
      </c>
      <c r="D6" s="11"/>
      <c r="E6" s="11"/>
      <c r="F6" s="1" t="s">
        <v>4</v>
      </c>
      <c r="G6" s="11" t="s">
        <v>59</v>
      </c>
      <c r="H6" s="11"/>
      <c r="I6" s="11"/>
    </row>
    <row r="7" spans="1:9" x14ac:dyDescent="0.3">
      <c r="A7" s="11" t="s">
        <v>5</v>
      </c>
      <c r="B7" s="11"/>
      <c r="C7" s="1"/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</row>
    <row r="8" spans="1:9" x14ac:dyDescent="0.3">
      <c r="A8" s="11" t="s">
        <v>12</v>
      </c>
      <c r="B8" s="11"/>
      <c r="C8" s="1" t="s">
        <v>13</v>
      </c>
      <c r="D8" s="9">
        <v>58</v>
      </c>
      <c r="E8" s="9">
        <v>58</v>
      </c>
      <c r="F8" s="9">
        <v>43.62</v>
      </c>
      <c r="G8" s="1">
        <v>10</v>
      </c>
      <c r="H8" s="10">
        <f>F8/E8</f>
        <v>0.75206896551724134</v>
      </c>
      <c r="I8" s="2">
        <f>H8*10</f>
        <v>7.5206896551724132</v>
      </c>
    </row>
    <row r="9" spans="1:9" x14ac:dyDescent="0.3">
      <c r="A9" s="11"/>
      <c r="B9" s="11"/>
      <c r="C9" s="1" t="s">
        <v>14</v>
      </c>
      <c r="D9" s="9"/>
      <c r="E9" s="9"/>
      <c r="F9" s="9"/>
      <c r="G9" s="1" t="s">
        <v>15</v>
      </c>
      <c r="H9" s="1" t="s">
        <v>15</v>
      </c>
      <c r="I9" s="1" t="s">
        <v>15</v>
      </c>
    </row>
    <row r="10" spans="1:9" x14ac:dyDescent="0.3">
      <c r="A10" s="11"/>
      <c r="B10" s="11"/>
      <c r="C10" s="1" t="s">
        <v>16</v>
      </c>
      <c r="D10" s="1"/>
      <c r="E10" s="1"/>
      <c r="F10" s="1"/>
      <c r="G10" s="1" t="s">
        <v>15</v>
      </c>
      <c r="H10" s="1" t="s">
        <v>15</v>
      </c>
      <c r="I10" s="1" t="s">
        <v>15</v>
      </c>
    </row>
    <row r="11" spans="1:9" x14ac:dyDescent="0.3">
      <c r="A11" s="11"/>
      <c r="B11" s="11"/>
      <c r="C11" s="1" t="s">
        <v>34</v>
      </c>
      <c r="D11" s="9">
        <v>58</v>
      </c>
      <c r="E11" s="9">
        <v>58</v>
      </c>
      <c r="F11" s="9">
        <v>43.62</v>
      </c>
      <c r="G11" s="1" t="s">
        <v>15</v>
      </c>
      <c r="H11" s="1" t="s">
        <v>15</v>
      </c>
      <c r="I11" s="1" t="s">
        <v>15</v>
      </c>
    </row>
    <row r="12" spans="1:9" x14ac:dyDescent="0.3">
      <c r="A12" s="11" t="s">
        <v>17</v>
      </c>
      <c r="B12" s="11" t="s">
        <v>18</v>
      </c>
      <c r="C12" s="11"/>
      <c r="D12" s="11"/>
      <c r="E12" s="11"/>
      <c r="F12" s="11" t="s">
        <v>19</v>
      </c>
      <c r="G12" s="11"/>
      <c r="H12" s="11"/>
      <c r="I12" s="11"/>
    </row>
    <row r="13" spans="1:9" ht="95" customHeight="1" x14ac:dyDescent="0.3">
      <c r="A13" s="11"/>
      <c r="B13" s="11" t="s">
        <v>62</v>
      </c>
      <c r="C13" s="11"/>
      <c r="D13" s="11"/>
      <c r="E13" s="11"/>
      <c r="F13" s="11" t="s">
        <v>35</v>
      </c>
      <c r="G13" s="11"/>
      <c r="H13" s="11"/>
      <c r="I13" s="11"/>
    </row>
    <row r="14" spans="1:9" ht="26.25" x14ac:dyDescent="0.3">
      <c r="A14" s="11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x14ac:dyDescent="0.3">
      <c r="A15" s="11"/>
      <c r="B15" s="11" t="s">
        <v>27</v>
      </c>
      <c r="C15" s="11" t="s">
        <v>28</v>
      </c>
      <c r="D15" s="1" t="s">
        <v>36</v>
      </c>
      <c r="E15" s="1" t="s">
        <v>37</v>
      </c>
      <c r="F15" s="1" t="s">
        <v>38</v>
      </c>
      <c r="G15" s="1">
        <v>5</v>
      </c>
      <c r="H15" s="1">
        <v>5</v>
      </c>
      <c r="I15" s="1"/>
    </row>
    <row r="16" spans="1:9" x14ac:dyDescent="0.3">
      <c r="A16" s="11"/>
      <c r="B16" s="11"/>
      <c r="C16" s="11"/>
      <c r="D16" s="1" t="s">
        <v>39</v>
      </c>
      <c r="E16" s="1" t="s">
        <v>37</v>
      </c>
      <c r="F16" s="1" t="s">
        <v>38</v>
      </c>
      <c r="G16" s="1">
        <v>5</v>
      </c>
      <c r="H16" s="1">
        <v>5</v>
      </c>
      <c r="I16" s="1"/>
    </row>
    <row r="17" spans="1:9" x14ac:dyDescent="0.3">
      <c r="A17" s="11"/>
      <c r="B17" s="11"/>
      <c r="C17" s="11"/>
      <c r="D17" s="1" t="s">
        <v>40</v>
      </c>
      <c r="E17" s="1" t="s">
        <v>41</v>
      </c>
      <c r="F17" s="1" t="s">
        <v>42</v>
      </c>
      <c r="G17" s="1">
        <v>5</v>
      </c>
      <c r="H17" s="1">
        <v>5</v>
      </c>
      <c r="I17" s="1"/>
    </row>
    <row r="18" spans="1:9" x14ac:dyDescent="0.3">
      <c r="A18" s="11"/>
      <c r="B18" s="11"/>
      <c r="C18" s="11" t="s">
        <v>29</v>
      </c>
      <c r="D18" s="1" t="s">
        <v>43</v>
      </c>
      <c r="E18" s="3" t="s">
        <v>44</v>
      </c>
      <c r="F18" s="4">
        <v>1</v>
      </c>
      <c r="G18" s="1">
        <v>6.5</v>
      </c>
      <c r="H18" s="1">
        <v>6.5</v>
      </c>
      <c r="I18" s="1"/>
    </row>
    <row r="19" spans="1:9" ht="39.4" x14ac:dyDescent="0.3">
      <c r="A19" s="11"/>
      <c r="B19" s="11"/>
      <c r="C19" s="11"/>
      <c r="D19" s="1" t="s">
        <v>45</v>
      </c>
      <c r="E19" s="1" t="s">
        <v>61</v>
      </c>
      <c r="F19" s="1" t="s">
        <v>46</v>
      </c>
      <c r="G19" s="1">
        <v>6.5</v>
      </c>
      <c r="H19" s="1">
        <v>6.5</v>
      </c>
      <c r="I19" s="1"/>
    </row>
    <row r="20" spans="1:9" ht="91.9" x14ac:dyDescent="0.3">
      <c r="A20" s="11"/>
      <c r="B20" s="11"/>
      <c r="C20" s="1" t="s">
        <v>30</v>
      </c>
      <c r="D20" s="1" t="s">
        <v>47</v>
      </c>
      <c r="E20" s="1" t="s">
        <v>48</v>
      </c>
      <c r="F20" s="1" t="s">
        <v>49</v>
      </c>
      <c r="G20" s="1">
        <v>12</v>
      </c>
      <c r="H20" s="1">
        <v>10</v>
      </c>
      <c r="I20" s="1" t="s">
        <v>60</v>
      </c>
    </row>
    <row r="21" spans="1:9" ht="26.25" x14ac:dyDescent="0.3">
      <c r="A21" s="11"/>
      <c r="B21" s="11"/>
      <c r="C21" s="1" t="s">
        <v>31</v>
      </c>
      <c r="D21" s="1" t="s">
        <v>50</v>
      </c>
      <c r="E21" s="1" t="s">
        <v>57</v>
      </c>
      <c r="F21" s="1" t="s">
        <v>51</v>
      </c>
      <c r="G21" s="1">
        <v>10</v>
      </c>
      <c r="H21" s="1">
        <v>10</v>
      </c>
      <c r="I21" s="1"/>
    </row>
    <row r="22" spans="1:9" ht="144.4" x14ac:dyDescent="0.3">
      <c r="A22" s="11"/>
      <c r="B22" s="1" t="s">
        <v>52</v>
      </c>
      <c r="C22" s="1" t="s">
        <v>56</v>
      </c>
      <c r="D22" s="1" t="s">
        <v>53</v>
      </c>
      <c r="E22" s="1" t="s">
        <v>54</v>
      </c>
      <c r="F22" s="1" t="s">
        <v>55</v>
      </c>
      <c r="G22" s="1">
        <v>40</v>
      </c>
      <c r="H22" s="1">
        <v>36</v>
      </c>
      <c r="I22" s="1" t="s">
        <v>63</v>
      </c>
    </row>
    <row r="23" spans="1:9" x14ac:dyDescent="0.3">
      <c r="A23" s="11" t="s">
        <v>32</v>
      </c>
      <c r="B23" s="11"/>
      <c r="C23" s="11"/>
      <c r="D23" s="11"/>
      <c r="E23" s="11"/>
      <c r="F23" s="11"/>
      <c r="G23" s="1">
        <v>100</v>
      </c>
      <c r="H23" s="2">
        <f>I8+SUM(H15:H22)</f>
        <v>91.520689655172418</v>
      </c>
      <c r="I23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honeticPr fontId="7" type="noConversion"/>
  <pageMargins left="0.7" right="0.7" top="0.75" bottom="0.75" header="0.3" footer="0.3"/>
  <pageSetup paperSize="9" scale="46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