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1EAC08D-2988-4416-9DDF-0DB2EED153E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<sst xmlns="http://schemas.openxmlformats.org/spreadsheetml/2006/main" count="100" uniqueCount="88">
  <si>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</si>
  <si>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</si>
  <si>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</si>
  <si>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</si>
  <si>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</si>
  <si>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</si>
  <si>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</si>
  <si>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</si>
  <si>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</si>
  <si>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</si>
  <si>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</si>
  <si>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</si>
  <si>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</si>
  <si>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</si>
  <si>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</si>
  <si>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</si>
  <si>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</si>
  <si>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</si>
  <si>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</si>
  <si>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</si>
  <si>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</si>
  <si>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</si>
  <si>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</si>
  <si>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</si>
  <si>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</si>
  <si>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</si>
  <si>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</si>
  <si>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</si>
  <si>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</si>
  <si>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</si>
  <si>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</si>
  <si>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</si>
  <si>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</si>
  <si>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</si>
  <si>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提供材料说明</t>
  </si>
  <si>
    <t>填表说明</t>
  </si>
  <si>
    <t>北京市交通委员会通州公路分局</t>
  </si>
  <si>
    <t>1.表中有公式设置的位置将自动生成结果，无须填列。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</si>
  <si>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</si>
  <si>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</si>
  <si>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 xml:space="preserve">      其他资金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</si>
  <si>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</si>
  <si>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完成了通州区国道230道路工程全部2.16公里道路建设，完成了七支沟桥和八支边沟桥施工，实现了国道230通州段完工通车。</t>
  </si>
  <si>
    <t>证明材料，例如工作总结等资料</t>
  </si>
  <si>
    <t>4.如项目完成情况未达绩效目标，需在“偏差原因分析”中说明偏离目标、不能完成目标的原因及拟采取的措施。</t>
  </si>
  <si>
    <t>新改建道路里程</t>
  </si>
  <si>
    <t>2.16km</t>
  </si>
  <si>
    <t>完成了2.16km道路建设</t>
  </si>
  <si>
    <t>证明数量指标完成的材料。例如数量指标设置“参加考试司机人数”，可提供考试系统数据导出统计数据作为佐证资料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</si>
  <si>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</si>
  <si>
    <t>工程施工与行业标准的符合度</t>
  </si>
  <si>
    <t>证明质量达到绩效目标的佐证材料，例如质量指标设置验收合格，可提供验收意见作为佐证资料；质量指标设置为通过专家评审会，可提供专家评审会结论作为佐证资料</t>
  </si>
  <si>
    <t>项目工期</t>
  </si>
  <si>
    <t>1年</t>
  </si>
  <si>
    <t>项目在1年内已完工，于2024年12月底前完成全部2.16km道路和2座桥梁的建设工作，实现完工通车。</t>
  </si>
  <si>
    <t>证明项目时效符合绩效设定时间的材料，例如设置招标时间、合同签订时间，可提供招标公告、合同作为佐证资料</t>
  </si>
  <si>
    <t>项目支出数</t>
  </si>
  <si>
    <t>≤3200万元</t>
  </si>
  <si>
    <t>3200万元</t>
  </si>
  <si>
    <t>证明成本指标符合绩效目标设定的资料，如成本指标设置房租单价，可提供合同（合同需体现房租单价）作为佐证资料。</t>
  </si>
  <si>
    <t>社会效益指标</t>
  </si>
  <si>
    <t>本项目的建成将促进北京市东南部发展带的建设，促进北京市空间新布局的形成，推动“两轴多点一区”的城市空间结构。</t>
  </si>
  <si>
    <t>本项目的建成通车，促进了北京市东南部发展带的建设，有助于促进北京市空间新布局的形成，推动“两轴多点一区”的城市空间结构。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</si>
  <si>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</si>
  <si>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</si>
  <si>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可持续影响指标</t>
  </si>
  <si>
    <t>公路完成新改建后，可以适应未来一段时间交通出行需求，提高公路的畅通和交通运输水平，促进地区经济和社会的发展，加快推进京津冀协调发展交通一体化战略。</t>
  </si>
  <si>
    <t>本项目完成新改建后，可以适应未来一段时间交通出行需求，提高公路的畅通和交通运输水平，促进地区经济和社会的发展，加快推进京津冀协调发展交通一体化战略。</t>
  </si>
  <si>
    <t>提示：</t>
  </si>
  <si>
    <t>实际指标值</t>
  </si>
  <si>
    <t>1.实际完成值按照实际完成情况填写</t>
  </si>
  <si>
    <t>2.定量指标写具体数值</t>
  </si>
  <si>
    <t>3.定性指标要按照完成情况进行简短描述，不允许直接照搬年度指标值。</t>
  </si>
  <si>
    <t>1.绩效指标分值共计90分。根据指标完成情况，逐项计算得分，每个指标的最高得分不能超过分值权重。</t>
  </si>
  <si>
    <t>2.定量指标一般根据完成数值计算得分。完成指标的，赋满分;未完成指标的，正向指标可以按照完成率计算得分，反向指标可以按照偏差率扣除分数。</t>
  </si>
  <si>
    <t>3.如果定量指标为正向指标，即指标方向为“＞”“≥”“＝”，则得分=实际完成值÷年度指标值×指标权重。</t>
  </si>
  <si>
    <t>4.如果定量指标为反向指标，即指标方向为“&lt;”“≤”，则得分=年度指标值÷实际指标值×指标权重;或指标不得分。</t>
  </si>
  <si>
    <t>5.定性指标可以根据指标情况，采用分档打分或“是/否”打分。分为三档，如根据指标完成情况分为“达成年度指标”“部分达成年度指标并具有一定效果”“未达成年度指标且效果较差”三档，分别按照该指标对应分值区间100%-80%(含)、80%-60%(含)、60%-0%合理确定分值。</t>
  </si>
  <si>
    <t>完成项目年度工作建设任务，确保工程项目顺利进展。完成八只边沟桥和旧路顺接段0.26千米路基路面施工。</t>
  </si>
  <si>
    <t>完成路面施工里程</t>
  </si>
  <si>
    <t>0.26km</t>
  </si>
  <si>
    <t>任务完成进度</t>
  </si>
  <si>
    <t>100%完成，完成八只边沟桥和旧路顺接段0.26千米路基路面施工。</t>
  </si>
  <si>
    <t>100%完成了八只边沟桥和旧路顺接段0.26千米路基路面施工。</t>
  </si>
  <si>
    <t>效益指标（40分）</t>
  </si>
  <si>
    <t>经济、社会、生态、可持续影响效益指标（40分）</t>
  </si>
  <si>
    <t>项目的实施实现了项目效益，但效益指标量化不足，难以准确考核</t>
  </si>
  <si>
    <t>国道230（魏永路东延）新改建工程（新增）、国道230（国道104-九德路）通州段（中央直达车购税补助资金）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</si>
</sst>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_ \¥* #,##0.00_ ;_ \¥* \-#,##0.00_ ;_ \¥* &quot;-&quot;??_ ;_ @_ "/>
    <numFmt numFmtId="178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5" fillId="0" borderId="0">
      <alignment vertical="center"/>
    </xf>
    <xf numFmtId="176" fontId="4" fillId="0" borderId="0" applyFont="0" applyFill="0" applyBorder="0" applyProtection="0"/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77" fontId="9" fillId="2" borderId="4" xfId="0" applyNumberFormat="1" applyFont="1" applyFill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77" fontId="9" fillId="2" borderId="4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35"/>
  <sheetViews>
    <sheetView tabSelected="1" topLeftCell="A18" workbookViewId="0">
      <selection activeCell="E10" sqref="E10"/>
    </sheetView>
  </sheetViews>
  <sheetFormatPr defaultColWidth="9" defaultRowHeight="13.15" x14ac:dyDescent="0.3"/>
  <cols>
    <col min="1" max="1" width="4.06640625" style="11" customWidth="1"/>
    <col min="2" max="2" width="5" style="11" customWidth="1"/>
    <col min="3" max="3" width="18.33203125" style="11" customWidth="1"/>
    <col min="4" max="4" width="13.796875" style="11" customWidth="1"/>
    <col min="5" max="5" width="16.06640625" style="11" customWidth="1"/>
    <col min="6" max="6" width="20.265625" style="11" customWidth="1"/>
    <col min="7" max="7" width="8.73046875" style="12" customWidth="1"/>
    <col min="8" max="8" width="9.46484375" style="11" customWidth="1"/>
    <col min="9" max="9" width="10.73046875" style="11" customWidth="1"/>
    <col min="10" max="10" width="29.73046875" style="11" hidden="1" customWidth="1"/>
    <col min="11" max="11" width="32.73046875" style="11" hidden="1" customWidth="1"/>
    <col min="12" max="16384" width="9" style="11"/>
  </cols>
  <sheetData>
    <row r="1" spans="1:11" hidden="1" x14ac:dyDescent="0.3">
      <c r="A1" s="18"/>
      <c r="B1" s="18"/>
      <c r="C1" s="18"/>
      <c r="D1" s="18"/>
      <c r="E1" s="18"/>
      <c r="F1" s="18"/>
      <c r="G1" s="18"/>
    </row>
    <row r="2" spans="1:11" ht="25.05" customHeight="1" x14ac:dyDescent="0.3">
      <c r="A2" s="19" t="s">
        <v>33</v>
      </c>
      <c r="B2" s="20"/>
      <c r="C2" s="20"/>
      <c r="D2" s="20"/>
      <c r="E2" s="20"/>
      <c r="F2" s="20"/>
      <c r="G2" s="20"/>
      <c r="H2" s="20"/>
      <c r="I2" s="20"/>
      <c r="J2" s="21"/>
      <c r="K2" s="21"/>
    </row>
    <row r="3" spans="1:11" ht="18" customHeight="1" x14ac:dyDescent="0.3">
      <c r="A3" s="22" t="s">
        <v>0</v>
      </c>
      <c r="B3" s="21"/>
      <c r="C3" s="21"/>
      <c r="D3" s="21"/>
      <c r="E3" s="21"/>
      <c r="F3" s="21"/>
      <c r="G3" s="21"/>
      <c r="H3" s="21"/>
      <c r="I3" s="21"/>
    </row>
    <row r="4" spans="1:11" hidden="1" x14ac:dyDescent="0.3">
      <c r="A4" s="6"/>
      <c r="B4" s="6"/>
      <c r="C4" s="6"/>
      <c r="D4" s="6"/>
      <c r="E4" s="6"/>
      <c r="F4" s="6"/>
      <c r="G4" s="7"/>
    </row>
    <row r="5" spans="1:11" x14ac:dyDescent="0.3">
      <c r="A5" s="23" t="s">
        <v>1</v>
      </c>
      <c r="B5" s="23"/>
      <c r="C5" s="24" t="s">
        <v>87</v>
      </c>
      <c r="D5" s="25"/>
      <c r="E5" s="25"/>
      <c r="F5" s="25"/>
      <c r="G5" s="25"/>
      <c r="H5" s="25"/>
      <c r="I5" s="26"/>
      <c r="J5" s="8" t="s">
        <v>34</v>
      </c>
      <c r="K5" s="8" t="s">
        <v>35</v>
      </c>
    </row>
    <row r="6" spans="1:11" x14ac:dyDescent="0.3">
      <c r="A6" s="23" t="s">
        <v>2</v>
      </c>
      <c r="B6" s="23"/>
      <c r="C6" s="23" t="s">
        <v>3</v>
      </c>
      <c r="D6" s="23"/>
      <c r="E6" s="23"/>
      <c r="F6" s="2" t="s">
        <v>4</v>
      </c>
      <c r="G6" s="23" t="s">
        <v>36</v>
      </c>
      <c r="H6" s="23"/>
      <c r="I6" s="23"/>
      <c r="J6" s="8"/>
      <c r="K6" s="33" t="s">
        <v>37</v>
      </c>
    </row>
    <row r="7" spans="1:11" x14ac:dyDescent="0.3">
      <c r="A7" s="23" t="s">
        <v>5</v>
      </c>
      <c r="B7" s="23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  <c r="J7" s="8"/>
      <c r="K7" s="34"/>
    </row>
    <row r="8" spans="1:11" x14ac:dyDescent="0.3">
      <c r="A8" s="23" t="s">
        <v>12</v>
      </c>
      <c r="B8" s="23"/>
      <c r="C8" s="2" t="s">
        <v>13</v>
      </c>
      <c r="D8" s="1">
        <v>2000</v>
      </c>
      <c r="E8" s="1">
        <v>3200</v>
      </c>
      <c r="F8" s="1">
        <v>3200</v>
      </c>
      <c r="G8" s="2">
        <v>10</v>
      </c>
      <c r="H8" s="13">
        <f>F8/E8</f>
        <v>1</v>
      </c>
      <c r="I8" s="4">
        <f>H8*10</f>
        <v>10</v>
      </c>
      <c r="J8" s="30" t="s">
        <v>38</v>
      </c>
      <c r="K8" s="33" t="s">
        <v>39</v>
      </c>
    </row>
    <row r="9" spans="1:11" x14ac:dyDescent="0.3">
      <c r="A9" s="27"/>
      <c r="B9" s="27"/>
      <c r="C9" s="2" t="s">
        <v>14</v>
      </c>
      <c r="D9" s="1">
        <v>2000</v>
      </c>
      <c r="E9" s="1">
        <v>3200</v>
      </c>
      <c r="F9" s="1">
        <v>3200</v>
      </c>
      <c r="G9" s="2" t="s">
        <v>15</v>
      </c>
      <c r="H9" s="2" t="s">
        <v>15</v>
      </c>
      <c r="I9" s="1" t="s">
        <v>15</v>
      </c>
      <c r="J9" s="31"/>
      <c r="K9" s="35"/>
    </row>
    <row r="10" spans="1:11" x14ac:dyDescent="0.3">
      <c r="A10" s="27"/>
      <c r="B10" s="27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  <c r="J10" s="31"/>
      <c r="K10" s="35"/>
    </row>
    <row r="11" spans="1:11" x14ac:dyDescent="0.3">
      <c r="A11" s="27"/>
      <c r="B11" s="27"/>
      <c r="C11" s="2" t="s">
        <v>40</v>
      </c>
      <c r="D11" s="1"/>
      <c r="E11" s="1"/>
      <c r="F11" s="1"/>
      <c r="G11" s="2" t="s">
        <v>15</v>
      </c>
      <c r="H11" s="2" t="s">
        <v>15</v>
      </c>
      <c r="I11" s="1" t="s">
        <v>15</v>
      </c>
      <c r="J11" s="32"/>
      <c r="K11" s="34"/>
    </row>
    <row r="12" spans="1:11" x14ac:dyDescent="0.3">
      <c r="A12" s="23" t="s">
        <v>17</v>
      </c>
      <c r="B12" s="23" t="s">
        <v>18</v>
      </c>
      <c r="C12" s="23"/>
      <c r="D12" s="23"/>
      <c r="E12" s="23"/>
      <c r="F12" s="23" t="s">
        <v>19</v>
      </c>
      <c r="G12" s="23"/>
      <c r="H12" s="23"/>
      <c r="I12" s="23"/>
      <c r="J12" s="15"/>
      <c r="K12" s="33" t="s">
        <v>41</v>
      </c>
    </row>
    <row r="13" spans="1:11" ht="75.5" customHeight="1" x14ac:dyDescent="0.3">
      <c r="A13" s="23"/>
      <c r="B13" s="24" t="s">
        <v>78</v>
      </c>
      <c r="C13" s="25"/>
      <c r="D13" s="25"/>
      <c r="E13" s="26"/>
      <c r="F13" s="24" t="s">
        <v>42</v>
      </c>
      <c r="G13" s="25"/>
      <c r="H13" s="25"/>
      <c r="I13" s="26"/>
      <c r="J13" s="15" t="s">
        <v>43</v>
      </c>
      <c r="K13" s="34"/>
    </row>
    <row r="14" spans="1:11" ht="32.549999999999997" customHeight="1" x14ac:dyDescent="0.3">
      <c r="A14" s="23" t="s">
        <v>20</v>
      </c>
      <c r="B14" s="1" t="s">
        <v>21</v>
      </c>
      <c r="C14" s="1" t="s">
        <v>22</v>
      </c>
      <c r="D14" s="1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  <c r="J14" s="15"/>
      <c r="K14" s="16" t="s">
        <v>44</v>
      </c>
    </row>
    <row r="15" spans="1:11" ht="29.55" customHeight="1" x14ac:dyDescent="0.3">
      <c r="A15" s="23"/>
      <c r="B15" s="23" t="s">
        <v>27</v>
      </c>
      <c r="C15" s="28" t="s">
        <v>28</v>
      </c>
      <c r="D15" s="1" t="s">
        <v>45</v>
      </c>
      <c r="E15" s="1" t="s">
        <v>46</v>
      </c>
      <c r="F15" s="1" t="s">
        <v>47</v>
      </c>
      <c r="G15" s="1">
        <v>7.5</v>
      </c>
      <c r="H15" s="1">
        <v>7.5</v>
      </c>
      <c r="I15" s="1"/>
      <c r="J15" s="9" t="s">
        <v>48</v>
      </c>
      <c r="K15" s="33" t="s">
        <v>49</v>
      </c>
    </row>
    <row r="16" spans="1:11" ht="29.55" customHeight="1" x14ac:dyDescent="0.3">
      <c r="A16" s="23"/>
      <c r="B16" s="23"/>
      <c r="C16" s="29"/>
      <c r="D16" s="1" t="s">
        <v>79</v>
      </c>
      <c r="E16" s="1" t="s">
        <v>80</v>
      </c>
      <c r="F16" s="1" t="s">
        <v>80</v>
      </c>
      <c r="G16" s="1">
        <v>7.5</v>
      </c>
      <c r="H16" s="1">
        <v>7.5</v>
      </c>
      <c r="I16" s="1"/>
      <c r="J16" s="9"/>
      <c r="K16" s="35"/>
    </row>
    <row r="17" spans="1:11" ht="42.5" customHeight="1" x14ac:dyDescent="0.3">
      <c r="A17" s="23"/>
      <c r="B17" s="23"/>
      <c r="C17" s="1" t="s">
        <v>29</v>
      </c>
      <c r="D17" s="1" t="s">
        <v>50</v>
      </c>
      <c r="E17" s="5">
        <v>1</v>
      </c>
      <c r="F17" s="5">
        <v>1</v>
      </c>
      <c r="G17" s="1">
        <v>13</v>
      </c>
      <c r="H17" s="1">
        <v>13</v>
      </c>
      <c r="I17" s="1"/>
      <c r="J17" s="9" t="s">
        <v>51</v>
      </c>
      <c r="K17" s="35"/>
    </row>
    <row r="18" spans="1:11" ht="70.05" customHeight="1" x14ac:dyDescent="0.3">
      <c r="A18" s="23"/>
      <c r="B18" s="23"/>
      <c r="C18" s="28" t="s">
        <v>30</v>
      </c>
      <c r="D18" s="1" t="s">
        <v>52</v>
      </c>
      <c r="E18" s="1" t="s">
        <v>53</v>
      </c>
      <c r="F18" s="1" t="s">
        <v>54</v>
      </c>
      <c r="G18" s="1">
        <v>6</v>
      </c>
      <c r="H18" s="1">
        <v>6</v>
      </c>
      <c r="I18" s="1"/>
      <c r="J18" s="9" t="s">
        <v>55</v>
      </c>
      <c r="K18" s="35"/>
    </row>
    <row r="19" spans="1:11" ht="62" customHeight="1" x14ac:dyDescent="0.3">
      <c r="A19" s="23"/>
      <c r="B19" s="23"/>
      <c r="C19" s="29"/>
      <c r="D19" s="1" t="s">
        <v>81</v>
      </c>
      <c r="E19" s="1" t="s">
        <v>82</v>
      </c>
      <c r="F19" s="1" t="s">
        <v>83</v>
      </c>
      <c r="G19" s="1">
        <v>6</v>
      </c>
      <c r="H19" s="1">
        <v>6</v>
      </c>
      <c r="I19" s="1"/>
      <c r="J19" s="9"/>
      <c r="K19" s="35"/>
    </row>
    <row r="20" spans="1:11" ht="45.5" customHeight="1" x14ac:dyDescent="0.3">
      <c r="A20" s="23"/>
      <c r="B20" s="23"/>
      <c r="C20" s="1" t="s">
        <v>31</v>
      </c>
      <c r="D20" s="1" t="s">
        <v>56</v>
      </c>
      <c r="E20" s="1" t="s">
        <v>57</v>
      </c>
      <c r="F20" s="1" t="s">
        <v>58</v>
      </c>
      <c r="G20" s="1">
        <v>10</v>
      </c>
      <c r="H20" s="1">
        <v>10</v>
      </c>
      <c r="I20" s="1"/>
      <c r="J20" s="9" t="s">
        <v>59</v>
      </c>
      <c r="K20" s="35"/>
    </row>
    <row r="21" spans="1:11" ht="109.5" customHeight="1" x14ac:dyDescent="0.3">
      <c r="A21" s="23"/>
      <c r="B21" s="23" t="s">
        <v>84</v>
      </c>
      <c r="C21" s="23" t="s">
        <v>85</v>
      </c>
      <c r="D21" s="1" t="s">
        <v>60</v>
      </c>
      <c r="E21" s="1" t="s">
        <v>61</v>
      </c>
      <c r="F21" s="1" t="s">
        <v>62</v>
      </c>
      <c r="G21" s="1">
        <v>20</v>
      </c>
      <c r="H21" s="1">
        <v>18</v>
      </c>
      <c r="I21" s="28" t="s">
        <v>86</v>
      </c>
      <c r="J21" s="30" t="s">
        <v>63</v>
      </c>
      <c r="K21" s="33" t="s">
        <v>64</v>
      </c>
    </row>
    <row r="22" spans="1:11" ht="145.5" customHeight="1" x14ac:dyDescent="0.3">
      <c r="A22" s="23"/>
      <c r="B22" s="23"/>
      <c r="C22" s="23"/>
      <c r="D22" s="1" t="s">
        <v>65</v>
      </c>
      <c r="E22" s="1" t="s">
        <v>66</v>
      </c>
      <c r="F22" s="1" t="s">
        <v>67</v>
      </c>
      <c r="G22" s="1">
        <v>20</v>
      </c>
      <c r="H22" s="1">
        <v>18</v>
      </c>
      <c r="I22" s="29"/>
      <c r="J22" s="31"/>
      <c r="K22" s="35"/>
    </row>
    <row r="23" spans="1:11" ht="17" customHeight="1" x14ac:dyDescent="0.3">
      <c r="A23" s="23" t="s">
        <v>32</v>
      </c>
      <c r="B23" s="23"/>
      <c r="C23" s="23"/>
      <c r="D23" s="23"/>
      <c r="E23" s="23"/>
      <c r="F23" s="23"/>
      <c r="G23" s="3">
        <v>100</v>
      </c>
      <c r="H23" s="10">
        <f>I8+SUM(H15:H22)</f>
        <v>96</v>
      </c>
      <c r="I23" s="1"/>
      <c r="J23" s="17"/>
      <c r="K23" s="14"/>
    </row>
    <row r="25" spans="1:11" hidden="1" x14ac:dyDescent="0.3">
      <c r="D25" s="11" t="s">
        <v>68</v>
      </c>
      <c r="E25" s="11" t="s">
        <v>69</v>
      </c>
      <c r="F25" s="11" t="s">
        <v>70</v>
      </c>
    </row>
    <row r="26" spans="1:11" hidden="1" x14ac:dyDescent="0.3">
      <c r="F26" s="11" t="s">
        <v>71</v>
      </c>
    </row>
    <row r="27" spans="1:11" hidden="1" x14ac:dyDescent="0.3">
      <c r="F27" s="11" t="s">
        <v>72</v>
      </c>
    </row>
    <row r="28" spans="1:11" hidden="1" x14ac:dyDescent="0.3"/>
    <row r="29" spans="1:11" hidden="1" x14ac:dyDescent="0.3">
      <c r="E29" s="11" t="s">
        <v>9</v>
      </c>
    </row>
    <row r="30" spans="1:11" hidden="1" x14ac:dyDescent="0.3">
      <c r="F30" s="21" t="s">
        <v>73</v>
      </c>
      <c r="G30" s="21"/>
      <c r="H30" s="21"/>
      <c r="I30" s="21"/>
      <c r="J30" s="21"/>
    </row>
    <row r="31" spans="1:11" hidden="1" x14ac:dyDescent="0.3">
      <c r="F31" s="21" t="s">
        <v>74</v>
      </c>
      <c r="G31" s="21"/>
      <c r="H31" s="21"/>
      <c r="I31" s="21"/>
      <c r="J31" s="21"/>
    </row>
    <row r="32" spans="1:11" hidden="1" x14ac:dyDescent="0.3">
      <c r="F32" s="18" t="s">
        <v>75</v>
      </c>
      <c r="G32" s="18"/>
      <c r="H32" s="18"/>
      <c r="I32" s="18"/>
      <c r="J32" s="18"/>
    </row>
    <row r="33" spans="6:10" hidden="1" x14ac:dyDescent="0.3">
      <c r="F33" s="21" t="s">
        <v>76</v>
      </c>
      <c r="G33" s="18"/>
      <c r="H33" s="18"/>
      <c r="I33" s="18"/>
      <c r="J33" s="18"/>
    </row>
    <row r="34" spans="6:10" hidden="1" x14ac:dyDescent="0.3">
      <c r="F34" s="21" t="s">
        <v>77</v>
      </c>
      <c r="G34" s="18"/>
      <c r="H34" s="18"/>
      <c r="I34" s="18"/>
      <c r="J34" s="18"/>
    </row>
    <row r="35" spans="6:10" hidden="1" x14ac:dyDescent="0.3"/>
  </sheetData>
  <mergeCells count="39">
    <mergeCell ref="J8:J11"/>
    <mergeCell ref="J21:J22"/>
    <mergeCell ref="K6:K7"/>
    <mergeCell ref="K8:K11"/>
    <mergeCell ref="K12:K13"/>
    <mergeCell ref="K15:K20"/>
    <mergeCell ref="K21:K22"/>
    <mergeCell ref="F30:J30"/>
    <mergeCell ref="F31:J31"/>
    <mergeCell ref="F32:J32"/>
    <mergeCell ref="F33:J33"/>
    <mergeCell ref="F34:J34"/>
    <mergeCell ref="B13:E13"/>
    <mergeCell ref="F13:I13"/>
    <mergeCell ref="A23:F23"/>
    <mergeCell ref="A12:A13"/>
    <mergeCell ref="A14:A22"/>
    <mergeCell ref="B15:B20"/>
    <mergeCell ref="B21:B22"/>
    <mergeCell ref="C21:C22"/>
    <mergeCell ref="C15:C16"/>
    <mergeCell ref="C18:C19"/>
    <mergeCell ref="I21:I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J2:K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2025-04-27T03:30:07Z</cp:lastPrinted>
  <dcterms:created xsi:type="dcterms:W3CDTF">2018-03-28T06:56:00Z</dcterms:created>
  <dcterms:modified xsi:type="dcterms:W3CDTF">2025-08-27T01:46:44Z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15EF9DA879B646F9A73773078EAA977F_13</vt:lpwstr>
  </property>
</Properties>
</file>