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CC2383F-2987-4F2C-8207-9EB8AE70A35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唐通线北运河桥大修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45" l="1"/>
  <c r="I6" i="45" s="1"/>
  <c r="H19" i="45" s="1"/>
</calcChain>
</file>

<file path=xl/sharedStrings.xml><?xml version="1.0" encoding="utf-8"?>
<sst xmlns="http://schemas.openxmlformats.org/spreadsheetml/2006/main" count="68" uniqueCount="57">
  <si>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</si>
  <si>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</si>
  <si>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</si>
  <si>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</si>
  <si>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</si>
  <si>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</si>
  <si>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</si>
  <si>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</si>
  <si>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</si>
  <si>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</si>
  <si>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</si>
  <si>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</si>
  <si>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</si>
  <si>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</si>
  <si>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</si>
  <si>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</si>
  <si>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</si>
  <si>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</si>
  <si>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—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</si>
  <si>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</si>
  <si>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</si>
  <si>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</si>
  <si>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</si>
  <si>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</si>
  <si>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</si>
  <si>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</si>
  <si>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</si>
  <si>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</si>
  <si>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</si>
  <si>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</si>
  <si>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</si>
  <si>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</si>
  <si>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桥梁修复长度（米）</t>
  </si>
  <si>
    <t>项目交（竣）工验收通过率</t>
  </si>
  <si>
    <t>工程实施进度</t>
  </si>
  <si>
    <t>项目支出数</t>
  </si>
  <si>
    <t>效益指标（40分）</t>
  </si>
  <si>
    <t>工程质量标准</t>
  </si>
  <si>
    <t>符合《公路工程质量检验评定标准》，质量评定等级为合格。</t>
  </si>
  <si>
    <t>工程质量评定符合《公路工程质量检验评定标准，合格。</t>
  </si>
  <si>
    <t>项目支出数不超过项目计划</t>
  </si>
  <si>
    <t>社会效益指标（40分）</t>
  </si>
  <si>
    <t>项目实施效果</t>
  </si>
  <si>
    <t>保障桥梁使用功能，提高桥梁使用价值，提高行车安全性，保证公路路况良好，为公众出行创造安全、舒适的行车环境。</t>
  </si>
  <si>
    <t>其中：当年财政拨款</t>
  </si>
  <si>
    <t xml:space="preserve">      上年结转资金</t>
  </si>
  <si>
    <t>11000024T000003187822-2024年通州普通公路桥隧中修工程第二批</t>
  </si>
  <si>
    <t>64米</t>
  </si>
  <si>
    <t>2024年12月底</t>
  </si>
  <si>
    <t>偏差原因分析及改进措施</t>
  </si>
  <si>
    <t>12月24日完成验收</t>
  </si>
  <si>
    <t>通过项目实施取得了一定成效，但仍有提升空间，有待进一步完善。</t>
  </si>
  <si>
    <t>项目决算金额为82.896774万元，未超过项目计划金额86万元，2024年支出69万元，未超预算。</t>
    <phoneticPr fontId="8" type="noConversion"/>
  </si>
  <si>
    <t>北京市交通委员会通州公路分局</t>
    <phoneticPr fontId="8" type="noConversion"/>
  </si>
  <si>
    <t>基本保障了桥梁的使用功能，提升了桥梁的技术状况评定等级，提高了行车安全和舒适度。</t>
    <phoneticPr fontId="8" type="noConversion"/>
  </si>
  <si>
    <t>完成漷永路漷县三街桥中修工程，保障桥梁使用功能，提高道路交通服务水平。</t>
    <phoneticPr fontId="8" type="noConversion"/>
  </si>
  <si>
    <t>完成了漷永路漷县三街桥中修工程，保障了桥梁使用功能，提高了道路交通服务水平。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</si>
</sst>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8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19"/>
  <sheetViews>
    <sheetView tabSelected="1" topLeftCell="A13" workbookViewId="0">
      <selection activeCell="I19" sqref="I19"/>
    </sheetView>
  </sheetViews>
  <sheetFormatPr defaultColWidth="9" defaultRowHeight="13.15" x14ac:dyDescent="0.3"/>
  <cols>
    <col min="1" max="1" width="4.06640625" style="10" customWidth="1"/>
    <col min="2" max="2" width="7.46484375" style="10" customWidth="1"/>
    <col min="3" max="3" width="19.265625" style="10" customWidth="1"/>
    <col min="4" max="4" width="11.265625" style="10" customWidth="1"/>
    <col min="5" max="5" width="15.73046875" style="10" customWidth="1"/>
    <col min="6" max="6" width="16.46484375" style="10" customWidth="1"/>
    <col min="7" max="7" width="7.265625" style="11" customWidth="1"/>
    <col min="8" max="8" width="10" style="10" customWidth="1"/>
    <col min="9" max="9" width="12.19921875" style="10" customWidth="1"/>
    <col min="10" max="16384" width="9" style="10"/>
  </cols>
  <sheetData>
    <row r="1" spans="1:9" ht="25.05" customHeight="1" x14ac:dyDescent="0.3">
      <c r="A1" s="13" t="s">
        <v>31</v>
      </c>
      <c r="B1" s="14"/>
      <c r="C1" s="14"/>
      <c r="D1" s="14"/>
      <c r="E1" s="14"/>
      <c r="F1" s="14"/>
      <c r="G1" s="14"/>
      <c r="H1" s="14"/>
      <c r="I1" s="14"/>
    </row>
    <row r="2" spans="1:9" ht="18" customHeight="1" x14ac:dyDescent="0.3">
      <c r="A2" s="15" t="s">
        <v>29</v>
      </c>
      <c r="B2" s="16"/>
      <c r="C2" s="16"/>
      <c r="D2" s="16"/>
      <c r="E2" s="16"/>
      <c r="F2" s="16"/>
      <c r="G2" s="16"/>
      <c r="H2" s="16"/>
      <c r="I2" s="16"/>
    </row>
    <row r="3" spans="1:9" x14ac:dyDescent="0.3">
      <c r="A3" s="17" t="s">
        <v>0</v>
      </c>
      <c r="B3" s="17"/>
      <c r="C3" s="18" t="s">
        <v>46</v>
      </c>
      <c r="D3" s="19"/>
      <c r="E3" s="19"/>
      <c r="F3" s="19"/>
      <c r="G3" s="19"/>
      <c r="H3" s="19"/>
      <c r="I3" s="20"/>
    </row>
    <row r="4" spans="1:9" x14ac:dyDescent="0.3">
      <c r="A4" s="17" t="s">
        <v>10</v>
      </c>
      <c r="B4" s="17"/>
      <c r="C4" s="21" t="s">
        <v>28</v>
      </c>
      <c r="D4" s="21"/>
      <c r="E4" s="21"/>
      <c r="F4" s="4" t="s">
        <v>1</v>
      </c>
      <c r="G4" s="21" t="s">
        <v>53</v>
      </c>
      <c r="H4" s="21"/>
      <c r="I4" s="21"/>
    </row>
    <row r="5" spans="1:9" x14ac:dyDescent="0.3">
      <c r="A5" s="17" t="s">
        <v>11</v>
      </c>
      <c r="B5" s="17"/>
      <c r="C5" s="4"/>
      <c r="D5" s="1" t="s">
        <v>12</v>
      </c>
      <c r="E5" s="4" t="s">
        <v>13</v>
      </c>
      <c r="F5" s="4" t="s">
        <v>14</v>
      </c>
      <c r="G5" s="4" t="s">
        <v>8</v>
      </c>
      <c r="H5" s="4" t="s">
        <v>15</v>
      </c>
      <c r="I5" s="1" t="s">
        <v>2</v>
      </c>
    </row>
    <row r="6" spans="1:9" ht="13.5" customHeight="1" x14ac:dyDescent="0.3">
      <c r="A6" s="17" t="s">
        <v>16</v>
      </c>
      <c r="B6" s="17"/>
      <c r="C6" s="4" t="s">
        <v>17</v>
      </c>
      <c r="D6" s="3"/>
      <c r="E6" s="3">
        <v>69</v>
      </c>
      <c r="F6" s="3">
        <v>69</v>
      </c>
      <c r="G6" s="2">
        <v>10</v>
      </c>
      <c r="H6" s="12">
        <f>F6/E6</f>
        <v>1</v>
      </c>
      <c r="I6" s="5">
        <f>H6*10</f>
        <v>10</v>
      </c>
    </row>
    <row r="7" spans="1:9" x14ac:dyDescent="0.3">
      <c r="A7" s="22"/>
      <c r="B7" s="22"/>
      <c r="C7" s="4" t="s">
        <v>44</v>
      </c>
      <c r="D7" s="3"/>
      <c r="E7" s="3">
        <v>69</v>
      </c>
      <c r="F7" s="3">
        <v>69</v>
      </c>
      <c r="G7" s="2" t="s">
        <v>18</v>
      </c>
      <c r="H7" s="2" t="s">
        <v>18</v>
      </c>
      <c r="I7" s="3" t="s">
        <v>18</v>
      </c>
    </row>
    <row r="8" spans="1:9" x14ac:dyDescent="0.3">
      <c r="A8" s="22"/>
      <c r="B8" s="22"/>
      <c r="C8" s="4" t="s">
        <v>45</v>
      </c>
      <c r="D8" s="3"/>
      <c r="E8" s="3"/>
      <c r="F8" s="3"/>
      <c r="G8" s="2" t="s">
        <v>18</v>
      </c>
      <c r="H8" s="2" t="s">
        <v>18</v>
      </c>
      <c r="I8" s="3" t="s">
        <v>18</v>
      </c>
    </row>
    <row r="9" spans="1:9" x14ac:dyDescent="0.3">
      <c r="A9" s="22"/>
      <c r="B9" s="22"/>
      <c r="C9" s="4" t="s">
        <v>30</v>
      </c>
      <c r="D9" s="3"/>
      <c r="E9" s="3"/>
      <c r="F9" s="3"/>
      <c r="G9" s="2" t="s">
        <v>18</v>
      </c>
      <c r="H9" s="2" t="s">
        <v>18</v>
      </c>
      <c r="I9" s="3" t="s">
        <v>18</v>
      </c>
    </row>
    <row r="10" spans="1:9" ht="13.5" customHeight="1" x14ac:dyDescent="0.3">
      <c r="A10" s="17" t="s">
        <v>3</v>
      </c>
      <c r="B10" s="17" t="s">
        <v>19</v>
      </c>
      <c r="C10" s="17"/>
      <c r="D10" s="17"/>
      <c r="E10" s="17"/>
      <c r="F10" s="17" t="s">
        <v>20</v>
      </c>
      <c r="G10" s="17"/>
      <c r="H10" s="17"/>
      <c r="I10" s="17"/>
    </row>
    <row r="11" spans="1:9" ht="79.05" customHeight="1" x14ac:dyDescent="0.3">
      <c r="A11" s="17"/>
      <c r="B11" s="18" t="s">
        <v>55</v>
      </c>
      <c r="C11" s="19"/>
      <c r="D11" s="19"/>
      <c r="E11" s="20"/>
      <c r="F11" s="25" t="s">
        <v>56</v>
      </c>
      <c r="G11" s="26"/>
      <c r="H11" s="26"/>
      <c r="I11" s="27"/>
    </row>
    <row r="12" spans="1:9" ht="26.25" x14ac:dyDescent="0.3">
      <c r="A12" s="17" t="s">
        <v>4</v>
      </c>
      <c r="B12" s="3" t="s">
        <v>5</v>
      </c>
      <c r="C12" s="3" t="s">
        <v>6</v>
      </c>
      <c r="D12" s="2" t="s">
        <v>7</v>
      </c>
      <c r="E12" s="3" t="s">
        <v>21</v>
      </c>
      <c r="F12" s="3" t="s">
        <v>22</v>
      </c>
      <c r="G12" s="2" t="s">
        <v>8</v>
      </c>
      <c r="H12" s="2" t="s">
        <v>2</v>
      </c>
      <c r="I12" s="3" t="s">
        <v>49</v>
      </c>
    </row>
    <row r="13" spans="1:9" ht="39.5" customHeight="1" x14ac:dyDescent="0.3">
      <c r="A13" s="17"/>
      <c r="B13" s="21" t="s">
        <v>23</v>
      </c>
      <c r="C13" s="3" t="s">
        <v>24</v>
      </c>
      <c r="D13" s="6" t="s">
        <v>32</v>
      </c>
      <c r="E13" s="6" t="s">
        <v>47</v>
      </c>
      <c r="F13" s="3" t="s">
        <v>47</v>
      </c>
      <c r="G13" s="6">
        <v>15</v>
      </c>
      <c r="H13" s="3">
        <v>15</v>
      </c>
      <c r="I13" s="3"/>
    </row>
    <row r="14" spans="1:9" ht="49.05" customHeight="1" x14ac:dyDescent="0.3">
      <c r="A14" s="17"/>
      <c r="B14" s="21"/>
      <c r="C14" s="23" t="s">
        <v>25</v>
      </c>
      <c r="D14" s="6" t="s">
        <v>33</v>
      </c>
      <c r="E14" s="7">
        <v>1</v>
      </c>
      <c r="F14" s="7">
        <v>1</v>
      </c>
      <c r="G14" s="6">
        <v>6.5</v>
      </c>
      <c r="H14" s="6">
        <v>6.5</v>
      </c>
      <c r="I14" s="3"/>
    </row>
    <row r="15" spans="1:9" ht="88.5" customHeight="1" x14ac:dyDescent="0.3">
      <c r="A15" s="17"/>
      <c r="B15" s="21"/>
      <c r="C15" s="24"/>
      <c r="D15" s="6" t="s">
        <v>37</v>
      </c>
      <c r="E15" s="7" t="s">
        <v>38</v>
      </c>
      <c r="F15" s="7" t="s">
        <v>39</v>
      </c>
      <c r="G15" s="6">
        <v>6.5</v>
      </c>
      <c r="H15" s="6">
        <v>6.5</v>
      </c>
      <c r="I15" s="3"/>
    </row>
    <row r="16" spans="1:9" ht="42" customHeight="1" x14ac:dyDescent="0.3">
      <c r="A16" s="17"/>
      <c r="B16" s="21"/>
      <c r="C16" s="3" t="s">
        <v>26</v>
      </c>
      <c r="D16" s="6" t="s">
        <v>34</v>
      </c>
      <c r="E16" s="6" t="s">
        <v>48</v>
      </c>
      <c r="F16" s="3" t="s">
        <v>50</v>
      </c>
      <c r="G16" s="6">
        <v>12</v>
      </c>
      <c r="H16" s="3">
        <v>12</v>
      </c>
      <c r="I16" s="3"/>
    </row>
    <row r="17" spans="1:9" ht="83" customHeight="1" x14ac:dyDescent="0.3">
      <c r="A17" s="17"/>
      <c r="B17" s="21"/>
      <c r="C17" s="6" t="s">
        <v>27</v>
      </c>
      <c r="D17" s="6" t="s">
        <v>35</v>
      </c>
      <c r="E17" s="6" t="s">
        <v>40</v>
      </c>
      <c r="F17" s="6" t="s">
        <v>52</v>
      </c>
      <c r="G17" s="6">
        <v>10</v>
      </c>
      <c r="H17" s="6">
        <v>10</v>
      </c>
      <c r="I17" s="3"/>
    </row>
    <row r="18" spans="1:9" ht="131" customHeight="1" x14ac:dyDescent="0.3">
      <c r="A18" s="17"/>
      <c r="B18" s="6" t="s">
        <v>36</v>
      </c>
      <c r="C18" s="3" t="s">
        <v>41</v>
      </c>
      <c r="D18" s="6" t="s">
        <v>42</v>
      </c>
      <c r="E18" s="6" t="s">
        <v>43</v>
      </c>
      <c r="F18" s="6" t="s">
        <v>54</v>
      </c>
      <c r="G18" s="3">
        <v>40</v>
      </c>
      <c r="H18" s="6">
        <v>36</v>
      </c>
      <c r="I18" s="3" t="s">
        <v>51</v>
      </c>
    </row>
    <row r="19" spans="1:9" x14ac:dyDescent="0.3">
      <c r="A19" s="17" t="s">
        <v>9</v>
      </c>
      <c r="B19" s="17"/>
      <c r="C19" s="17"/>
      <c r="D19" s="17"/>
      <c r="E19" s="17"/>
      <c r="F19" s="17"/>
      <c r="G19" s="8">
        <v>100</v>
      </c>
      <c r="H19" s="9">
        <f>I6+SUM(H13:H18)</f>
        <v>96</v>
      </c>
      <c r="I19" s="1"/>
    </row>
  </sheetData>
  <mergeCells count="21">
    <mergeCell ref="A7:B7"/>
    <mergeCell ref="A8:B8"/>
    <mergeCell ref="A9:B9"/>
    <mergeCell ref="A5:B5"/>
    <mergeCell ref="A19:F19"/>
    <mergeCell ref="A12:A18"/>
    <mergeCell ref="B13:B17"/>
    <mergeCell ref="C14:C15"/>
    <mergeCell ref="A10:A11"/>
    <mergeCell ref="B10:E10"/>
    <mergeCell ref="F10:I10"/>
    <mergeCell ref="B11:E11"/>
    <mergeCell ref="F11:I11"/>
    <mergeCell ref="A1:I1"/>
    <mergeCell ref="A2:I2"/>
    <mergeCell ref="A3:B3"/>
    <mergeCell ref="C3:I3"/>
    <mergeCell ref="A6:B6"/>
    <mergeCell ref="A4:B4"/>
    <mergeCell ref="C4:E4"/>
    <mergeCell ref="G4:I4"/>
  </mergeCells>
  <phoneticPr fontId="8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唐通线北运河桥大修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2025-04-28T06:18:28Z</cp:lastPrinted>
  <dcterms:created xsi:type="dcterms:W3CDTF">2018-03-28T06:56:00Z</dcterms:created>
  <dcterms:modified xsi:type="dcterms:W3CDTF">2025-08-27T01:46:48Z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