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B3262ACC-2660-45D7-8E80-EFEDB1A267EE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5" l="1"/>
  <c r="H19" i="45"/>
  <c r="H8" i="45"/>
  <c r="I8" i="45" s="1"/>
  <c r="H22" i="45" l="1"/>
</calcChain>
</file>

<file path=xl/sharedStrings.xml><?xml version="1.0" encoding="utf-8"?>
<sst xmlns="http://schemas.openxmlformats.org/spreadsheetml/2006/main" count="64" uniqueCount="57">
  <si>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</si>
  <si>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</si>
  <si>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</si>
  <si>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</si>
  <si>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</si>
  <si>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</si>
  <si>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</si>
  <si>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</si>
  <si>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</si>
  <si>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</si>
  <si>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</si>
  <si>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</si>
  <si>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</si>
  <si>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</si>
  <si>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</si>
  <si>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</si>
  <si>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</si>
  <si>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</si>
  <si>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</si>
  <si>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</si>
  <si>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</si>
  <si>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</si>
  <si>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</si>
  <si>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</si>
  <si>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</si>
  <si>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</si>
  <si>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</si>
  <si>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</si>
  <si>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</si>
  <si>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</si>
  <si>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北京市交通委员会</t>
  </si>
  <si>
    <t>（2024年度）</t>
  </si>
  <si>
    <t xml:space="preserve">      其他资金</t>
  </si>
  <si>
    <t xml:space="preserve">项目支出绩效自评表 </t>
  </si>
  <si>
    <t>11000024T000002788564-三网融合发展策略及实施途径研究服务</t>
  </si>
  <si>
    <t>分析城市轨道交通网络、地面公交网络、慢行交通网络三网现状及融合运行情况，梳理相关症结问题，从服务市民出行、支撑首都功能定位、引领城市发展的角度制定三网融合发展目标，提出相关策略及实施途径建议。</t>
  </si>
  <si>
    <t>轨道公交慢行三网现状及融合问题调查分析报告</t>
  </si>
  <si>
    <t>国内外城市三网融合发展典型案例集</t>
  </si>
  <si>
    <t>三网融合发展策略及实施途径研究报告</t>
  </si>
  <si>
    <t>≤60万元</t>
  </si>
  <si>
    <t>54万元</t>
  </si>
  <si>
    <t>项目成果支撑了轨道交通、地面公交、慢行交通使用群体出行规律的深入挖掘、现状接驳衔接情况剖析，并提出了改善措施。项目成果提出的强化轨道交通站点与周边建筑互联互通、优化公交站点接驳布局和线路布局、完善轨道交通站点非机动车停放环境等措施，已在《2025年市政府工作报告重点任务清单》、《北京市2025年重要民生实事项目》等文件中采纳。</t>
  </si>
  <si>
    <t>项目实施进度</t>
  </si>
  <si>
    <t>第一阶段（2024年1月—2024年6月）:开展三网现状分析及问题剖析、国内外城市三网融合典型案例分析工作。
第二阶段(2024年7月—2024年9月):开展三网融合高质量发展目标研究。
第三阶段(2024年10月—2024年12月):开展三网融合策略建议及实施途径研究，完成项目结题工作。</t>
  </si>
  <si>
    <t>第一阶段（2024年1月—2024年7月）:5月20日完成项目招标，7月完成合同签订，并开展了三网现状分析及问题剖析、国内外城市三网融合典型案例分析工作。
第二阶段(2024年8月—2024年9月):提出了三网融合高质量发展目标研究。
第三阶段(2024年10月—2024年12月):完成了三网融合策略建议及实施途径研究，12月3日完成项目结题工作。</t>
  </si>
  <si>
    <t>研究成果评审通过率</t>
  </si>
  <si>
    <t>项目支出数</t>
  </si>
  <si>
    <t>促进三网融合发展</t>
  </si>
  <si>
    <t>本项目梳理与分析城市轨道交通网络、地面公交网络、慢行交通网络三网发展及融合运行情况及现状问题，明确三网功能定位，提出三网融合发展目标及策略建议，对北京市三网融合发展起到促进作用，有利于优化出行结构、改善交通服务品质、减少出行时耗，促进城市交通与居民出行的健康发展。</t>
  </si>
  <si>
    <t>北京市交通委员会(本级)-轨道交通运营管理处</t>
  </si>
  <si>
    <t>三网融合的研究成果待进一步落实。后续将持续追踪轨道交通、地面公交、慢行交通三网在的融合实施效果,加强成果转化</t>
  </si>
  <si>
    <t>效益指标
（40分）</t>
  </si>
  <si>
    <t>签订合同日期晚于第一阶段时间节点。下一步将加强委托流程的把控，按照预定计划完成各个步骤</t>
  </si>
  <si>
    <t>完成了对城市轨道交通网络、地面公交网络、慢行交通网络三网现状及融合运行情况的分析，从不同使用者的实际感受出发，分步行接驳体验、骑行接驳体验、公交接驳体验、综合服务体验四个方面，梳理了三网融合现状存在的问题；从从服务市民出行、支撑首都功能定位、引领城市发展的角度制定了三网融合发展目标，研究制定了三网融合评价体系，并从规划、涉及、建设、管理四个维度，提出了未来三网融合的对策及实施途径建议。</t>
    <phoneticPr fontId="7" type="noConversion"/>
  </si>
  <si>
    <r>
      <rPr>
        <sz val="10.5"/>
        <color rgb="FF000000"/>
        <rFont val="宋体"/>
        <family val="3"/>
        <charset val="134"/>
      </rPr>
      <t xml:space="preserve"> </t>
    </r>
    <r>
      <rPr>
        <sz val="10.5"/>
        <color indexed="8"/>
        <rFont val="宋体"/>
        <family val="3"/>
        <charset val="134"/>
      </rPr>
      <t>=1</t>
    </r>
    <r>
      <rPr>
        <sz val="10.5"/>
        <color rgb="FF000000"/>
        <rFont val="宋体"/>
        <family val="3"/>
        <charset val="134"/>
      </rPr>
      <t>套</t>
    </r>
  </si>
  <si>
    <r>
      <rPr>
        <sz val="10.5"/>
        <color rgb="FF000000"/>
        <rFont val="宋体"/>
        <family val="3"/>
        <charset val="134"/>
      </rPr>
      <t xml:space="preserve"> </t>
    </r>
    <r>
      <rPr>
        <sz val="10.5"/>
        <color indexed="8"/>
        <rFont val="宋体"/>
        <family val="3"/>
        <charset val="134"/>
      </rPr>
      <t>=1</t>
    </r>
    <r>
      <rPr>
        <sz val="10.5"/>
        <color rgb="FF000000"/>
        <rFont val="宋体"/>
        <family val="3"/>
        <charset val="134"/>
      </rPr>
      <t>00%</t>
    </r>
  </si>
  <si>
    <r>
      <rPr>
        <sz val="10.5"/>
        <color rgb="FF000000"/>
        <rFont val="宋体"/>
        <family val="3"/>
        <charset val="134"/>
      </rPr>
      <t xml:space="preserve">社会效益指标
</t>
    </r>
    <r>
      <rPr>
        <sz val="10.5"/>
        <color indexed="8"/>
        <rFont val="宋体"/>
        <family val="3"/>
        <charset val="134"/>
      </rPr>
      <t>（40分）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</si>
</sst>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6" fontId="5" fillId="0" borderId="0" applyFont="0" applyFill="0" applyBorder="0" applyProtection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2"/>
  <sheetViews>
    <sheetView tabSelected="1" workbookViewId="0">
      <selection activeCell="G7" sqref="G7:I7"/>
    </sheetView>
  </sheetViews>
  <sheetFormatPr defaultColWidth="9" defaultRowHeight="13.15" x14ac:dyDescent="0.3"/>
  <cols>
    <col min="1" max="1" width="4.1328125" style="13" customWidth="1"/>
    <col min="2" max="2" width="12.3984375" style="13" customWidth="1"/>
    <col min="3" max="3" width="18.59765625" style="13" customWidth="1"/>
    <col min="4" max="4" width="22.59765625" style="13" customWidth="1"/>
    <col min="5" max="6" width="25.1328125" style="13" customWidth="1"/>
    <col min="7" max="7" width="12.59765625" style="14" customWidth="1"/>
    <col min="8" max="9" width="12.59765625" style="13" customWidth="1"/>
    <col min="10" max="16384" width="9" style="13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5.05" customHeight="1" x14ac:dyDescent="0.3">
      <c r="A2" s="24" t="s">
        <v>33</v>
      </c>
      <c r="B2" s="25"/>
      <c r="C2" s="25"/>
      <c r="D2" s="25"/>
      <c r="E2" s="25"/>
      <c r="F2" s="25"/>
      <c r="G2" s="25"/>
      <c r="H2" s="25"/>
      <c r="I2" s="25"/>
    </row>
    <row r="3" spans="1:9" ht="18" customHeight="1" x14ac:dyDescent="0.3">
      <c r="A3" s="26" t="s">
        <v>31</v>
      </c>
      <c r="B3" s="27"/>
      <c r="C3" s="27"/>
      <c r="D3" s="27"/>
      <c r="E3" s="27"/>
      <c r="F3" s="27"/>
      <c r="G3" s="27"/>
      <c r="H3" s="27"/>
      <c r="I3" s="27"/>
    </row>
    <row r="4" spans="1:9" x14ac:dyDescent="0.3">
      <c r="A4" s="11"/>
      <c r="B4" s="11"/>
      <c r="C4" s="11"/>
      <c r="D4" s="11"/>
      <c r="E4" s="11"/>
      <c r="F4" s="11"/>
      <c r="G4" s="12"/>
    </row>
    <row r="5" spans="1:9" x14ac:dyDescent="0.3">
      <c r="A5" s="22" t="s">
        <v>0</v>
      </c>
      <c r="B5" s="22"/>
      <c r="C5" s="19" t="s">
        <v>34</v>
      </c>
      <c r="D5" s="20"/>
      <c r="E5" s="20"/>
      <c r="F5" s="20"/>
      <c r="G5" s="20"/>
      <c r="H5" s="20"/>
      <c r="I5" s="21"/>
    </row>
    <row r="6" spans="1:9" x14ac:dyDescent="0.3">
      <c r="A6" s="22" t="s">
        <v>11</v>
      </c>
      <c r="B6" s="22"/>
      <c r="C6" s="22" t="s">
        <v>30</v>
      </c>
      <c r="D6" s="22"/>
      <c r="E6" s="22"/>
      <c r="F6" s="2" t="s">
        <v>1</v>
      </c>
      <c r="G6" s="22" t="s">
        <v>49</v>
      </c>
      <c r="H6" s="22"/>
      <c r="I6" s="22"/>
    </row>
    <row r="7" spans="1:9" x14ac:dyDescent="0.3">
      <c r="A7" s="22" t="s">
        <v>12</v>
      </c>
      <c r="B7" s="22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x14ac:dyDescent="0.3">
      <c r="A8" s="22" t="s">
        <v>17</v>
      </c>
      <c r="B8" s="22"/>
      <c r="C8" s="2" t="s">
        <v>18</v>
      </c>
      <c r="D8" s="1">
        <v>60</v>
      </c>
      <c r="E8" s="1">
        <v>60</v>
      </c>
      <c r="F8" s="1">
        <v>54</v>
      </c>
      <c r="G8" s="2">
        <v>10</v>
      </c>
      <c r="H8" s="3">
        <f>F8/E8</f>
        <v>0.9</v>
      </c>
      <c r="I8" s="4">
        <f>H8*10</f>
        <v>9</v>
      </c>
    </row>
    <row r="9" spans="1:9" x14ac:dyDescent="0.3">
      <c r="A9" s="22"/>
      <c r="B9" s="22"/>
      <c r="C9" s="2" t="s">
        <v>19</v>
      </c>
      <c r="D9" s="1">
        <v>60</v>
      </c>
      <c r="E9" s="1">
        <v>60</v>
      </c>
      <c r="F9" s="1">
        <v>54</v>
      </c>
      <c r="G9" s="2"/>
      <c r="H9" s="2"/>
      <c r="I9" s="1"/>
    </row>
    <row r="10" spans="1:9" x14ac:dyDescent="0.3">
      <c r="A10" s="22"/>
      <c r="B10" s="22"/>
      <c r="C10" s="2" t="s">
        <v>20</v>
      </c>
      <c r="D10" s="2"/>
      <c r="E10" s="2"/>
      <c r="F10" s="2"/>
      <c r="G10" s="2"/>
      <c r="H10" s="2"/>
      <c r="I10" s="1"/>
    </row>
    <row r="11" spans="1:9" x14ac:dyDescent="0.3">
      <c r="A11" s="22"/>
      <c r="B11" s="22"/>
      <c r="C11" s="2" t="s">
        <v>32</v>
      </c>
      <c r="D11" s="2"/>
      <c r="E11" s="2"/>
      <c r="F11" s="2"/>
      <c r="G11" s="2"/>
      <c r="H11" s="2"/>
      <c r="I11" s="1"/>
    </row>
    <row r="12" spans="1:9" x14ac:dyDescent="0.3">
      <c r="A12" s="22" t="s">
        <v>3</v>
      </c>
      <c r="B12" s="22" t="s">
        <v>21</v>
      </c>
      <c r="C12" s="22"/>
      <c r="D12" s="22"/>
      <c r="E12" s="22"/>
      <c r="F12" s="22" t="s">
        <v>22</v>
      </c>
      <c r="G12" s="22"/>
      <c r="H12" s="22"/>
      <c r="I12" s="22"/>
    </row>
    <row r="13" spans="1:9" ht="96.95" customHeight="1" x14ac:dyDescent="0.3">
      <c r="A13" s="22"/>
      <c r="B13" s="19" t="s">
        <v>35</v>
      </c>
      <c r="C13" s="20"/>
      <c r="D13" s="20"/>
      <c r="E13" s="21"/>
      <c r="F13" s="19" t="s">
        <v>53</v>
      </c>
      <c r="G13" s="20"/>
      <c r="H13" s="20"/>
      <c r="I13" s="21"/>
    </row>
    <row r="14" spans="1:9" ht="26.25" x14ac:dyDescent="0.3">
      <c r="A14" s="15" t="s">
        <v>4</v>
      </c>
      <c r="B14" s="5" t="s">
        <v>5</v>
      </c>
      <c r="C14" s="5" t="s">
        <v>6</v>
      </c>
      <c r="D14" s="6" t="s">
        <v>7</v>
      </c>
      <c r="E14" s="5" t="s">
        <v>23</v>
      </c>
      <c r="F14" s="5" t="s">
        <v>24</v>
      </c>
      <c r="G14" s="6" t="s">
        <v>8</v>
      </c>
      <c r="H14" s="6" t="s">
        <v>2</v>
      </c>
      <c r="I14" s="5" t="s">
        <v>10</v>
      </c>
    </row>
    <row r="15" spans="1:9" ht="49.9" customHeight="1" x14ac:dyDescent="0.3">
      <c r="A15" s="15"/>
      <c r="B15" s="16" t="s">
        <v>25</v>
      </c>
      <c r="C15" s="15" t="s">
        <v>26</v>
      </c>
      <c r="D15" s="5" t="s">
        <v>36</v>
      </c>
      <c r="E15" s="5" t="s">
        <v>54</v>
      </c>
      <c r="F15" s="5" t="s">
        <v>54</v>
      </c>
      <c r="G15" s="1">
        <v>5</v>
      </c>
      <c r="H15" s="1">
        <v>5</v>
      </c>
      <c r="I15" s="1"/>
    </row>
    <row r="16" spans="1:9" ht="49.9" customHeight="1" x14ac:dyDescent="0.3">
      <c r="A16" s="15"/>
      <c r="B16" s="17"/>
      <c r="C16" s="15"/>
      <c r="D16" s="5" t="s">
        <v>37</v>
      </c>
      <c r="E16" s="5" t="s">
        <v>54</v>
      </c>
      <c r="F16" s="5" t="s">
        <v>54</v>
      </c>
      <c r="G16" s="1">
        <v>5</v>
      </c>
      <c r="H16" s="1">
        <v>5</v>
      </c>
      <c r="I16" s="1"/>
    </row>
    <row r="17" spans="1:9" ht="49.9" customHeight="1" x14ac:dyDescent="0.3">
      <c r="A17" s="15"/>
      <c r="B17" s="17"/>
      <c r="C17" s="15"/>
      <c r="D17" s="5" t="s">
        <v>38</v>
      </c>
      <c r="E17" s="5" t="s">
        <v>54</v>
      </c>
      <c r="F17" s="5" t="s">
        <v>54</v>
      </c>
      <c r="G17" s="1">
        <v>5</v>
      </c>
      <c r="H17" s="1">
        <v>5</v>
      </c>
      <c r="I17" s="1"/>
    </row>
    <row r="18" spans="1:9" ht="49.9" customHeight="1" x14ac:dyDescent="0.3">
      <c r="A18" s="15"/>
      <c r="B18" s="17"/>
      <c r="C18" s="5" t="s">
        <v>27</v>
      </c>
      <c r="D18" s="5" t="s">
        <v>45</v>
      </c>
      <c r="E18" s="5" t="s">
        <v>55</v>
      </c>
      <c r="F18" s="8">
        <v>1</v>
      </c>
      <c r="G18" s="1">
        <v>13</v>
      </c>
      <c r="H18" s="1">
        <v>13</v>
      </c>
      <c r="I18" s="1"/>
    </row>
    <row r="19" spans="1:9" ht="170.65" x14ac:dyDescent="0.3">
      <c r="A19" s="15"/>
      <c r="B19" s="17"/>
      <c r="C19" s="5" t="s">
        <v>28</v>
      </c>
      <c r="D19" s="5" t="s">
        <v>42</v>
      </c>
      <c r="E19" s="5" t="s">
        <v>43</v>
      </c>
      <c r="F19" s="5" t="s">
        <v>44</v>
      </c>
      <c r="G19" s="1">
        <v>12</v>
      </c>
      <c r="H19" s="1">
        <f>ROUNDDOWN(G19*0.9,0)</f>
        <v>10</v>
      </c>
      <c r="I19" s="1" t="s">
        <v>52</v>
      </c>
    </row>
    <row r="20" spans="1:9" ht="49.9" customHeight="1" x14ac:dyDescent="0.3">
      <c r="A20" s="15"/>
      <c r="B20" s="18"/>
      <c r="C20" s="7" t="s">
        <v>29</v>
      </c>
      <c r="D20" s="5" t="s">
        <v>46</v>
      </c>
      <c r="E20" s="5" t="s">
        <v>39</v>
      </c>
      <c r="F20" s="5" t="s">
        <v>40</v>
      </c>
      <c r="G20" s="1">
        <v>10</v>
      </c>
      <c r="H20" s="1">
        <v>10</v>
      </c>
      <c r="I20" s="1"/>
    </row>
    <row r="21" spans="1:9" ht="170.65" x14ac:dyDescent="0.3">
      <c r="A21" s="15"/>
      <c r="B21" s="7" t="s">
        <v>51</v>
      </c>
      <c r="C21" s="5" t="s">
        <v>56</v>
      </c>
      <c r="D21" s="9" t="s">
        <v>47</v>
      </c>
      <c r="E21" s="9" t="s">
        <v>48</v>
      </c>
      <c r="F21" s="5" t="s">
        <v>41</v>
      </c>
      <c r="G21" s="1">
        <v>40</v>
      </c>
      <c r="H21" s="1">
        <f>ROUNDDOWN(G21*0.9,0)</f>
        <v>36</v>
      </c>
      <c r="I21" s="1" t="s">
        <v>50</v>
      </c>
    </row>
    <row r="22" spans="1:9" x14ac:dyDescent="0.3">
      <c r="A22" s="15" t="s">
        <v>9</v>
      </c>
      <c r="B22" s="15"/>
      <c r="C22" s="15"/>
      <c r="D22" s="15"/>
      <c r="E22" s="15"/>
      <c r="F22" s="15"/>
      <c r="G22" s="10">
        <v>100</v>
      </c>
      <c r="H22" s="1">
        <f>I8+SUM(H15:H21)</f>
        <v>93</v>
      </c>
      <c r="I22" s="5"/>
    </row>
  </sheetData>
  <mergeCells count="22">
    <mergeCell ref="A7:B7"/>
    <mergeCell ref="A6:B6"/>
    <mergeCell ref="C6:E6"/>
    <mergeCell ref="G6:I6"/>
    <mergeCell ref="A1:G1"/>
    <mergeCell ref="A2:I2"/>
    <mergeCell ref="A3:I3"/>
    <mergeCell ref="A5:B5"/>
    <mergeCell ref="C5:I5"/>
    <mergeCell ref="A8:B8"/>
    <mergeCell ref="A12:A13"/>
    <mergeCell ref="B12:E12"/>
    <mergeCell ref="F12:I12"/>
    <mergeCell ref="A9:B9"/>
    <mergeCell ref="A10:B10"/>
    <mergeCell ref="A11:B11"/>
    <mergeCell ref="A22:F22"/>
    <mergeCell ref="A14:A21"/>
    <mergeCell ref="B15:B20"/>
    <mergeCell ref="C15:C17"/>
    <mergeCell ref="B13:E13"/>
    <mergeCell ref="F13:I1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2025-04-02T08:38:24Z</cp:lastPrinted>
  <dcterms:created xsi:type="dcterms:W3CDTF">2018-03-28T06:56:00Z</dcterms:created>
  <dcterms:modified xsi:type="dcterms:W3CDTF">2025-08-27T01:48:26Z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