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6E51633C-5385-4670-883E-33411FD8209E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definedNames>
    <definedName name="_xlnm.Print_Area" localSheetId="0">填表模板及说明!$A$2:$I$22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45" l="1"/>
  <c r="H8" i="45"/>
  <c r="F19" i="45" s="1"/>
  <c r="I8" i="45" l="1"/>
  <c r="H22" i="45" s="1"/>
</calcChain>
</file>

<file path=xl/sharedStrings.xml><?xml version="1.0" encoding="utf-8"?>
<sst xmlns="http://schemas.openxmlformats.org/spreadsheetml/2006/main" count="72" uniqueCount="60">
  <si>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</si>
  <si>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</si>
  <si>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</si>
  <si>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</si>
  <si>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</si>
  <si>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</si>
  <si>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</si>
  <si>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</si>
  <si>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</si>
  <si>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</si>
  <si>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</si>
  <si>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</si>
  <si>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</si>
  <si>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</si>
  <si>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</si>
  <si>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</si>
  <si>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</si>
  <si>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</si>
  <si>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</si>
  <si>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</si>
  <si>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</si>
  <si>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</si>
  <si>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</si>
  <si>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</si>
  <si>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</si>
  <si>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</si>
  <si>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</si>
  <si>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</si>
  <si>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</si>
  <si>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</si>
  <si>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</si>
  <si>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</si>
  <si>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</si>
  <si>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11000024Y000002832940-东城设备购置</t>
  </si>
  <si>
    <t>北京市交通委员会东城运输管理分局</t>
  </si>
  <si>
    <t>上年结转资金</t>
  </si>
  <si>
    <t>其他资金</t>
  </si>
  <si>
    <t>为改善食堂用餐环境，购置空调。加强会议保障，购置固定式投影仪等。</t>
  </si>
  <si>
    <t>采购数量</t>
  </si>
  <si>
    <t>≥12套</t>
  </si>
  <si>
    <t>12套</t>
  </si>
  <si>
    <t>设备验收合格率</t>
  </si>
  <si>
    <t>项目进度</t>
  </si>
  <si>
    <t>2024年2月完成饭菜加热炉采购工作；2024年5月完成立式空调及便携式笔记本采购工作；2024年6月完成冰箱展示柜采购工作。</t>
  </si>
  <si>
    <t>2月完成了饭菜加热炉采购工作；5月完成了立式空调及便携式笔记本采购工作；6月完成了冰箱展示柜采购工作。</t>
  </si>
  <si>
    <t>设备采购成本</t>
  </si>
  <si>
    <t>≤6.64万元</t>
  </si>
  <si>
    <t>6.5349万元</t>
  </si>
  <si>
    <t>采购资金节约率</t>
  </si>
  <si>
    <t>≥30%</t>
  </si>
  <si>
    <t>项目执行效果</t>
  </si>
  <si>
    <t>改善食堂用餐环境，加强会议保障。</t>
  </si>
  <si>
    <t>改善了食堂用餐环境，加强了会议保障。</t>
  </si>
  <si>
    <t>设备利用率</t>
  </si>
  <si>
    <t>效益指标
（40分）</t>
  </si>
  <si>
    <t xml:space="preserve"> =100%</t>
  </si>
  <si>
    <t>经济效益指标
（8分）</t>
  </si>
  <si>
    <t>社会效益指标
（16分）</t>
  </si>
  <si>
    <t>购置设备，改善食堂环境，加强会议保障。</t>
    <phoneticPr fontId="7" type="noConversion"/>
  </si>
  <si>
    <t>实际采购价格难以达到预期（市场平均价格的70%）。类似项目将合理科学设置绩效目标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</si>
</sst>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10" fontId="9" fillId="0" borderId="2" xfId="6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topLeftCell="A17" workbookViewId="0">
      <selection activeCell="D20" sqref="D20:I20"/>
    </sheetView>
  </sheetViews>
  <sheetFormatPr defaultColWidth="9" defaultRowHeight="13.15" x14ac:dyDescent="0.3"/>
  <cols>
    <col min="1" max="1" width="4.1328125" style="11" customWidth="1"/>
    <col min="2" max="2" width="12.3984375" style="11" customWidth="1"/>
    <col min="3" max="3" width="18.59765625" style="11" customWidth="1"/>
    <col min="4" max="6" width="22.59765625" style="11" customWidth="1"/>
    <col min="7" max="7" width="12.59765625" style="14" customWidth="1"/>
    <col min="8" max="8" width="12.59765625" style="11" customWidth="1"/>
    <col min="9" max="9" width="21" style="11" customWidth="1"/>
    <col min="10" max="16384" width="9" style="11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32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20" t="s">
        <v>1</v>
      </c>
      <c r="B5" s="20"/>
      <c r="C5" s="21" t="s">
        <v>33</v>
      </c>
      <c r="D5" s="22"/>
      <c r="E5" s="22"/>
      <c r="F5" s="22"/>
      <c r="G5" s="22"/>
      <c r="H5" s="22"/>
      <c r="I5" s="23"/>
    </row>
    <row r="6" spans="1:9" x14ac:dyDescent="0.3">
      <c r="A6" s="20" t="s">
        <v>2</v>
      </c>
      <c r="B6" s="20"/>
      <c r="C6" s="20" t="s">
        <v>3</v>
      </c>
      <c r="D6" s="20"/>
      <c r="E6" s="20"/>
      <c r="F6" s="2" t="s">
        <v>4</v>
      </c>
      <c r="G6" s="20" t="s">
        <v>34</v>
      </c>
      <c r="H6" s="20"/>
      <c r="I6" s="20"/>
    </row>
    <row r="7" spans="1:9" x14ac:dyDescent="0.3">
      <c r="A7" s="20" t="s">
        <v>5</v>
      </c>
      <c r="B7" s="20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20" t="s">
        <v>12</v>
      </c>
      <c r="B8" s="20"/>
      <c r="C8" s="2" t="s">
        <v>13</v>
      </c>
      <c r="D8" s="1">
        <v>6.64</v>
      </c>
      <c r="E8" s="1">
        <v>6.5449999999999999</v>
      </c>
      <c r="F8" s="1">
        <v>6.5349000000000004</v>
      </c>
      <c r="G8" s="2">
        <v>10</v>
      </c>
      <c r="H8" s="4">
        <f>F8/E8</f>
        <v>0.99845683728036672</v>
      </c>
      <c r="I8" s="5">
        <f>H8*10</f>
        <v>9.9845683728036665</v>
      </c>
    </row>
    <row r="9" spans="1:9" x14ac:dyDescent="0.3">
      <c r="A9" s="20"/>
      <c r="B9" s="20"/>
      <c r="C9" s="2" t="s">
        <v>14</v>
      </c>
      <c r="D9" s="1">
        <v>6.64</v>
      </c>
      <c r="E9" s="1">
        <v>6.5449999999999999</v>
      </c>
      <c r="F9" s="1">
        <v>6.5349000000000004</v>
      </c>
      <c r="G9" s="2" t="s">
        <v>15</v>
      </c>
      <c r="H9" s="2" t="s">
        <v>15</v>
      </c>
      <c r="I9" s="1" t="s">
        <v>15</v>
      </c>
    </row>
    <row r="10" spans="1:9" x14ac:dyDescent="0.3">
      <c r="A10" s="20"/>
      <c r="B10" s="20"/>
      <c r="C10" s="2" t="s">
        <v>35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0"/>
      <c r="B11" s="20"/>
      <c r="C11" s="2" t="s">
        <v>36</v>
      </c>
      <c r="D11" s="1"/>
      <c r="E11" s="1"/>
      <c r="F11" s="1"/>
      <c r="G11" s="2" t="s">
        <v>15</v>
      </c>
      <c r="H11" s="2" t="s">
        <v>15</v>
      </c>
      <c r="I11" s="1" t="s">
        <v>15</v>
      </c>
    </row>
    <row r="12" spans="1:9" x14ac:dyDescent="0.3">
      <c r="A12" s="20" t="s">
        <v>16</v>
      </c>
      <c r="B12" s="20" t="s">
        <v>17</v>
      </c>
      <c r="C12" s="20"/>
      <c r="D12" s="20"/>
      <c r="E12" s="20"/>
      <c r="F12" s="20" t="s">
        <v>18</v>
      </c>
      <c r="G12" s="20"/>
      <c r="H12" s="20"/>
      <c r="I12" s="20"/>
    </row>
    <row r="13" spans="1:9" ht="79.349999999999994" customHeight="1" x14ac:dyDescent="0.3">
      <c r="A13" s="20"/>
      <c r="B13" s="21" t="s">
        <v>37</v>
      </c>
      <c r="C13" s="22"/>
      <c r="D13" s="22"/>
      <c r="E13" s="23"/>
      <c r="F13" s="21" t="s">
        <v>58</v>
      </c>
      <c r="G13" s="22"/>
      <c r="H13" s="22"/>
      <c r="I13" s="23"/>
    </row>
    <row r="14" spans="1:9" ht="42.95" customHeight="1" x14ac:dyDescent="0.3">
      <c r="A14" s="20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42.95" customHeight="1" x14ac:dyDescent="0.3">
      <c r="A15" s="20"/>
      <c r="B15" s="20" t="s">
        <v>26</v>
      </c>
      <c r="C15" s="1" t="s">
        <v>27</v>
      </c>
      <c r="D15" s="6" t="s">
        <v>38</v>
      </c>
      <c r="E15" s="6" t="s">
        <v>39</v>
      </c>
      <c r="F15" s="6" t="s">
        <v>40</v>
      </c>
      <c r="G15" s="1">
        <v>15</v>
      </c>
      <c r="H15" s="1">
        <v>15</v>
      </c>
      <c r="I15" s="1"/>
    </row>
    <row r="16" spans="1:9" ht="42.95" customHeight="1" x14ac:dyDescent="0.3">
      <c r="A16" s="20"/>
      <c r="B16" s="20"/>
      <c r="C16" s="1" t="s">
        <v>28</v>
      </c>
      <c r="D16" s="6" t="s">
        <v>41</v>
      </c>
      <c r="E16" s="7" t="s">
        <v>55</v>
      </c>
      <c r="F16" s="7">
        <f>100%</f>
        <v>1</v>
      </c>
      <c r="G16" s="1">
        <v>13</v>
      </c>
      <c r="H16" s="1">
        <v>13</v>
      </c>
      <c r="I16" s="1"/>
    </row>
    <row r="17" spans="1:9" ht="74.45" customHeight="1" x14ac:dyDescent="0.3">
      <c r="A17" s="20"/>
      <c r="B17" s="20"/>
      <c r="C17" s="1" t="s">
        <v>29</v>
      </c>
      <c r="D17" s="6" t="s">
        <v>42</v>
      </c>
      <c r="E17" s="6" t="s">
        <v>43</v>
      </c>
      <c r="F17" s="6" t="s">
        <v>44</v>
      </c>
      <c r="G17" s="1">
        <v>12</v>
      </c>
      <c r="H17" s="1">
        <v>12</v>
      </c>
      <c r="I17" s="1"/>
    </row>
    <row r="18" spans="1:9" ht="42.95" customHeight="1" x14ac:dyDescent="0.3">
      <c r="A18" s="20"/>
      <c r="B18" s="20"/>
      <c r="C18" s="6" t="s">
        <v>30</v>
      </c>
      <c r="D18" s="6" t="s">
        <v>45</v>
      </c>
      <c r="E18" s="6" t="s">
        <v>46</v>
      </c>
      <c r="F18" s="1" t="s">
        <v>47</v>
      </c>
      <c r="G18" s="1">
        <v>10</v>
      </c>
      <c r="H18" s="1">
        <v>10</v>
      </c>
      <c r="I18" s="1"/>
    </row>
    <row r="19" spans="1:9" ht="57.4" customHeight="1" x14ac:dyDescent="0.3">
      <c r="A19" s="20"/>
      <c r="B19" s="24" t="s">
        <v>54</v>
      </c>
      <c r="C19" s="1" t="s">
        <v>56</v>
      </c>
      <c r="D19" s="8" t="s">
        <v>48</v>
      </c>
      <c r="E19" s="8" t="s">
        <v>49</v>
      </c>
      <c r="F19" s="9">
        <f>1-H8</f>
        <v>1.5431627196332842E-3</v>
      </c>
      <c r="G19" s="1">
        <v>8</v>
      </c>
      <c r="H19" s="1"/>
      <c r="I19" s="8" t="s">
        <v>59</v>
      </c>
    </row>
    <row r="20" spans="1:9" ht="42.95" customHeight="1" x14ac:dyDescent="0.3">
      <c r="A20" s="20"/>
      <c r="B20" s="25"/>
      <c r="C20" s="1" t="s">
        <v>57</v>
      </c>
      <c r="D20" s="8" t="s">
        <v>50</v>
      </c>
      <c r="E20" s="8" t="s">
        <v>51</v>
      </c>
      <c r="F20" s="8" t="s">
        <v>52</v>
      </c>
      <c r="G20" s="1">
        <v>16</v>
      </c>
      <c r="H20" s="1">
        <v>16</v>
      </c>
      <c r="I20" s="1"/>
    </row>
    <row r="21" spans="1:9" ht="42.95" customHeight="1" x14ac:dyDescent="0.3">
      <c r="A21" s="20"/>
      <c r="B21" s="26"/>
      <c r="C21" s="1" t="s">
        <v>57</v>
      </c>
      <c r="D21" s="8" t="s">
        <v>53</v>
      </c>
      <c r="E21" s="7" t="s">
        <v>55</v>
      </c>
      <c r="F21" s="10">
        <v>1</v>
      </c>
      <c r="G21" s="1">
        <v>16</v>
      </c>
      <c r="H21" s="1">
        <v>16</v>
      </c>
      <c r="I21" s="1"/>
    </row>
    <row r="22" spans="1:9" x14ac:dyDescent="0.3">
      <c r="A22" s="20" t="s">
        <v>31</v>
      </c>
      <c r="B22" s="20"/>
      <c r="C22" s="20"/>
      <c r="D22" s="20"/>
      <c r="E22" s="20"/>
      <c r="F22" s="20"/>
      <c r="G22" s="3">
        <v>100</v>
      </c>
      <c r="H22" s="5">
        <f>I8+SUM(H15:H21)</f>
        <v>91.984568372803665</v>
      </c>
      <c r="I22" s="1"/>
    </row>
  </sheetData>
  <mergeCells count="22">
    <mergeCell ref="B13:E13"/>
    <mergeCell ref="F13:I13"/>
    <mergeCell ref="A22:F22"/>
    <mergeCell ref="A12:A13"/>
    <mergeCell ref="A14:A21"/>
    <mergeCell ref="B15:B18"/>
    <mergeCell ref="B19:B21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7" type="noConversion"/>
  <pageMargins left="0.156944444444444" right="0.156944444444444" top="0.62986111111111098" bottom="3.8888888888888903E-2" header="0.3" footer="0.118055555555556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2025-08-27T01:46:38Z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AEA737E9E0B2497B886AA74976F874B9</vt:lpwstr>
  </property>
</Properties>
</file>