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029"/>
  <workbookPr codeName="ThisWorkbook"/>
  <mc:AlternateContent xmlns:mc="http://schemas.openxmlformats.org/markup-compatibility/2006">
    <mc:Choice Requires="x15">
      <x15ac:absPath xmlns:x15ac="http://schemas.microsoft.com/office/spreadsheetml/2010/11/ac" url="D:\附件4.项目支出绩效自评表\"/>
    </mc:Choice>
  </mc:AlternateContent>
  <xr:revisionPtr revIDLastSave="0" documentId="13_ncr:1_{994CF5BF-1B56-48B5-87A5-C8C5F657AA7D}" xr6:coauthVersionLast="47" xr6:coauthVersionMax="47" xr10:uidLastSave="{00000000-0000-0000-0000-000000000000}"/>
  <bookViews>
    <workbookView xWindow="-98" yWindow="-98" windowWidth="21795" windowHeight="12975" xr2:uid="{00000000-000D-0000-FFFF-FFFF0000000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7" i="1" l="1"/>
  <c r="I7" i="1" s="1"/>
  <c r="H24" i="1" s="1"/>
</calcChain>
</file>

<file path=xl/sharedStrings.xml><?xml version="1.0" encoding="utf-8"?>
<sst xmlns="http://schemas.openxmlformats.org/spreadsheetml/2006/main" count="76" uniqueCount="62">
  <si>
    <t xml:space="preserve">项目支出绩效自评表 </t>
  </si>
  <si>
    <t>（2024年度）</t>
  </si>
  <si>
    <t>项目名称</t>
  </si>
  <si>
    <t>11000025T000003250150-重点时期城市进出京客运需求预测与乘客出行特征技术研究及示范应用</t>
  </si>
  <si>
    <t>主管部门</t>
  </si>
  <si>
    <t>北京市交通委员会</t>
  </si>
  <si>
    <t>实施单位</t>
  </si>
  <si>
    <t>综合运输处</t>
  </si>
  <si>
    <t>项目资金</t>
  </si>
  <si>
    <t>年初预算数</t>
  </si>
  <si>
    <t>全年预算数</t>
  </si>
  <si>
    <t>全年执行数</t>
  </si>
  <si>
    <t>分值</t>
  </si>
  <si>
    <t>执行率</t>
  </si>
  <si>
    <t>得分</t>
  </si>
  <si>
    <t>（万元）</t>
  </si>
  <si>
    <t>年度资金总额</t>
  </si>
  <si>
    <t>其中：当年财政拨款</t>
  </si>
  <si>
    <t>—</t>
  </si>
  <si>
    <t xml:space="preserve">      上年结转资金</t>
  </si>
  <si>
    <t xml:space="preserve">      其他资金</t>
  </si>
  <si>
    <t>年度总体目标</t>
  </si>
  <si>
    <t>预期目标</t>
  </si>
  <si>
    <t>实际完成情况</t>
  </si>
  <si>
    <t>课题研究的内容包括重点时期旅客进出京出行特征分析，重点时期夜间城市接驳保障效果分析，以及示范应用。本项目的实施，通过基于多源大数据融合（包括手机信令数据、铁路、民航、省际客运营运性旅客出行数据、城市交通运营数据等），分析进出京自驾出行旅客路径选择行为模式；首次构建符合北京特征的进出京自驾出行载客量指标；建立一个预警监测体系，专注于七站两场在重点时期的旅客运输，及时发现潜在的运输挑战和风险，从而实现对重点时期旅客运输的有效预警和监测；通过对进出京旅客客流数据建立更精细化、时效性更高的数据联通，优化城市交通运力调配，提升城市交通接驳的总体服务水平。特别是在“七站两场”旅客接续运输结构中，充分发挥多种交通方式综合作用，构建以地铁、地面公交、机场巴士等大运量交通接驳为主，出租车、网约车、私家车为补充的综合交通接驳保障体系。</t>
  </si>
  <si>
    <t>课题研究的内容2024年底前完成招投标工作，明确项目研究单位，签订了项目合同。2024年底前完成项目大纲研究，形成研究大纲报告。2024年12月23日组织召开了大纲评审，研究大纲及报告通过专家评审。2024年底完成项目研究费用支付166.2万元。</t>
  </si>
  <si>
    <t>绩效指标</t>
  </si>
  <si>
    <t>一级指标</t>
  </si>
  <si>
    <t>二级指标</t>
  </si>
  <si>
    <t>三级指标</t>
  </si>
  <si>
    <t>年度指标值</t>
  </si>
  <si>
    <t>实际完成值</t>
  </si>
  <si>
    <t>偏差原因分析及改进措施</t>
  </si>
  <si>
    <t>产
出
指
标
(50分)</t>
  </si>
  <si>
    <t>数量指标
（15分）</t>
  </si>
  <si>
    <t>项目完成时：完成研究报告的数量</t>
  </si>
  <si>
    <t>1篇</t>
  </si>
  <si>
    <t>完成开题评审工作</t>
  </si>
  <si>
    <t>1项</t>
  </si>
  <si>
    <t>项目完成时：发表论文的数量</t>
  </si>
  <si>
    <t>质量指标
（13分）</t>
  </si>
  <si>
    <t>项目完成时：研究成果评审合格率</t>
  </si>
  <si>
    <t>开题评审通过率</t>
  </si>
  <si>
    <t>时效指标
（12分）</t>
  </si>
  <si>
    <t>项目实施进度</t>
  </si>
  <si>
    <t>2024年完成前期准备及开题评审工作</t>
  </si>
  <si>
    <t>与铁路、民航等部门对接数据需求，编写开题报告，于2024年12月23日召开了项目大纲评审会，并通过专家评审</t>
  </si>
  <si>
    <t>成本指标
（10分）</t>
  </si>
  <si>
    <t>项目支出</t>
  </si>
  <si>
    <t>≤167.15155万元</t>
  </si>
  <si>
    <t>166.2万元</t>
  </si>
  <si>
    <t>效益指标（30分）</t>
  </si>
  <si>
    <t>经济、社会、生态、可持续影响效益指标（30分）</t>
  </si>
  <si>
    <t>项目实施效果</t>
  </si>
  <si>
    <t>与铁路、民航等部门开展对接，共享研究成果，共同提升接驳服务水平,缓解重点场站周边拥堵，提高公共交通服务吸引力，提升重点场站接驳服务水平</t>
  </si>
  <si>
    <t>与铁路、民航等部门对接数据，开展2024、2025年春运旅客进出京空间分布特征研究，并与铁路、民航等部门共享研究成果。完成了2025年春节假期进出京客流空间分布特征分析报告，作为《2025年北京市春运总结》附件</t>
  </si>
  <si>
    <t>基本达到要求，还有提升空间</t>
  </si>
  <si>
    <t>项目完成时：项目成果应用率</t>
  </si>
  <si>
    <t>满意度指标（10分）</t>
  </si>
  <si>
    <t>服务对象满意度指标（10分）</t>
  </si>
  <si>
    <t>项目完成时：成果应用单位满意度</t>
  </si>
  <si>
    <t>总分</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</si>
</sst>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9" x14ac:knownFonts="1">
    <font>
      <sz val="11"/>
      <color theme="1"/>
      <name val="宋体"/>
      <charset val="134"/>
      <scheme val="minor"/>
    </font>
    <font>
      <sz val="14"/>
      <color theme="1"/>
      <name val="宋体"/>
      <family val="3"/>
      <charset val="134"/>
      <scheme val="minor"/>
    </font>
    <font>
      <sz val="10.5"/>
      <name val="宋体"/>
      <family val="3"/>
      <charset val="134"/>
    </font>
    <font>
      <sz val="10.5"/>
      <color indexed="8"/>
      <name val="宋体"/>
      <family val="3"/>
      <charset val="134"/>
    </font>
    <font>
      <sz val="9"/>
      <name val="宋体"/>
      <family val="3"/>
      <charset val="134"/>
      <scheme val="minor"/>
    </font>
    <font>
      <sz val="10.5"/>
      <color theme="1"/>
      <name val="宋体"/>
      <family val="3"/>
      <charset val="134"/>
      <scheme val="minor"/>
    </font>
    <font>
      <sz val="10.5"/>
      <name val="宋体"/>
      <family val="3"/>
      <charset val="134"/>
      <scheme val="minor"/>
    </font>
    <font>
      <sz val="10.5"/>
      <color theme="1"/>
      <name val="宋体"/>
      <family val="3"/>
      <charset val="134"/>
    </font>
    <font>
      <b/>
      <sz val="18"/>
      <color indexed="8"/>
      <name val="宋体"/>
      <family val="3"/>
      <charset val="134"/>
    </font>
  </fonts>
  <fills count="2">
    <fill>
      <patternFill patternType="none"/>
    </fill>
    <fill>
      <patternFill patternType="gray125"/>
    </fill>
  </fills>
  <borders count="10">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style="thin">
        <color auto="1"/>
      </top>
      <bottom/>
      <diagonal/>
    </border>
  </borders>
  <cellStyleXfs count="1">
    <xf numFmtId="0" fontId="0" fillId="0" borderId="0">
      <alignment vertical="center"/>
    </xf>
  </cellStyleXfs>
  <cellXfs count="28">
    <xf numFmtId="0" fontId="0" fillId="0" borderId="0" xfId="0">
      <alignment vertical="center"/>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176" fontId="2" fillId="0" borderId="2" xfId="0" applyNumberFormat="1" applyFont="1" applyBorder="1" applyAlignment="1">
      <alignment horizontal="center" vertical="center" wrapText="1"/>
    </xf>
    <xf numFmtId="0" fontId="2" fillId="0" borderId="5" xfId="0" applyFont="1" applyBorder="1" applyAlignment="1">
      <alignment horizontal="center" vertical="center" wrapText="1"/>
    </xf>
    <xf numFmtId="9" fontId="2" fillId="0" borderId="5" xfId="0" applyNumberFormat="1" applyFont="1" applyBorder="1" applyAlignment="1">
      <alignment horizontal="center" vertical="center" wrapText="1"/>
    </xf>
    <xf numFmtId="0" fontId="2" fillId="0" borderId="9" xfId="0" applyFont="1" applyBorder="1" applyAlignment="1">
      <alignment horizontal="center" vertical="center" wrapText="1"/>
    </xf>
    <xf numFmtId="0" fontId="3" fillId="0" borderId="2" xfId="0" applyFont="1" applyBorder="1" applyAlignment="1">
      <alignment horizontal="center" vertical="center" wrapText="1"/>
    </xf>
    <xf numFmtId="0" fontId="3" fillId="0" borderId="6" xfId="0" applyFont="1" applyBorder="1" applyAlignment="1">
      <alignment horizontal="center" vertical="center" wrapText="1"/>
    </xf>
    <xf numFmtId="0" fontId="5" fillId="0" borderId="1" xfId="0" applyFont="1" applyBorder="1" applyAlignment="1">
      <alignment horizontal="center" vertical="center" wrapText="1"/>
    </xf>
    <xf numFmtId="176" fontId="5" fillId="0" borderId="1" xfId="0" applyNumberFormat="1" applyFont="1" applyBorder="1" applyAlignment="1">
      <alignment horizontal="center" vertical="center" wrapText="1"/>
    </xf>
    <xf numFmtId="0" fontId="5" fillId="0" borderId="0" xfId="0" applyFont="1" applyAlignment="1">
      <alignment horizontal="center" vertical="center"/>
    </xf>
    <xf numFmtId="176" fontId="5" fillId="0" borderId="0" xfId="0" applyNumberFormat="1" applyFont="1" applyAlignment="1">
      <alignment horizontal="center" vertical="center" wrapText="1"/>
    </xf>
    <xf numFmtId="10" fontId="2" fillId="0" borderId="5" xfId="0" applyNumberFormat="1" applyFont="1" applyBorder="1" applyAlignment="1">
      <alignment horizontal="center" vertical="center" wrapText="1"/>
    </xf>
    <xf numFmtId="0" fontId="7" fillId="0" borderId="0" xfId="0" applyFont="1" applyAlignment="1">
      <alignment horizontal="center" vertical="center"/>
    </xf>
    <xf numFmtId="0" fontId="8" fillId="0" borderId="0" xfId="0" applyFont="1" applyAlignment="1">
      <alignment horizontal="center" vertical="center" wrapText="1"/>
    </xf>
    <xf numFmtId="0" fontId="3" fillId="0" borderId="0" xfId="0" applyFont="1" applyAlignment="1">
      <alignment horizontal="center" vertical="center" wrapText="1"/>
    </xf>
    <xf numFmtId="0" fontId="1" fillId="0" borderId="0" xfId="0" applyFont="1" applyAlignment="1">
      <alignment horizontal="center" vertical="center" wrapText="1"/>
    </xf>
    <xf numFmtId="0" fontId="5" fillId="0" borderId="0" xfId="0" applyFont="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6" xfId="0" applyFont="1" applyBorder="1" applyAlignment="1">
      <alignment horizontal="center" vertical="center" wrapText="1"/>
    </xf>
    <xf numFmtId="0" fontId="6" fillId="0" borderId="2" xfId="0" applyFont="1" applyBorder="1" applyAlignment="1">
      <alignment horizontal="center" vertical="center" wrapText="1"/>
    </xf>
    <xf numFmtId="0" fontId="3" fillId="0" borderId="2" xfId="0" applyFont="1" applyBorder="1" applyAlignment="1">
      <alignment horizontal="center" vertical="center" wrapText="1"/>
    </xf>
    <xf numFmtId="0" fontId="2" fillId="0" borderId="5"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I25"/>
  <sheetViews>
    <sheetView tabSelected="1" view="pageBreakPreview" zoomScaleNormal="100" workbookViewId="0">
      <selection activeCell="F13" sqref="F13:I13"/>
    </sheetView>
  </sheetViews>
  <sheetFormatPr defaultColWidth="9" defaultRowHeight="13.15" x14ac:dyDescent="0.3"/>
  <cols>
    <col min="1" max="1" width="4.1328125" style="11" customWidth="1"/>
    <col min="2" max="2" width="12.3984375" style="11" customWidth="1"/>
    <col min="3" max="3" width="18.59765625" style="11" customWidth="1"/>
    <col min="4" max="4" width="14.59765625" style="11" customWidth="1"/>
    <col min="5" max="5" width="18.53125" style="11" customWidth="1"/>
    <col min="6" max="6" width="27.73046875" style="11" customWidth="1"/>
    <col min="7" max="7" width="9.59765625" style="12" customWidth="1"/>
    <col min="8" max="8" width="9.53125" style="11" customWidth="1"/>
    <col min="9" max="9" width="13.265625" style="11" customWidth="1"/>
    <col min="10" max="16384" width="9" style="11"/>
  </cols>
  <sheetData>
    <row r="1" spans="1:9" ht="25.05" customHeight="1" x14ac:dyDescent="0.3">
      <c r="A1" s="15" t="s">
        <v>0</v>
      </c>
      <c r="B1" s="16"/>
      <c r="C1" s="16"/>
      <c r="D1" s="16"/>
      <c r="E1" s="16"/>
      <c r="F1" s="16"/>
      <c r="G1" s="16"/>
      <c r="H1" s="16"/>
      <c r="I1" s="16"/>
    </row>
    <row r="2" spans="1:9" ht="18" customHeight="1" x14ac:dyDescent="0.3">
      <c r="A2" s="17" t="s">
        <v>1</v>
      </c>
      <c r="B2" s="18"/>
      <c r="C2" s="18"/>
      <c r="D2" s="18"/>
      <c r="E2" s="18"/>
      <c r="F2" s="18"/>
      <c r="G2" s="18"/>
      <c r="H2" s="18"/>
      <c r="I2" s="18"/>
    </row>
    <row r="3" spans="1:9" x14ac:dyDescent="0.3">
      <c r="A3" s="9"/>
      <c r="B3" s="9"/>
      <c r="C3" s="9"/>
      <c r="D3" s="9"/>
      <c r="E3" s="9"/>
      <c r="F3" s="9"/>
      <c r="G3" s="10"/>
    </row>
    <row r="4" spans="1:9" x14ac:dyDescent="0.3">
      <c r="A4" s="19" t="s">
        <v>2</v>
      </c>
      <c r="B4" s="19"/>
      <c r="C4" s="20" t="s">
        <v>3</v>
      </c>
      <c r="D4" s="21"/>
      <c r="E4" s="21"/>
      <c r="F4" s="21"/>
      <c r="G4" s="21"/>
      <c r="H4" s="21"/>
      <c r="I4" s="22"/>
    </row>
    <row r="5" spans="1:9" x14ac:dyDescent="0.3">
      <c r="A5" s="19" t="s">
        <v>4</v>
      </c>
      <c r="B5" s="19"/>
      <c r="C5" s="19" t="s">
        <v>5</v>
      </c>
      <c r="D5" s="19"/>
      <c r="E5" s="19"/>
      <c r="F5" s="2" t="s">
        <v>6</v>
      </c>
      <c r="G5" s="19" t="s">
        <v>7</v>
      </c>
      <c r="H5" s="19"/>
      <c r="I5" s="19"/>
    </row>
    <row r="6" spans="1:9" x14ac:dyDescent="0.3">
      <c r="A6" s="19" t="s">
        <v>8</v>
      </c>
      <c r="B6" s="19"/>
      <c r="C6" s="2"/>
      <c r="D6" s="1" t="s">
        <v>9</v>
      </c>
      <c r="E6" s="2" t="s">
        <v>10</v>
      </c>
      <c r="F6" s="2" t="s">
        <v>11</v>
      </c>
      <c r="G6" s="2" t="s">
        <v>12</v>
      </c>
      <c r="H6" s="2" t="s">
        <v>13</v>
      </c>
      <c r="I6" s="1" t="s">
        <v>14</v>
      </c>
    </row>
    <row r="7" spans="1:9" x14ac:dyDescent="0.3">
      <c r="A7" s="19" t="s">
        <v>15</v>
      </c>
      <c r="B7" s="19"/>
      <c r="C7" s="2" t="s">
        <v>16</v>
      </c>
      <c r="D7" s="1"/>
      <c r="E7" s="1">
        <v>167.15154999999999</v>
      </c>
      <c r="F7" s="1">
        <v>166.2</v>
      </c>
      <c r="G7" s="2">
        <v>10</v>
      </c>
      <c r="H7" s="13">
        <f>F7/E7</f>
        <v>0.99430726188300378</v>
      </c>
      <c r="I7" s="3">
        <f>H7*10</f>
        <v>9.9430726188300369</v>
      </c>
    </row>
    <row r="8" spans="1:9" x14ac:dyDescent="0.3">
      <c r="A8" s="23"/>
      <c r="B8" s="23"/>
      <c r="C8" s="2" t="s">
        <v>17</v>
      </c>
      <c r="D8" s="1"/>
      <c r="E8" s="1">
        <v>167.15154999999999</v>
      </c>
      <c r="F8" s="1">
        <v>166.2</v>
      </c>
      <c r="G8" s="2" t="s">
        <v>18</v>
      </c>
      <c r="H8" s="2" t="s">
        <v>18</v>
      </c>
      <c r="I8" s="1" t="s">
        <v>18</v>
      </c>
    </row>
    <row r="9" spans="1:9" x14ac:dyDescent="0.3">
      <c r="A9" s="23"/>
      <c r="B9" s="23"/>
      <c r="C9" s="2" t="s">
        <v>19</v>
      </c>
      <c r="D9" s="1"/>
      <c r="E9" s="1"/>
      <c r="F9" s="1"/>
      <c r="G9" s="2" t="s">
        <v>18</v>
      </c>
      <c r="H9" s="2" t="s">
        <v>18</v>
      </c>
      <c r="I9" s="1" t="s">
        <v>18</v>
      </c>
    </row>
    <row r="10" spans="1:9" x14ac:dyDescent="0.3">
      <c r="A10" s="23"/>
      <c r="B10" s="23"/>
      <c r="C10" s="2" t="s">
        <v>20</v>
      </c>
      <c r="D10" s="1"/>
      <c r="E10" s="1"/>
      <c r="F10" s="1"/>
      <c r="G10" s="2" t="s">
        <v>18</v>
      </c>
      <c r="H10" s="2" t="s">
        <v>18</v>
      </c>
      <c r="I10" s="1" t="s">
        <v>18</v>
      </c>
    </row>
    <row r="11" spans="1:9" x14ac:dyDescent="0.3">
      <c r="A11" s="19" t="s">
        <v>21</v>
      </c>
      <c r="B11" s="19" t="s">
        <v>22</v>
      </c>
      <c r="C11" s="19"/>
      <c r="D11" s="19"/>
      <c r="E11" s="19"/>
      <c r="F11" s="19" t="s">
        <v>23</v>
      </c>
      <c r="G11" s="19"/>
      <c r="H11" s="19"/>
      <c r="I11" s="19"/>
    </row>
    <row r="12" spans="1:9" ht="157.05000000000001" customHeight="1" x14ac:dyDescent="0.3">
      <c r="A12" s="19"/>
      <c r="B12" s="20" t="s">
        <v>24</v>
      </c>
      <c r="C12" s="21"/>
      <c r="D12" s="21"/>
      <c r="E12" s="22"/>
      <c r="F12" s="20" t="s">
        <v>25</v>
      </c>
      <c r="G12" s="21"/>
      <c r="H12" s="21"/>
      <c r="I12" s="22"/>
    </row>
    <row r="13" spans="1:9" ht="52.5" x14ac:dyDescent="0.3">
      <c r="A13" s="1" t="s">
        <v>26</v>
      </c>
      <c r="B13" s="1" t="s">
        <v>27</v>
      </c>
      <c r="C13" s="1" t="s">
        <v>28</v>
      </c>
      <c r="D13" s="2" t="s">
        <v>29</v>
      </c>
      <c r="E13" s="1" t="s">
        <v>30</v>
      </c>
      <c r="F13" s="1" t="s">
        <v>31</v>
      </c>
      <c r="G13" s="2" t="s">
        <v>12</v>
      </c>
      <c r="H13" s="2" t="s">
        <v>14</v>
      </c>
      <c r="I13" s="1" t="s">
        <v>32</v>
      </c>
    </row>
    <row r="14" spans="1:9" ht="54.95" customHeight="1" x14ac:dyDescent="0.3">
      <c r="A14" s="25"/>
      <c r="B14" s="25" t="s">
        <v>33</v>
      </c>
      <c r="C14" s="25" t="s">
        <v>34</v>
      </c>
      <c r="D14" s="4" t="s">
        <v>35</v>
      </c>
      <c r="E14" s="4" t="s">
        <v>36</v>
      </c>
      <c r="F14" s="4" t="s">
        <v>36</v>
      </c>
      <c r="G14" s="4">
        <v>5</v>
      </c>
      <c r="H14" s="1">
        <v>5</v>
      </c>
      <c r="I14" s="1"/>
    </row>
    <row r="15" spans="1:9" ht="54.95" customHeight="1" x14ac:dyDescent="0.3">
      <c r="A15" s="26"/>
      <c r="B15" s="26"/>
      <c r="C15" s="26"/>
      <c r="D15" s="4" t="s">
        <v>37</v>
      </c>
      <c r="E15" s="4" t="s">
        <v>38</v>
      </c>
      <c r="F15" s="4" t="s">
        <v>38</v>
      </c>
      <c r="G15" s="4">
        <v>5</v>
      </c>
      <c r="H15" s="1">
        <v>5</v>
      </c>
      <c r="I15" s="1"/>
    </row>
    <row r="16" spans="1:9" ht="54.95" customHeight="1" x14ac:dyDescent="0.3">
      <c r="A16" s="26"/>
      <c r="B16" s="26"/>
      <c r="C16" s="27"/>
      <c r="D16" s="4" t="s">
        <v>39</v>
      </c>
      <c r="E16" s="4" t="s">
        <v>36</v>
      </c>
      <c r="F16" s="4" t="s">
        <v>36</v>
      </c>
      <c r="G16" s="4">
        <v>5</v>
      </c>
      <c r="H16" s="1">
        <v>5</v>
      </c>
      <c r="I16" s="1"/>
    </row>
    <row r="17" spans="1:9" ht="39.4" x14ac:dyDescent="0.3">
      <c r="A17" s="26"/>
      <c r="B17" s="26"/>
      <c r="C17" s="25" t="s">
        <v>40</v>
      </c>
      <c r="D17" s="4" t="s">
        <v>41</v>
      </c>
      <c r="E17" s="5">
        <v>1</v>
      </c>
      <c r="F17" s="5">
        <v>1</v>
      </c>
      <c r="G17" s="4">
        <v>6.5</v>
      </c>
      <c r="H17" s="4">
        <v>6.5</v>
      </c>
      <c r="I17" s="1"/>
    </row>
    <row r="18" spans="1:9" ht="31.05" customHeight="1" x14ac:dyDescent="0.3">
      <c r="A18" s="26"/>
      <c r="B18" s="26"/>
      <c r="C18" s="27"/>
      <c r="D18" s="4" t="s">
        <v>42</v>
      </c>
      <c r="E18" s="5">
        <v>1</v>
      </c>
      <c r="F18" s="5">
        <v>1</v>
      </c>
      <c r="G18" s="4">
        <v>6.5</v>
      </c>
      <c r="H18" s="1">
        <v>6.5</v>
      </c>
      <c r="I18" s="1"/>
    </row>
    <row r="19" spans="1:9" ht="52.5" x14ac:dyDescent="0.3">
      <c r="A19" s="26"/>
      <c r="B19" s="26"/>
      <c r="C19" s="1" t="s">
        <v>43</v>
      </c>
      <c r="D19" s="4" t="s">
        <v>44</v>
      </c>
      <c r="E19" s="4" t="s">
        <v>45</v>
      </c>
      <c r="F19" s="1" t="s">
        <v>46</v>
      </c>
      <c r="G19" s="4">
        <v>12</v>
      </c>
      <c r="H19" s="1">
        <v>12</v>
      </c>
      <c r="I19" s="1"/>
    </row>
    <row r="20" spans="1:9" ht="26.25" x14ac:dyDescent="0.3">
      <c r="A20" s="26"/>
      <c r="B20" s="27"/>
      <c r="C20" s="4" t="s">
        <v>47</v>
      </c>
      <c r="D20" s="4" t="s">
        <v>48</v>
      </c>
      <c r="E20" s="4" t="s">
        <v>49</v>
      </c>
      <c r="F20" s="4" t="s">
        <v>50</v>
      </c>
      <c r="G20" s="4">
        <v>10</v>
      </c>
      <c r="H20" s="4">
        <v>10</v>
      </c>
      <c r="I20" s="1"/>
    </row>
    <row r="21" spans="1:9" ht="121.5" customHeight="1" x14ac:dyDescent="0.3">
      <c r="A21" s="26"/>
      <c r="B21" s="25" t="s">
        <v>51</v>
      </c>
      <c r="C21" s="25" t="s">
        <v>52</v>
      </c>
      <c r="D21" s="4" t="s">
        <v>53</v>
      </c>
      <c r="E21" s="4" t="s">
        <v>54</v>
      </c>
      <c r="F21" s="4" t="s">
        <v>55</v>
      </c>
      <c r="G21" s="4">
        <v>15</v>
      </c>
      <c r="H21" s="4">
        <v>11</v>
      </c>
      <c r="I21" s="1" t="s">
        <v>56</v>
      </c>
    </row>
    <row r="22" spans="1:9" ht="29" customHeight="1" x14ac:dyDescent="0.3">
      <c r="A22" s="26"/>
      <c r="B22" s="26"/>
      <c r="C22" s="27"/>
      <c r="D22" s="4" t="s">
        <v>57</v>
      </c>
      <c r="E22" s="5">
        <v>1</v>
      </c>
      <c r="F22" s="5">
        <v>1</v>
      </c>
      <c r="G22" s="6">
        <v>15</v>
      </c>
      <c r="H22" s="4">
        <v>15</v>
      </c>
      <c r="I22" s="1"/>
    </row>
    <row r="23" spans="1:9" ht="39.4" x14ac:dyDescent="0.3">
      <c r="A23" s="27"/>
      <c r="B23" s="4" t="s">
        <v>58</v>
      </c>
      <c r="C23" s="1" t="s">
        <v>59</v>
      </c>
      <c r="D23" s="4" t="s">
        <v>60</v>
      </c>
      <c r="E23" s="5">
        <v>1</v>
      </c>
      <c r="F23" s="5">
        <v>1</v>
      </c>
      <c r="G23" s="6">
        <v>10</v>
      </c>
      <c r="H23" s="4">
        <v>10</v>
      </c>
      <c r="I23" s="1"/>
    </row>
    <row r="24" spans="1:9" x14ac:dyDescent="0.3">
      <c r="A24" s="24" t="s">
        <v>61</v>
      </c>
      <c r="B24" s="24"/>
      <c r="C24" s="24"/>
      <c r="D24" s="24"/>
      <c r="E24" s="24"/>
      <c r="F24" s="24"/>
      <c r="G24" s="8">
        <v>100</v>
      </c>
      <c r="H24" s="3">
        <f>I7+SUM(H14:H23)</f>
        <v>95.94307261883003</v>
      </c>
      <c r="I24" s="7"/>
    </row>
    <row r="25" spans="1:9" x14ac:dyDescent="0.3">
      <c r="F25" s="14"/>
    </row>
  </sheetData>
  <mergeCells count="24">
    <mergeCell ref="B11:E11"/>
    <mergeCell ref="F11:I11"/>
    <mergeCell ref="B12:E12"/>
    <mergeCell ref="F12:I12"/>
    <mergeCell ref="A24:F24"/>
    <mergeCell ref="A11:A12"/>
    <mergeCell ref="A14:A23"/>
    <mergeCell ref="B14:B20"/>
    <mergeCell ref="B21:B22"/>
    <mergeCell ref="C14:C16"/>
    <mergeCell ref="C17:C18"/>
    <mergeCell ref="C21:C22"/>
    <mergeCell ref="A6:B6"/>
    <mergeCell ref="A7:B7"/>
    <mergeCell ref="A8:B8"/>
    <mergeCell ref="A9:B9"/>
    <mergeCell ref="A10:B10"/>
    <mergeCell ref="A1:I1"/>
    <mergeCell ref="A2:I2"/>
    <mergeCell ref="A4:B4"/>
    <mergeCell ref="C4:I4"/>
    <mergeCell ref="A5:B5"/>
    <mergeCell ref="C5:E5"/>
    <mergeCell ref="G5:I5"/>
  </mergeCells>
  <phoneticPr fontId="4" type="noConversion"/>
  <pageMargins left="0.7" right="0.7" top="0.75" bottom="0.75" header="0.3" footer="0.3"/>
  <pageSetup paperSize="9" scale="6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jxd</dc:creator>
  <cp:lastModifiedBy>智斌 南</cp:lastModifiedBy>
  <dcterms:created xsi:type="dcterms:W3CDTF">2023-05-12T11:15:00Z</dcterms:created>
  <dcterms:modified xsi:type="dcterms:W3CDTF">2025-08-27T01:46:33Z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2052-12.1.0.21171</vt:lpwstr>
  </property>
  <property fmtid="{D5CDD505-2E9C-101B-9397-08002B2CF9AE}" pid="3" name="ICV">
    <vt:lpwstr>7442FA85C7044CC8AD01A52BF64F09FB_13</vt:lpwstr>
  </property>
</Properties>
</file>