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726D542E-B6CB-4ABD-8DFB-9C2CB5E7C4CF}"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3" i="45" s="1"/>
</calcChain>
</file>

<file path=xl/sharedStrings.xml><?xml version="1.0" encoding="utf-8"?>
<sst xmlns="http://schemas.openxmlformats.org/spreadsheetml/2006/main" count="76" uniqueCount="64">
  <si>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</si>
  <si>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</si>
  <si>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</si>
  <si>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</si>
  <si>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</si>
  <si>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</si>
  <si>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</si>
  <si>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</si>
  <si>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</si>
  <si>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</si>
  <si>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</si>
  <si>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</si>
  <si>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</si>
  <si>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</si>
  <si>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</si>
  <si>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</si>
  <si>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</si>
  <si>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</si>
  <si>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</si>
  <si>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</si>
  <si>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</si>
  <si>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</si>
  <si>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</si>
  <si>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</si>
  <si>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</si>
  <si>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</si>
  <si>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</si>
  <si>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</si>
  <si>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</si>
  <si>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</si>
  <si>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</si>
  <si>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</si>
  <si>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</si>
  <si>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</si>
  <si>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补贴出租汽车企业数</t>
  </si>
  <si>
    <t>补贴出租汽车车辆数</t>
  </si>
  <si>
    <t>补贴个体出租汽车管理站数量</t>
  </si>
  <si>
    <t>资金审核拨付流程规范</t>
  </si>
  <si>
    <t>燃油补贴发放进度</t>
  </si>
  <si>
    <t>补贴标准</t>
  </si>
  <si>
    <t>项目支出数</t>
  </si>
  <si>
    <t>保障出租汽车队伍稳定</t>
  </si>
  <si>
    <t>按月发放，每月30日前发放</t>
  </si>
  <si>
    <t>避免出租车价格过高给社会和乘车人带来的影响，维护出租汽车队伍稳定</t>
  </si>
  <si>
    <t>符合规范</t>
  </si>
  <si>
    <t>按月发放，每月30日前发放</t>
  </si>
  <si>
    <t>疏导油价上涨影响，保持出租车调价措施平稳过渡</t>
  </si>
  <si>
    <t>实际完成情况</t>
  </si>
  <si>
    <t>效益指标
（40分）</t>
  </si>
  <si>
    <t>905元/月</t>
  </si>
  <si>
    <t>≤74万元</t>
  </si>
  <si>
    <t>32.592281万元</t>
  </si>
  <si>
    <t>社会效益指标
（40分）</t>
  </si>
  <si>
    <t xml:space="preserve"> =7个</t>
  </si>
  <si>
    <t xml:space="preserve"> =596辆</t>
  </si>
  <si>
    <t>6个</t>
  </si>
  <si>
    <t>368辆</t>
  </si>
  <si>
    <t>北京市交通委员会丰台运输管理分局</t>
  </si>
  <si>
    <t xml:space="preserve"> =1个</t>
    <phoneticPr fontId="7" type="noConversion"/>
  </si>
  <si>
    <t>1个</t>
    <phoneticPr fontId="7" type="noConversion"/>
  </si>
  <si>
    <t>由于万泉寺于2023年10月提前报废107辆车辆，导致申请补贴企业数少1。由于万泉寺提前报废，加之出租企业经营困难部分车辆停驶。因此实际运营的车辆相比于上年运营并申请燃油补贴的车辆数明显减少，报废及停驶车辆停发燃油补贴，导致实际发放车数减少</t>
    <phoneticPr fontId="7" type="noConversion"/>
  </si>
  <si>
    <t>切实贯彻油价上涨负担由政府、出租汽车企业和司机、乘客四方共担原则，疏导油价上涨影响，确保出租汽车行业队伍稳定。</t>
    <phoneticPr fontId="7" type="noConversion"/>
  </si>
  <si>
    <t>符合专项补助资金管理办法等文件规定。</t>
    <phoneticPr fontId="7" type="noConversion"/>
  </si>
  <si>
    <t>11000021T000000117544-出租小轿车临时燃油补贴（中央资金）</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</si>
</sst>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0.00_);_(* \(#,##0.00\);_(* &quot;-&quot;??_);_(@_)"/>
    <numFmt numFmtId="177" formatCode="0.00_ "/>
    <numFmt numFmtId="178" formatCode="0.00_);[Red]\(0.00\)"/>
  </numFmts>
  <fonts count="13"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color theme="1"/>
      <name val="宋体"/>
      <family val="3"/>
      <charset val="134"/>
    </font>
    <font>
      <sz val="10.5"/>
      <name val="宋体"/>
      <family val="3"/>
      <charset val="134"/>
    </font>
    <font>
      <sz val="10.5"/>
      <color indexed="8"/>
      <name val="宋体"/>
      <family val="3"/>
      <charset val="134"/>
    </font>
    <font>
      <sz val="10.5"/>
      <color theme="1"/>
      <name val="宋体"/>
      <family val="3"/>
      <charset val="134"/>
    </font>
    <font>
      <sz val="10.5"/>
      <color rgb="FFFF0000"/>
      <name val="宋体"/>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6">
    <xf numFmtId="0" fontId="0" fillId="0" borderId="0">
      <alignment vertical="center"/>
    </xf>
    <xf numFmtId="0" fontId="6" fillId="0" borderId="0"/>
    <xf numFmtId="0" fontId="4" fillId="0" borderId="0"/>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176" fontId="5" fillId="0" borderId="0" applyFont="0" applyFill="0" applyBorder="0" applyProtection="0"/>
    <xf numFmtId="0" fontId="6" fillId="0" borderId="0"/>
    <xf numFmtId="0" fontId="5" fillId="0" borderId="0"/>
    <xf numFmtId="0" fontId="5" fillId="0" borderId="0">
      <alignment vertical="center"/>
    </xf>
    <xf numFmtId="0" fontId="1" fillId="0" borderId="0"/>
    <xf numFmtId="176" fontId="6" fillId="0" borderId="0" applyFont="0" applyFill="0" applyBorder="0" applyProtection="0"/>
  </cellStyleXfs>
  <cellXfs count="30">
    <xf numFmtId="0" fontId="0" fillId="0" borderId="0" xfId="0">
      <alignment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10" fontId="9" fillId="2" borderId="6" xfId="0" applyNumberFormat="1" applyFont="1" applyFill="1" applyBorder="1" applyAlignment="1">
      <alignment horizontal="center" vertical="center" wrapText="1"/>
    </xf>
    <xf numFmtId="177" fontId="9" fillId="2" borderId="2" xfId="0" applyNumberFormat="1" applyFont="1" applyFill="1" applyBorder="1" applyAlignment="1">
      <alignment horizontal="center" vertical="center" wrapText="1"/>
    </xf>
    <xf numFmtId="0" fontId="9" fillId="2" borderId="2" xfId="6" applyFont="1" applyFill="1" applyBorder="1" applyAlignment="1">
      <alignment horizontal="center" vertical="center" wrapText="1"/>
    </xf>
    <xf numFmtId="178" fontId="9" fillId="2" borderId="2" xfId="15" applyNumberFormat="1" applyFont="1" applyFill="1" applyBorder="1" applyAlignment="1">
      <alignment horizontal="center" vertical="center" wrapText="1"/>
    </xf>
    <xf numFmtId="0" fontId="9" fillId="2" borderId="6"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0" xfId="0" applyFont="1" applyAlignment="1">
      <alignment horizontal="center" vertical="center"/>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0" fontId="12" fillId="0" borderId="0" xfId="0" applyFont="1" applyAlignment="1">
      <alignment horizontal="center" vertical="center"/>
    </xf>
    <xf numFmtId="177" fontId="11" fillId="0" borderId="0" xfId="0" applyNumberFormat="1" applyFont="1" applyAlignment="1">
      <alignment horizontal="center" vertical="center" wrapText="1"/>
    </xf>
    <xf numFmtId="0" fontId="9" fillId="2" borderId="2" xfId="0" applyFont="1" applyFill="1" applyBorder="1" applyAlignment="1">
      <alignment horizontal="center" vertical="center" wrapText="1"/>
    </xf>
    <xf numFmtId="0" fontId="10" fillId="0" borderId="2" xfId="0" applyFont="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1" fillId="0" borderId="0" xfId="0" applyFont="1" applyAlignment="1">
      <alignment horizontal="center" vertical="center"/>
    </xf>
    <xf numFmtId="0" fontId="2" fillId="0" borderId="0" xfId="0" applyFont="1" applyAlignment="1">
      <alignment horizontal="center" vertical="center" wrapText="1"/>
    </xf>
    <xf numFmtId="0" fontId="10"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cellXfs>
  <cellStyles count="16">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xfId="15" builtinId="3"/>
    <cellStyle name="千位分隔 2" xfId="10"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34"/>
  <sheetViews>
    <sheetView tabSelected="1" topLeftCell="A21" workbookViewId="0">
      <selection activeCell="F10" sqref="F10"/>
    </sheetView>
  </sheetViews>
  <sheetFormatPr defaultColWidth="9" defaultRowHeight="13.15" x14ac:dyDescent="0.3"/>
  <cols>
    <col min="1" max="1" width="4.1328125" style="11" customWidth="1"/>
    <col min="2" max="2" width="12.3984375" style="11" customWidth="1"/>
    <col min="3" max="3" width="18.59765625" style="11" customWidth="1"/>
    <col min="4" max="6" width="22.59765625" style="11" customWidth="1"/>
    <col min="7" max="7" width="12.59765625" style="15" customWidth="1"/>
    <col min="8" max="8" width="12.59765625" style="11" customWidth="1"/>
    <col min="9" max="9" width="21.73046875" style="11" customWidth="1"/>
    <col min="10" max="16384" width="9" style="11"/>
  </cols>
  <sheetData>
    <row r="1" spans="1:9" x14ac:dyDescent="0.3">
      <c r="A1" s="25"/>
      <c r="B1" s="25"/>
      <c r="C1" s="25"/>
      <c r="D1" s="25"/>
      <c r="E1" s="25"/>
      <c r="F1" s="25"/>
      <c r="G1" s="25"/>
    </row>
    <row r="2" spans="1:9" ht="25.05" customHeight="1" x14ac:dyDescent="0.3">
      <c r="A2" s="26" t="s">
        <v>33</v>
      </c>
      <c r="B2" s="27"/>
      <c r="C2" s="27"/>
      <c r="D2" s="27"/>
      <c r="E2" s="27"/>
      <c r="F2" s="27"/>
      <c r="G2" s="27"/>
      <c r="H2" s="27"/>
      <c r="I2" s="27"/>
    </row>
    <row r="3" spans="1:9" ht="18" customHeight="1" x14ac:dyDescent="0.3">
      <c r="A3" s="28" t="s">
        <v>31</v>
      </c>
      <c r="B3" s="29"/>
      <c r="C3" s="29"/>
      <c r="D3" s="29"/>
      <c r="E3" s="29"/>
      <c r="F3" s="29"/>
      <c r="G3" s="29"/>
      <c r="H3" s="29"/>
      <c r="I3" s="29"/>
    </row>
    <row r="4" spans="1:9" x14ac:dyDescent="0.3">
      <c r="A4" s="12"/>
      <c r="B4" s="12"/>
      <c r="C4" s="12"/>
      <c r="D4" s="12"/>
      <c r="E4" s="12"/>
      <c r="F4" s="12"/>
      <c r="G4" s="13"/>
    </row>
    <row r="5" spans="1:9" ht="16.350000000000001" customHeight="1" x14ac:dyDescent="0.3">
      <c r="A5" s="16" t="s">
        <v>0</v>
      </c>
      <c r="B5" s="16"/>
      <c r="C5" s="22" t="s">
        <v>63</v>
      </c>
      <c r="D5" s="23"/>
      <c r="E5" s="23"/>
      <c r="F5" s="23"/>
      <c r="G5" s="23"/>
      <c r="H5" s="23"/>
      <c r="I5" s="24"/>
    </row>
    <row r="6" spans="1:9" x14ac:dyDescent="0.3">
      <c r="A6" s="16" t="s">
        <v>11</v>
      </c>
      <c r="B6" s="16"/>
      <c r="C6" s="16" t="s">
        <v>30</v>
      </c>
      <c r="D6" s="16"/>
      <c r="E6" s="16"/>
      <c r="F6" s="2" t="s">
        <v>1</v>
      </c>
      <c r="G6" s="16" t="s">
        <v>57</v>
      </c>
      <c r="H6" s="16"/>
      <c r="I6" s="16"/>
    </row>
    <row r="7" spans="1:9" x14ac:dyDescent="0.3">
      <c r="A7" s="16" t="s">
        <v>12</v>
      </c>
      <c r="B7" s="16"/>
      <c r="C7" s="2"/>
      <c r="D7" s="1" t="s">
        <v>13</v>
      </c>
      <c r="E7" s="2" t="s">
        <v>14</v>
      </c>
      <c r="F7" s="2" t="s">
        <v>15</v>
      </c>
      <c r="G7" s="2" t="s">
        <v>8</v>
      </c>
      <c r="H7" s="2" t="s">
        <v>16</v>
      </c>
      <c r="I7" s="1" t="s">
        <v>2</v>
      </c>
    </row>
    <row r="8" spans="1:9" x14ac:dyDescent="0.3">
      <c r="A8" s="16" t="s">
        <v>17</v>
      </c>
      <c r="B8" s="16"/>
      <c r="C8" s="2" t="s">
        <v>18</v>
      </c>
      <c r="D8" s="1">
        <v>74</v>
      </c>
      <c r="E8" s="1">
        <v>74</v>
      </c>
      <c r="F8" s="1">
        <v>32.592281</v>
      </c>
      <c r="G8" s="2">
        <v>10</v>
      </c>
      <c r="H8" s="3">
        <f>F8/E8</f>
        <v>0.44043622972972973</v>
      </c>
      <c r="I8" s="4">
        <f>H8*10</f>
        <v>4.4043622972972969</v>
      </c>
    </row>
    <row r="9" spans="1:9" x14ac:dyDescent="0.3">
      <c r="A9" s="16"/>
      <c r="B9" s="16"/>
      <c r="C9" s="2" t="s">
        <v>19</v>
      </c>
      <c r="D9" s="1">
        <v>74</v>
      </c>
      <c r="E9" s="1">
        <v>74</v>
      </c>
      <c r="F9" s="1">
        <v>32.592281</v>
      </c>
      <c r="G9" s="2" t="s">
        <v>20</v>
      </c>
      <c r="H9" s="2" t="s">
        <v>20</v>
      </c>
      <c r="I9" s="1" t="s">
        <v>20</v>
      </c>
    </row>
    <row r="10" spans="1:9" x14ac:dyDescent="0.3">
      <c r="A10" s="16"/>
      <c r="B10" s="16"/>
      <c r="C10" s="2" t="s">
        <v>21</v>
      </c>
      <c r="D10" s="1"/>
      <c r="E10" s="1"/>
      <c r="F10" s="1"/>
      <c r="G10" s="2" t="s">
        <v>20</v>
      </c>
      <c r="H10" s="2" t="s">
        <v>20</v>
      </c>
      <c r="I10" s="1" t="s">
        <v>20</v>
      </c>
    </row>
    <row r="11" spans="1:9" x14ac:dyDescent="0.3">
      <c r="A11" s="16"/>
      <c r="B11" s="16"/>
      <c r="C11" s="2" t="s">
        <v>32</v>
      </c>
      <c r="D11" s="1"/>
      <c r="E11" s="1"/>
      <c r="F11" s="1"/>
      <c r="G11" s="2" t="s">
        <v>20</v>
      </c>
      <c r="H11" s="2" t="s">
        <v>20</v>
      </c>
      <c r="I11" s="1" t="s">
        <v>20</v>
      </c>
    </row>
    <row r="12" spans="1:9" x14ac:dyDescent="0.3">
      <c r="A12" s="16" t="s">
        <v>3</v>
      </c>
      <c r="B12" s="16" t="s">
        <v>22</v>
      </c>
      <c r="C12" s="16"/>
      <c r="D12" s="16"/>
      <c r="E12" s="16"/>
      <c r="F12" s="16" t="s">
        <v>47</v>
      </c>
      <c r="G12" s="16"/>
      <c r="H12" s="16"/>
      <c r="I12" s="16"/>
    </row>
    <row r="13" spans="1:9" ht="73.5" customHeight="1" x14ac:dyDescent="0.3">
      <c r="A13" s="16"/>
      <c r="B13" s="22" t="s">
        <v>46</v>
      </c>
      <c r="C13" s="23"/>
      <c r="D13" s="23"/>
      <c r="E13" s="24"/>
      <c r="F13" s="22" t="s">
        <v>61</v>
      </c>
      <c r="G13" s="23"/>
      <c r="H13" s="23"/>
      <c r="I13" s="24"/>
    </row>
    <row r="14" spans="1:9" ht="20.65" customHeight="1" x14ac:dyDescent="0.3">
      <c r="A14" s="16" t="s">
        <v>4</v>
      </c>
      <c r="B14" s="1" t="s">
        <v>5</v>
      </c>
      <c r="C14" s="1" t="s">
        <v>6</v>
      </c>
      <c r="D14" s="2" t="s">
        <v>7</v>
      </c>
      <c r="E14" s="1" t="s">
        <v>23</v>
      </c>
      <c r="F14" s="1" t="s">
        <v>24</v>
      </c>
      <c r="G14" s="2" t="s">
        <v>8</v>
      </c>
      <c r="H14" s="2" t="s">
        <v>2</v>
      </c>
      <c r="I14" s="1" t="s">
        <v>10</v>
      </c>
    </row>
    <row r="15" spans="1:9" ht="79.25" customHeight="1" x14ac:dyDescent="0.3">
      <c r="A15" s="16"/>
      <c r="B15" s="16" t="s">
        <v>25</v>
      </c>
      <c r="C15" s="16" t="s">
        <v>26</v>
      </c>
      <c r="D15" s="5" t="s">
        <v>34</v>
      </c>
      <c r="E15" s="5" t="s">
        <v>53</v>
      </c>
      <c r="F15" s="1" t="s">
        <v>55</v>
      </c>
      <c r="G15" s="1">
        <v>5</v>
      </c>
      <c r="H15" s="6">
        <v>4.29</v>
      </c>
      <c r="I15" s="16" t="s">
        <v>60</v>
      </c>
    </row>
    <row r="16" spans="1:9" ht="79.25" customHeight="1" x14ac:dyDescent="0.3">
      <c r="A16" s="16"/>
      <c r="B16" s="16"/>
      <c r="C16" s="16"/>
      <c r="D16" s="5" t="s">
        <v>35</v>
      </c>
      <c r="E16" s="5" t="s">
        <v>54</v>
      </c>
      <c r="F16" s="1" t="s">
        <v>56</v>
      </c>
      <c r="G16" s="1">
        <v>5</v>
      </c>
      <c r="H16" s="6">
        <v>3.09</v>
      </c>
      <c r="I16" s="16"/>
    </row>
    <row r="17" spans="1:9" ht="45" customHeight="1" x14ac:dyDescent="0.3">
      <c r="A17" s="16"/>
      <c r="B17" s="16"/>
      <c r="C17" s="16"/>
      <c r="D17" s="5" t="s">
        <v>36</v>
      </c>
      <c r="E17" s="5" t="s">
        <v>58</v>
      </c>
      <c r="F17" s="1" t="s">
        <v>59</v>
      </c>
      <c r="G17" s="1">
        <v>5</v>
      </c>
      <c r="H17" s="1">
        <v>5</v>
      </c>
      <c r="I17" s="1"/>
    </row>
    <row r="18" spans="1:9" ht="155.85" customHeight="1" x14ac:dyDescent="0.3">
      <c r="A18" s="16"/>
      <c r="B18" s="16"/>
      <c r="C18" s="1" t="s">
        <v>27</v>
      </c>
      <c r="D18" s="5" t="s">
        <v>37</v>
      </c>
      <c r="E18" s="5" t="s">
        <v>62</v>
      </c>
      <c r="F18" s="1" t="s">
        <v>44</v>
      </c>
      <c r="G18" s="7">
        <v>13</v>
      </c>
      <c r="H18" s="1">
        <v>13</v>
      </c>
      <c r="I18" s="1"/>
    </row>
    <row r="19" spans="1:9" ht="54" customHeight="1" x14ac:dyDescent="0.3">
      <c r="A19" s="16"/>
      <c r="B19" s="16"/>
      <c r="C19" s="1" t="s">
        <v>28</v>
      </c>
      <c r="D19" s="5" t="s">
        <v>38</v>
      </c>
      <c r="E19" s="5" t="s">
        <v>42</v>
      </c>
      <c r="F19" s="1" t="s">
        <v>45</v>
      </c>
      <c r="G19" s="7">
        <v>12</v>
      </c>
      <c r="H19" s="1">
        <v>12</v>
      </c>
      <c r="I19" s="1"/>
    </row>
    <row r="20" spans="1:9" ht="50.45" customHeight="1" x14ac:dyDescent="0.3">
      <c r="A20" s="16"/>
      <c r="B20" s="16"/>
      <c r="C20" s="18" t="s">
        <v>29</v>
      </c>
      <c r="D20" s="5" t="s">
        <v>39</v>
      </c>
      <c r="E20" s="5" t="s">
        <v>49</v>
      </c>
      <c r="F20" s="5" t="s">
        <v>49</v>
      </c>
      <c r="G20" s="1">
        <v>5</v>
      </c>
      <c r="H20" s="7">
        <v>5</v>
      </c>
      <c r="I20" s="1"/>
    </row>
    <row r="21" spans="1:9" ht="39.75" customHeight="1" x14ac:dyDescent="0.3">
      <c r="A21" s="16"/>
      <c r="B21" s="16"/>
      <c r="C21" s="19"/>
      <c r="D21" s="5" t="s">
        <v>40</v>
      </c>
      <c r="E21" s="5" t="s">
        <v>50</v>
      </c>
      <c r="F21" s="1" t="s">
        <v>51</v>
      </c>
      <c r="G21" s="1">
        <v>5</v>
      </c>
      <c r="H21" s="1">
        <v>5</v>
      </c>
      <c r="I21" s="1"/>
    </row>
    <row r="22" spans="1:9" ht="49.5" customHeight="1" x14ac:dyDescent="0.3">
      <c r="A22" s="16"/>
      <c r="B22" s="7" t="s">
        <v>48</v>
      </c>
      <c r="C22" s="1" t="s">
        <v>52</v>
      </c>
      <c r="D22" s="5" t="s">
        <v>41</v>
      </c>
      <c r="E22" s="5" t="s">
        <v>43</v>
      </c>
      <c r="F22" s="5" t="s">
        <v>43</v>
      </c>
      <c r="G22" s="7">
        <v>40</v>
      </c>
      <c r="H22" s="7">
        <v>40</v>
      </c>
      <c r="I22" s="1"/>
    </row>
    <row r="23" spans="1:9" ht="21.4" customHeight="1" x14ac:dyDescent="0.3">
      <c r="A23" s="17" t="s">
        <v>9</v>
      </c>
      <c r="B23" s="17"/>
      <c r="C23" s="17"/>
      <c r="D23" s="17"/>
      <c r="E23" s="17"/>
      <c r="F23" s="17"/>
      <c r="G23" s="9">
        <v>100</v>
      </c>
      <c r="H23" s="10">
        <f>I8+SUM(H15:H22)</f>
        <v>91.784362297297292</v>
      </c>
      <c r="I23" s="8"/>
    </row>
    <row r="25" spans="1:9" x14ac:dyDescent="0.3">
      <c r="F25" s="14"/>
    </row>
    <row r="26" spans="1:9" x14ac:dyDescent="0.3">
      <c r="F26" s="14"/>
    </row>
    <row r="27" spans="1:9" x14ac:dyDescent="0.3">
      <c r="F27" s="14"/>
    </row>
    <row r="30" spans="1:9" x14ac:dyDescent="0.3">
      <c r="F30" s="20"/>
      <c r="G30" s="20"/>
      <c r="H30" s="20"/>
      <c r="I30" s="20"/>
    </row>
    <row r="31" spans="1:9" x14ac:dyDescent="0.3">
      <c r="F31" s="20"/>
      <c r="G31" s="20"/>
      <c r="H31" s="20"/>
      <c r="I31" s="20"/>
    </row>
    <row r="32" spans="1:9" x14ac:dyDescent="0.3">
      <c r="F32" s="21"/>
      <c r="G32" s="21"/>
      <c r="H32" s="21"/>
      <c r="I32" s="21"/>
    </row>
    <row r="33" spans="6:9" x14ac:dyDescent="0.3">
      <c r="F33" s="20"/>
      <c r="G33" s="21"/>
      <c r="H33" s="21"/>
      <c r="I33" s="21"/>
    </row>
    <row r="34" spans="6:9" x14ac:dyDescent="0.3">
      <c r="F34" s="20"/>
      <c r="G34" s="21"/>
      <c r="H34" s="21"/>
      <c r="I34" s="21"/>
    </row>
  </sheetData>
  <mergeCells count="29">
    <mergeCell ref="A8:B8"/>
    <mergeCell ref="A9:B9"/>
    <mergeCell ref="A10:B10"/>
    <mergeCell ref="A11:B11"/>
    <mergeCell ref="A1:G1"/>
    <mergeCell ref="A2:I2"/>
    <mergeCell ref="A3:I3"/>
    <mergeCell ref="A5:B5"/>
    <mergeCell ref="C5:I5"/>
    <mergeCell ref="A7:B7"/>
    <mergeCell ref="A6:B6"/>
    <mergeCell ref="C6:E6"/>
    <mergeCell ref="G6:I6"/>
    <mergeCell ref="A12:A13"/>
    <mergeCell ref="B12:E12"/>
    <mergeCell ref="F12:I12"/>
    <mergeCell ref="B13:E13"/>
    <mergeCell ref="F13:I13"/>
    <mergeCell ref="F34:I34"/>
    <mergeCell ref="F31:I31"/>
    <mergeCell ref="F33:I33"/>
    <mergeCell ref="F32:I32"/>
    <mergeCell ref="F30:I30"/>
    <mergeCell ref="I15:I16"/>
    <mergeCell ref="A23:F23"/>
    <mergeCell ref="A14:A22"/>
    <mergeCell ref="B15:B21"/>
    <mergeCell ref="C15:C17"/>
    <mergeCell ref="C20:C21"/>
  </mergeCells>
  <phoneticPr fontId="7" type="noConversion"/>
  <pageMargins left="0.7" right="0.7" top="0.75" bottom="0.75" header="0.3" footer="0.3"/>
  <pageSetup paperSize="9" scale="48" fitToWidth="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2025-04-14T08:08:47Z</cp:lastPrinted>
  <dcterms:created xsi:type="dcterms:W3CDTF">2018-03-28T06:56:00Z</dcterms:created>
  <dcterms:modified xsi:type="dcterms:W3CDTF">2025-08-27T01:46:40Z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