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0464E52-9E0F-430B-B23A-E8A08724801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<sst xmlns="http://schemas.openxmlformats.org/spreadsheetml/2006/main" count="71" uniqueCount="60">
  <si>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</si>
  <si>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</si>
  <si>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</si>
  <si>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</si>
  <si>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</si>
  <si>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</si>
  <si>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</si>
  <si>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</si>
  <si>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</si>
  <si>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</si>
  <si>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</si>
  <si>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</si>
  <si>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</si>
  <si>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</si>
  <si>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</si>
  <si>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</si>
  <si>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</si>
  <si>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</si>
  <si>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</si>
  <si>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</si>
  <si>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</si>
  <si>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</si>
  <si>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</si>
  <si>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</si>
  <si>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</si>
  <si>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</si>
  <si>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</si>
  <si>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总分</t>
  </si>
  <si>
    <t xml:space="preserve">项目支出绩效自评表 </t>
  </si>
  <si>
    <t>北京市交通委员会密云公路分局</t>
  </si>
  <si>
    <t xml:space="preserve">      其他资金</t>
  </si>
  <si>
    <t>提升了我市山区公路安全保障水平，完成了兴阳线等公路地质灾害防治工程，提高了管辖区内公路安全保障水平。</t>
  </si>
  <si>
    <t>产出指标（50分）</t>
  </si>
  <si>
    <t>数量指标（15分）</t>
  </si>
  <si>
    <t>抢通任务完成率</t>
  </si>
  <si>
    <t>质量指标（13分）</t>
  </si>
  <si>
    <t>应急抢通规范性</t>
  </si>
  <si>
    <t>时效指标（12分）</t>
  </si>
  <si>
    <t>IV级公路突发事件抢通时间</t>
  </si>
  <si>
    <t>24小时内完成抢通</t>
  </si>
  <si>
    <t>成本指标（10分）</t>
  </si>
  <si>
    <t>中央资金支出数</t>
  </si>
  <si>
    <t>150万元</t>
  </si>
  <si>
    <t>基本公共服务水平</t>
  </si>
  <si>
    <t>随断随抢，随抢随通</t>
  </si>
  <si>
    <t>项目实施能做到“随断随抢，随抢随通”</t>
  </si>
  <si>
    <t>公路安全通畅水平</t>
  </si>
  <si>
    <t>提升</t>
  </si>
  <si>
    <t>完工后，公路安全通畅水平进一步提升</t>
  </si>
  <si>
    <t>满意度指标（10分）</t>
  </si>
  <si>
    <t>服务对象满意度指标（10分）</t>
  </si>
  <si>
    <t>≥90%</t>
  </si>
  <si>
    <t>司乘人员认可度</t>
  </si>
  <si>
    <t>基本达到要求，还有提升空间</t>
  </si>
  <si>
    <t>11000025T000003303891-2024年普通公路应急抢通保障工程</t>
  </si>
  <si>
    <t>对密云区G234兴阳线、X015黄下路以及X918密关路黑龙潭支线沿线发生塌方造成的断路进行抢险保通。</t>
  </si>
  <si>
    <t>≤24小时</t>
  </si>
  <si>
    <t>≤150万元</t>
  </si>
  <si>
    <r>
      <t>效益指标（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宋体"/>
        <family val="3"/>
        <charset val="134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</si>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</sst>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7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9" fillId="0" borderId="0">
      <alignment vertical="center"/>
    </xf>
    <xf numFmtId="0" fontId="9" fillId="0" borderId="0"/>
    <xf numFmtId="0" fontId="4" fillId="0" borderId="0"/>
    <xf numFmtId="0" fontId="9" fillId="0" borderId="0"/>
    <xf numFmtId="176" fontId="4" fillId="0" borderId="0" applyFont="0" applyFill="0" applyBorder="0" applyProtection="0"/>
    <xf numFmtId="0" fontId="9" fillId="0" borderId="0"/>
    <xf numFmtId="0" fontId="4" fillId="0" borderId="0">
      <alignment vertical="center"/>
    </xf>
    <xf numFmtId="0" fontId="5" fillId="0" borderId="0"/>
    <xf numFmtId="0" fontId="6" fillId="0" borderId="0"/>
    <xf numFmtId="0" fontId="5" fillId="0" borderId="0"/>
    <xf numFmtId="0" fontId="3" fillId="0" borderId="0"/>
    <xf numFmtId="0" fontId="9" fillId="0" borderId="0">
      <alignment vertical="center"/>
    </xf>
    <xf numFmtId="0" fontId="5" fillId="0" borderId="0"/>
  </cellStyleXfs>
  <cellXfs count="38">
    <xf numFmtId="0" fontId="0" fillId="0" borderId="0" xfId="0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14" applyFont="1" applyBorder="1" applyAlignment="1">
      <alignment horizontal="center" vertical="center" wrapText="1"/>
    </xf>
    <xf numFmtId="9" fontId="14" fillId="0" borderId="2" xfId="14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5">
    <cellStyle name="常规" xfId="0" builtinId="0"/>
    <cellStyle name="常规 2" xfId="14" xr:uid="{00000000-0005-0000-0000-000013000000}"/>
    <cellStyle name="常规 2 2" xfId="9" xr:uid="{00000000-0005-0000-0000-00000E000000}"/>
    <cellStyle name="常规 2 2 2" xfId="1" xr:uid="{00000000-0005-0000-0000-000006000000}"/>
    <cellStyle name="常规 2 3" xfId="11" xr:uid="{00000000-0005-0000-0000-000010000000}"/>
    <cellStyle name="常规 2 4" xfId="2" xr:uid="{00000000-0005-0000-0000-000007000000}"/>
    <cellStyle name="常规 3" xfId="13" xr:uid="{00000000-0005-0000-0000-000012000000}"/>
    <cellStyle name="常规 4" xfId="7" xr:uid="{00000000-0005-0000-0000-00000C000000}"/>
    <cellStyle name="常规 4 2" xfId="3" xr:uid="{00000000-0005-0000-0000-000008000000}"/>
    <cellStyle name="常规 4 3" xfId="4" xr:uid="{00000000-0005-0000-0000-000009000000}"/>
    <cellStyle name="常规 4 4" xfId="5" xr:uid="{00000000-0005-0000-0000-00000A000000}"/>
    <cellStyle name="常规 5" xfId="8" xr:uid="{00000000-0005-0000-0000-00000D000000}"/>
    <cellStyle name="常规 6" xfId="10" xr:uid="{00000000-0005-0000-0000-00000F000000}"/>
    <cellStyle name="常规 7" xfId="12" xr:uid="{00000000-0005-0000-0000-000011000000}"/>
    <cellStyle name="千位分隔 2" xfId="6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3"/>
  <sheetViews>
    <sheetView tabSelected="1" zoomScale="90" zoomScaleNormal="90" workbookViewId="0">
      <selection activeCell="N14" sqref="N14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4" width="19" style="15" customWidth="1"/>
    <col min="5" max="5" width="15.86328125" style="15" customWidth="1"/>
    <col min="6" max="6" width="21.86328125" style="15" customWidth="1"/>
    <col min="7" max="7" width="8.73046875" style="16" customWidth="1"/>
    <col min="8" max="8" width="7.86328125" style="15" bestFit="1" customWidth="1"/>
    <col min="9" max="9" width="13.265625" style="15" customWidth="1"/>
    <col min="10" max="16384" width="9" style="15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28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25" t="s">
        <v>1</v>
      </c>
      <c r="B5" s="25"/>
      <c r="C5" s="26" t="s">
        <v>54</v>
      </c>
      <c r="D5" s="27"/>
      <c r="E5" s="27"/>
      <c r="F5" s="27"/>
      <c r="G5" s="27"/>
      <c r="H5" s="27"/>
      <c r="I5" s="28"/>
    </row>
    <row r="6" spans="1:9" x14ac:dyDescent="0.3">
      <c r="A6" s="25" t="s">
        <v>2</v>
      </c>
      <c r="B6" s="25"/>
      <c r="C6" s="25" t="s">
        <v>3</v>
      </c>
      <c r="D6" s="25"/>
      <c r="E6" s="25"/>
      <c r="F6" s="2" t="s">
        <v>4</v>
      </c>
      <c r="G6" s="29" t="s">
        <v>29</v>
      </c>
      <c r="H6" s="29"/>
      <c r="I6" s="29"/>
    </row>
    <row r="7" spans="1:9" x14ac:dyDescent="0.3">
      <c r="A7" s="25" t="s">
        <v>5</v>
      </c>
      <c r="B7" s="25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5" t="s">
        <v>12</v>
      </c>
      <c r="B8" s="25"/>
      <c r="C8" s="2" t="s">
        <v>13</v>
      </c>
      <c r="D8" s="3"/>
      <c r="E8" s="3">
        <v>150</v>
      </c>
      <c r="F8" s="3">
        <v>150</v>
      </c>
      <c r="G8" s="2">
        <v>10</v>
      </c>
      <c r="H8" s="17">
        <f>F8/E8</f>
        <v>1</v>
      </c>
      <c r="I8" s="4">
        <f>H8*10</f>
        <v>10</v>
      </c>
    </row>
    <row r="9" spans="1:9" x14ac:dyDescent="0.3">
      <c r="A9" s="30"/>
      <c r="B9" s="30"/>
      <c r="C9" s="2" t="s">
        <v>14</v>
      </c>
      <c r="D9" s="3"/>
      <c r="E9" s="3">
        <v>150</v>
      </c>
      <c r="F9" s="3">
        <v>150</v>
      </c>
      <c r="G9" s="2" t="s">
        <v>15</v>
      </c>
      <c r="H9" s="2" t="s">
        <v>15</v>
      </c>
      <c r="I9" s="1" t="s">
        <v>15</v>
      </c>
    </row>
    <row r="10" spans="1:9" x14ac:dyDescent="0.3">
      <c r="A10" s="30"/>
      <c r="B10" s="30"/>
      <c r="C10" s="2" t="s">
        <v>16</v>
      </c>
      <c r="D10" s="18"/>
      <c r="E10" s="18"/>
      <c r="F10" s="18"/>
      <c r="G10" s="2" t="s">
        <v>15</v>
      </c>
      <c r="H10" s="2" t="s">
        <v>15</v>
      </c>
      <c r="I10" s="1" t="s">
        <v>15</v>
      </c>
    </row>
    <row r="11" spans="1:9" x14ac:dyDescent="0.3">
      <c r="A11" s="30"/>
      <c r="B11" s="30"/>
      <c r="C11" s="2" t="s">
        <v>30</v>
      </c>
      <c r="D11" s="18"/>
      <c r="E11" s="18"/>
      <c r="F11" s="18"/>
      <c r="G11" s="2" t="s">
        <v>15</v>
      </c>
      <c r="H11" s="2" t="s">
        <v>15</v>
      </c>
      <c r="I11" s="1" t="s">
        <v>15</v>
      </c>
    </row>
    <row r="12" spans="1:9" x14ac:dyDescent="0.3">
      <c r="A12" s="25" t="s">
        <v>17</v>
      </c>
      <c r="B12" s="25" t="s">
        <v>18</v>
      </c>
      <c r="C12" s="25"/>
      <c r="D12" s="25"/>
      <c r="E12" s="25"/>
      <c r="F12" s="25" t="s">
        <v>19</v>
      </c>
      <c r="G12" s="25"/>
      <c r="H12" s="25"/>
      <c r="I12" s="25"/>
    </row>
    <row r="13" spans="1:9" ht="69.75" customHeight="1" x14ac:dyDescent="0.3">
      <c r="A13" s="25"/>
      <c r="B13" s="26" t="s">
        <v>55</v>
      </c>
      <c r="C13" s="31"/>
      <c r="D13" s="31"/>
      <c r="E13" s="32"/>
      <c r="F13" s="26" t="s">
        <v>31</v>
      </c>
      <c r="G13" s="31"/>
      <c r="H13" s="31"/>
      <c r="I13" s="32"/>
    </row>
    <row r="14" spans="1:9" ht="26.25" customHeight="1" x14ac:dyDescent="0.3">
      <c r="A14" s="33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5.05" customHeight="1" x14ac:dyDescent="0.3">
      <c r="A15" s="34"/>
      <c r="B15" s="25" t="s">
        <v>32</v>
      </c>
      <c r="C15" s="1" t="s">
        <v>33</v>
      </c>
      <c r="D15" s="8" t="s">
        <v>34</v>
      </c>
      <c r="E15" s="6">
        <v>1</v>
      </c>
      <c r="F15" s="6">
        <v>1</v>
      </c>
      <c r="G15" s="7">
        <v>15</v>
      </c>
      <c r="H15" s="3">
        <v>15</v>
      </c>
      <c r="I15" s="3"/>
    </row>
    <row r="16" spans="1:9" ht="25.05" customHeight="1" x14ac:dyDescent="0.3">
      <c r="A16" s="34"/>
      <c r="B16" s="25"/>
      <c r="C16" s="1" t="s">
        <v>35</v>
      </c>
      <c r="D16" s="8" t="s">
        <v>36</v>
      </c>
      <c r="E16" s="6">
        <v>1</v>
      </c>
      <c r="F16" s="6">
        <v>1</v>
      </c>
      <c r="G16" s="3">
        <v>13</v>
      </c>
      <c r="H16" s="3">
        <v>13</v>
      </c>
      <c r="I16" s="3"/>
    </row>
    <row r="17" spans="1:9" ht="25.05" customHeight="1" x14ac:dyDescent="0.3">
      <c r="A17" s="34"/>
      <c r="B17" s="25"/>
      <c r="C17" s="5" t="s">
        <v>37</v>
      </c>
      <c r="D17" s="8" t="s">
        <v>38</v>
      </c>
      <c r="E17" s="8" t="s">
        <v>56</v>
      </c>
      <c r="F17" s="8" t="s">
        <v>39</v>
      </c>
      <c r="G17" s="8">
        <v>12</v>
      </c>
      <c r="H17" s="8">
        <v>12</v>
      </c>
      <c r="I17" s="3"/>
    </row>
    <row r="18" spans="1:9" ht="25.05" customHeight="1" x14ac:dyDescent="0.3">
      <c r="A18" s="34"/>
      <c r="B18" s="25"/>
      <c r="C18" s="8" t="s">
        <v>40</v>
      </c>
      <c r="D18" s="8" t="s">
        <v>41</v>
      </c>
      <c r="E18" s="8" t="s">
        <v>57</v>
      </c>
      <c r="F18" s="8" t="s">
        <v>42</v>
      </c>
      <c r="G18" s="8">
        <v>10</v>
      </c>
      <c r="H18" s="8">
        <v>10</v>
      </c>
      <c r="I18" s="3"/>
    </row>
    <row r="19" spans="1:9" ht="44.25" customHeight="1" x14ac:dyDescent="0.3">
      <c r="A19" s="34"/>
      <c r="B19" s="25" t="s">
        <v>58</v>
      </c>
      <c r="C19" s="25" t="s">
        <v>59</v>
      </c>
      <c r="D19" s="8" t="s">
        <v>43</v>
      </c>
      <c r="E19" s="8" t="s">
        <v>44</v>
      </c>
      <c r="F19" s="8" t="s">
        <v>45</v>
      </c>
      <c r="G19" s="3">
        <v>15</v>
      </c>
      <c r="H19" s="3">
        <v>13</v>
      </c>
      <c r="I19" s="3" t="s">
        <v>53</v>
      </c>
    </row>
    <row r="20" spans="1:9" ht="39.75" customHeight="1" x14ac:dyDescent="0.3">
      <c r="A20" s="34"/>
      <c r="B20" s="25"/>
      <c r="C20" s="25"/>
      <c r="D20" s="8" t="s">
        <v>46</v>
      </c>
      <c r="E20" s="8" t="s">
        <v>47</v>
      </c>
      <c r="F20" s="8" t="s">
        <v>48</v>
      </c>
      <c r="G20" s="3">
        <v>15</v>
      </c>
      <c r="H20" s="3">
        <v>13</v>
      </c>
      <c r="I20" s="3" t="s">
        <v>53</v>
      </c>
    </row>
    <row r="21" spans="1:9" ht="25.05" customHeight="1" x14ac:dyDescent="0.3">
      <c r="A21" s="35"/>
      <c r="B21" s="11" t="s">
        <v>49</v>
      </c>
      <c r="C21" s="11" t="s">
        <v>50</v>
      </c>
      <c r="D21" s="11" t="s">
        <v>52</v>
      </c>
      <c r="E21" s="12" t="s">
        <v>51</v>
      </c>
      <c r="F21" s="13">
        <v>1</v>
      </c>
      <c r="G21" s="14">
        <v>10</v>
      </c>
      <c r="H21" s="14">
        <v>10</v>
      </c>
      <c r="I21" s="3"/>
    </row>
    <row r="22" spans="1:9" x14ac:dyDescent="0.3">
      <c r="A22" s="25" t="s">
        <v>27</v>
      </c>
      <c r="B22" s="25"/>
      <c r="C22" s="25"/>
      <c r="D22" s="25"/>
      <c r="E22" s="25"/>
      <c r="F22" s="25"/>
      <c r="G22" s="3">
        <v>100</v>
      </c>
      <c r="H22" s="4">
        <f>I8+SUM(H15:H21)</f>
        <v>96</v>
      </c>
      <c r="I22" s="1"/>
    </row>
    <row r="24" spans="1:9" x14ac:dyDescent="0.3">
      <c r="F24" s="19"/>
    </row>
    <row r="25" spans="1:9" x14ac:dyDescent="0.3">
      <c r="F25" s="19"/>
    </row>
    <row r="26" spans="1:9" x14ac:dyDescent="0.3">
      <c r="F26" s="19"/>
    </row>
    <row r="29" spans="1:9" x14ac:dyDescent="0.3">
      <c r="F29" s="36"/>
      <c r="G29" s="36"/>
      <c r="H29" s="36"/>
      <c r="I29" s="36"/>
    </row>
    <row r="30" spans="1:9" x14ac:dyDescent="0.3">
      <c r="F30" s="36"/>
      <c r="G30" s="36"/>
      <c r="H30" s="36"/>
      <c r="I30" s="36"/>
    </row>
    <row r="31" spans="1:9" x14ac:dyDescent="0.3">
      <c r="F31" s="37"/>
      <c r="G31" s="37"/>
      <c r="H31" s="37"/>
      <c r="I31" s="37"/>
    </row>
    <row r="32" spans="1:9" x14ac:dyDescent="0.3">
      <c r="F32" s="36"/>
      <c r="G32" s="37"/>
      <c r="H32" s="37"/>
      <c r="I32" s="37"/>
    </row>
    <row r="33" spans="6:9" x14ac:dyDescent="0.3">
      <c r="F33" s="36"/>
      <c r="G33" s="37"/>
      <c r="H33" s="37"/>
      <c r="I33" s="37"/>
    </row>
  </sheetData>
  <mergeCells count="28">
    <mergeCell ref="F29:I29"/>
    <mergeCell ref="F30:I30"/>
    <mergeCell ref="F31:I31"/>
    <mergeCell ref="F32:I32"/>
    <mergeCell ref="F33:I33"/>
    <mergeCell ref="B13:E13"/>
    <mergeCell ref="F13:I13"/>
    <mergeCell ref="A22:F22"/>
    <mergeCell ref="A12:A13"/>
    <mergeCell ref="B15:B18"/>
    <mergeCell ref="B19:B20"/>
    <mergeCell ref="C19:C20"/>
    <mergeCell ref="A14:A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2025-04-04T08:38:00Z</cp:lastPrinted>
  <dcterms:created xsi:type="dcterms:W3CDTF">2018-03-30T06:56:00Z</dcterms:created>
  <dcterms:modified xsi:type="dcterms:W3CDTF">2025-08-27T01:47:41Z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