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3F8A0122-48AF-4771-9679-5CC142AF2A41}"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30" i="45" s="1"/>
</calcChain>
</file>

<file path=xl/sharedStrings.xml><?xml version="1.0" encoding="utf-8"?>
<sst xmlns="http://schemas.openxmlformats.org/spreadsheetml/2006/main" count="96" uniqueCount="84">
  <si>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</si>
  <si>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</si>
  <si>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</si>
  <si>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</si>
  <si>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</si>
  <si>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</si>
  <si>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</si>
  <si>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</si>
  <si>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</si>
  <si>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</si>
  <si>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</si>
  <si>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</si>
  <si>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</si>
  <si>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</si>
  <si>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</si>
  <si>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</si>
  <si>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</si>
  <si>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</si>
  <si>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</si>
  <si>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</si>
  <si>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</si>
  <si>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</si>
  <si>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</si>
  <si>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</si>
  <si>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</si>
  <si>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</si>
  <si>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</si>
  <si>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</si>
  <si>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</si>
  <si>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</si>
  <si>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</si>
  <si>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</si>
  <si>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</si>
  <si>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</si>
  <si>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1套</t>
  </si>
  <si>
    <t>项目支出数</t>
  </si>
  <si>
    <t xml:space="preserve">项目支出绩效自评表 </t>
  </si>
  <si>
    <t>城市道路管理处</t>
  </si>
  <si>
    <t>（1）对城六区、通州、亦庄的慢行系统工作开展情况以季度为频次进行评价分析，形成各季度交通综治慢行系统专项考评结果和年度《北京市慢行交通服务评价结果的通报》，有效支撑全市交通综治考核评价工作，推进各区慢行系统整治提升工作；（2）对城六区以月度为频次开展自行车交通系统评价分析工作，形成月度《自行车道路畅通安全评价情况的通报》，将评价情况上报市委有关部门。以评促改，有的放矢，使本项工作成为推动全市和各区慢行系统的整治和品质提升工作的重要依据和有力抓手。</t>
  </si>
  <si>
    <t>开展慢行交通服务评价工作，形成各季度交通综治慢行系统专项考评结果和年度《北京市慢行交通服务评价结果的通报》、月度《自行车道路畅通安全评价情况的通报》，以评促改，为推动全市慢行品质提升工作提供有力支撑。</t>
  </si>
  <si>
    <t>完成月度《自行车道路畅通安全评价情况的通报》</t>
  </si>
  <si>
    <t>完成年度《北京市慢行交通服务评价结果的通报》</t>
  </si>
  <si>
    <t>专家通过率</t>
  </si>
  <si>
    <t>评价结果</t>
  </si>
  <si>
    <t>数据采集质量</t>
  </si>
  <si>
    <t>能够全面反映中心城和通州、亦庄的慢行交通相关工作开展情况，与公众满意度相匹配</t>
  </si>
  <si>
    <t>数据采集指标全面，具有代表性；数据采集周期合理，采集方法可操作性强</t>
  </si>
  <si>
    <t>分月度、季度、年度分别采集相关指标，指标周期合理且具有代表性</t>
  </si>
  <si>
    <t>工作计划完成时限</t>
  </si>
  <si>
    <t>慢行交通服务评价分析工作完成时限</t>
  </si>
  <si>
    <t>2024年4月30日前</t>
  </si>
  <si>
    <t>2024年12月1日前</t>
  </si>
  <si>
    <t>2024年4月1日发布评价工作方案</t>
  </si>
  <si>
    <t>≤119.8万元</t>
  </si>
  <si>
    <t>对系统发展的影响</t>
  </si>
  <si>
    <t>对后续年度工作的影响</t>
  </si>
  <si>
    <t>促进系统周边经营的影响</t>
  </si>
  <si>
    <t>对生态环境的影响</t>
  </si>
  <si>
    <t>《自行车交通系统月度评价体系》和《慢行交通服务评价体系》可持续应用于后续各年度的评价考核和评估工作，慢行交通各项基础数据可作为后续工作的数据基础持续发挥作用。</t>
  </si>
  <si>
    <t>通过本项工作，实现北京市慢行交通出行环境的提升，吸引人们在慢行出行，促进街边零售业的销售增长，有助于经济的发展</t>
  </si>
  <si>
    <t>定期评估中心城和通州区、亦庄的慢行交通发展情况，为各区整治慢行交通系统、鼓励居民慢行出行提供保障，并支持市委有关部门及时了解北京市慢行系统发展情况。</t>
  </si>
  <si>
    <t>评价指标体系可用于后续年度慢行评价指标构建的基础，评价结果对于各区后续年度慢行品质提升工作的开展具有指导意义</t>
  </si>
  <si>
    <t>通过慢行出行环境的提升，有助于促进街边零售业的提升，有助于经济的增长</t>
  </si>
  <si>
    <t>慢行交通是一种绿色出行方式，通过本项工作，实现北京市慢行交通出行环境的提升，鼓励更多的人采用慢行交通出行，达到减少污染物和碳排放的目的。宜人的慢行环境也有助于提升活力出行水平，促进邻里关系，改善居民身心健康。</t>
  </si>
  <si>
    <t>慢行交通是一种绿色出行方式，通过评价引导慢行品质提升工作，以评促改，有助于慢行环境的提升，吸引多的人使用慢行交通的方式出行，起到节能降碳的作用。</t>
  </si>
  <si>
    <t>11000022T000000430355-慢行系统服务评价服务</t>
  </si>
  <si>
    <t>完成城六区、通州区、亦庄的年度慢行交通服务评价指标数据处理、复核、测算，8个区域*1次采集</t>
  </si>
  <si>
    <t>1次</t>
  </si>
  <si>
    <t>完成城六区月度自行车道路畅通安全评价指标数据采集、复核、测算：6个区域*12次采集</t>
  </si>
  <si>
    <t>12次</t>
  </si>
  <si>
    <t>12次</t>
  </si>
  <si>
    <t>形成季度北京市交通综合治理考核评价慢行系统专项评价结果8个区域*4次季度考评</t>
  </si>
  <si>
    <t>4次</t>
  </si>
  <si>
    <t>4次</t>
  </si>
  <si>
    <t>12篇</t>
  </si>
  <si>
    <t>效益指标（40分）</t>
  </si>
  <si>
    <t>经济、社会、生态、可持续影响效益指标（40分）</t>
  </si>
  <si>
    <t>通过项目实施取得了一定成效，但对慢性品质的推动情况难以准确衡量</t>
  </si>
  <si>
    <t>2024年12月12日完成评价分析工作</t>
    <phoneticPr fontId="9" type="noConversion"/>
  </si>
  <si>
    <t>分析工作完成时间稍有滞后</t>
    <phoneticPr fontId="9" type="noConversion"/>
  </si>
  <si>
    <t>1次</t>
    <phoneticPr fontId="9" type="noConversion"/>
  </si>
  <si>
    <t>对全市的慢行交通发展水平及工作推进情况进行分析评价，为各区慢行交通品质提升工作气到引导作用，并支持相关市级部门及时了解北京市慢行系统发展情况</t>
    <phoneticPr fontId="9" type="noConversion"/>
  </si>
  <si>
    <t>能够反映全市的慢行交通发展水平及品质提升工作开展情况，且能与公众满意度相匹配</t>
    <phoneticPr fontId="9" type="noConversion"/>
  </si>
  <si>
    <t>119.5万元</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</si>
</sst>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0.5"/>
      <color indexed="8"/>
      <name val="宋体"/>
      <family val="3"/>
      <charset val="134"/>
    </font>
    <font>
      <sz val="11"/>
      <color theme="1"/>
      <name val="宋体"/>
      <family val="2"/>
      <charset val="134"/>
      <scheme val="minor"/>
    </font>
    <font>
      <sz val="9"/>
      <name val="宋体"/>
      <family val="2"/>
      <charset val="134"/>
      <scheme val="minor"/>
    </font>
    <font>
      <sz val="10.5"/>
      <color theme="1"/>
      <name val="宋体"/>
      <family val="3"/>
      <charset val="134"/>
    </font>
    <font>
      <sz val="10.5"/>
      <color rgb="FFFF0000"/>
      <name val="宋体"/>
      <family val="3"/>
      <charset val="134"/>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5" fillId="0" borderId="0"/>
    <xf numFmtId="0" fontId="4" fillId="0" borderId="0"/>
    <xf numFmtId="0" fontId="4" fillId="0" borderId="0"/>
    <xf numFmtId="0" fontId="4" fillId="0" borderId="0"/>
    <xf numFmtId="0" fontId="4" fillId="0" borderId="0"/>
    <xf numFmtId="0" fontId="8" fillId="0" borderId="0">
      <alignment vertical="center"/>
    </xf>
    <xf numFmtId="0" fontId="8" fillId="0" borderId="0">
      <alignment vertical="center"/>
    </xf>
    <xf numFmtId="0" fontId="8" fillId="0" borderId="0"/>
    <xf numFmtId="176" fontId="6" fillId="0" borderId="0" applyFont="0" applyFill="0" applyBorder="0" applyProtection="0"/>
    <xf numFmtId="0" fontId="8" fillId="0" borderId="0"/>
    <xf numFmtId="0" fontId="6" fillId="0" borderId="0"/>
    <xf numFmtId="0" fontId="6" fillId="0" borderId="0">
      <alignment vertical="center"/>
    </xf>
    <xf numFmtId="0" fontId="2" fillId="0" borderId="0"/>
  </cellStyleXfs>
  <cellXfs count="39">
    <xf numFmtId="0" fontId="0" fillId="0" borderId="0" xfId="0">
      <alignment vertical="center"/>
    </xf>
    <xf numFmtId="0" fontId="7"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177" fontId="10" fillId="0" borderId="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177" fontId="12" fillId="0" borderId="1" xfId="0" applyNumberFormat="1" applyFont="1" applyBorder="1" applyAlignment="1">
      <alignment horizontal="center" vertical="center" wrapText="1"/>
    </xf>
    <xf numFmtId="0" fontId="7" fillId="0" borderId="2" xfId="6" applyFont="1" applyBorder="1" applyAlignment="1">
      <alignment horizontal="center" vertical="center" wrapText="1"/>
    </xf>
    <xf numFmtId="9" fontId="7" fillId="0" borderId="2" xfId="6"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10" fontId="10" fillId="0" borderId="6"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1" fillId="0" borderId="2" xfId="0" applyFont="1" applyBorder="1" applyAlignment="1">
      <alignment horizontal="center" vertical="center" wrapText="1"/>
    </xf>
    <xf numFmtId="31" fontId="7" fillId="0" borderId="2" xfId="6" applyNumberFormat="1" applyFont="1" applyBorder="1" applyAlignment="1">
      <alignment horizontal="center" vertical="center" wrapText="1"/>
    </xf>
    <xf numFmtId="0" fontId="7"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0" xfId="0" applyFont="1" applyAlignment="1">
      <alignment horizontal="center" vertical="center"/>
    </xf>
    <xf numFmtId="0" fontId="3" fillId="0" borderId="0" xfId="0" applyFont="1" applyAlignment="1">
      <alignment horizontal="center" vertical="center" wrapText="1"/>
    </xf>
    <xf numFmtId="0" fontId="7" fillId="0" borderId="0" xfId="0" applyFont="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3" xfId="6" applyFont="1" applyBorder="1" applyAlignment="1">
      <alignment horizontal="center" vertical="center" wrapText="1"/>
    </xf>
    <xf numFmtId="0" fontId="7" fillId="0" borderId="5" xfId="6" applyFont="1" applyBorder="1" applyAlignment="1">
      <alignment horizontal="center" vertical="center" wrapText="1"/>
    </xf>
    <xf numFmtId="0" fontId="7" fillId="0" borderId="4" xfId="6" applyFont="1" applyBorder="1" applyAlignment="1">
      <alignment horizontal="center" vertical="center" wrapText="1"/>
    </xf>
    <xf numFmtId="0" fontId="7" fillId="0" borderId="6" xfId="6" applyFont="1" applyBorder="1" applyAlignment="1">
      <alignment horizontal="center" vertical="center" wrapText="1"/>
    </xf>
    <xf numFmtId="0" fontId="7" fillId="0" borderId="7" xfId="6" applyFont="1" applyBorder="1" applyAlignment="1">
      <alignment horizontal="center" vertical="center" wrapText="1"/>
    </xf>
    <xf numFmtId="0" fontId="7" fillId="0" borderId="8" xfId="6"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0"/>
  <sheetViews>
    <sheetView tabSelected="1" workbookViewId="0">
      <selection activeCell="L12" sqref="L12"/>
    </sheetView>
  </sheetViews>
  <sheetFormatPr defaultColWidth="9" defaultRowHeight="13.15" x14ac:dyDescent="0.3"/>
  <cols>
    <col min="1" max="1" width="4.06640625" style="13" customWidth="1"/>
    <col min="2" max="2" width="12.33203125" style="13" customWidth="1"/>
    <col min="3" max="3" width="18.59765625" style="13" customWidth="1"/>
    <col min="4" max="4" width="19" style="13" customWidth="1"/>
    <col min="5" max="5" width="21.33203125" style="13" customWidth="1"/>
    <col min="6" max="6" width="21.46484375" style="13" customWidth="1"/>
    <col min="7" max="7" width="8.73046875" style="14" customWidth="1"/>
    <col min="8" max="8" width="12.73046875" style="13" customWidth="1"/>
    <col min="9" max="9" width="13.265625" style="13" customWidth="1"/>
    <col min="10" max="16384" width="9" style="13"/>
  </cols>
  <sheetData>
    <row r="1" spans="1:9" x14ac:dyDescent="0.3">
      <c r="A1" s="21"/>
      <c r="B1" s="21"/>
      <c r="C1" s="21"/>
      <c r="D1" s="21"/>
      <c r="E1" s="21"/>
      <c r="F1" s="21"/>
      <c r="G1" s="21"/>
    </row>
    <row r="2" spans="1:9" ht="25.05" customHeight="1" x14ac:dyDescent="0.3">
      <c r="A2" s="22" t="s">
        <v>36</v>
      </c>
      <c r="B2" s="23"/>
      <c r="C2" s="23"/>
      <c r="D2" s="23"/>
      <c r="E2" s="23"/>
      <c r="F2" s="23"/>
      <c r="G2" s="23"/>
      <c r="H2" s="23"/>
      <c r="I2" s="23"/>
    </row>
    <row r="3" spans="1:9" ht="18" customHeight="1" x14ac:dyDescent="0.3">
      <c r="A3" s="24" t="s">
        <v>32</v>
      </c>
      <c r="B3" s="25"/>
      <c r="C3" s="25"/>
      <c r="D3" s="25"/>
      <c r="E3" s="25"/>
      <c r="F3" s="25"/>
      <c r="G3" s="25"/>
      <c r="H3" s="25"/>
      <c r="I3" s="25"/>
    </row>
    <row r="4" spans="1:9" x14ac:dyDescent="0.3">
      <c r="A4" s="8"/>
      <c r="B4" s="8"/>
      <c r="C4" s="8"/>
      <c r="D4" s="8"/>
      <c r="E4" s="8"/>
      <c r="F4" s="8"/>
      <c r="G4" s="9"/>
    </row>
    <row r="5" spans="1:9" x14ac:dyDescent="0.3">
      <c r="A5" s="19" t="s">
        <v>0</v>
      </c>
      <c r="B5" s="19"/>
      <c r="C5" s="26" t="s">
        <v>65</v>
      </c>
      <c r="D5" s="27"/>
      <c r="E5" s="27"/>
      <c r="F5" s="27"/>
      <c r="G5" s="27"/>
      <c r="H5" s="27"/>
      <c r="I5" s="28"/>
    </row>
    <row r="6" spans="1:9" x14ac:dyDescent="0.3">
      <c r="A6" s="19" t="s">
        <v>11</v>
      </c>
      <c r="B6" s="19"/>
      <c r="C6" s="29" t="s">
        <v>31</v>
      </c>
      <c r="D6" s="29"/>
      <c r="E6" s="29"/>
      <c r="F6" s="2" t="s">
        <v>1</v>
      </c>
      <c r="G6" s="29" t="s">
        <v>37</v>
      </c>
      <c r="H6" s="29"/>
      <c r="I6" s="29"/>
    </row>
    <row r="7" spans="1:9" x14ac:dyDescent="0.3">
      <c r="A7" s="19" t="s">
        <v>12</v>
      </c>
      <c r="B7" s="19"/>
      <c r="C7" s="2"/>
      <c r="D7" s="3" t="s">
        <v>13</v>
      </c>
      <c r="E7" s="2" t="s">
        <v>14</v>
      </c>
      <c r="F7" s="2" t="s">
        <v>15</v>
      </c>
      <c r="G7" s="2" t="s">
        <v>8</v>
      </c>
      <c r="H7" s="2" t="s">
        <v>16</v>
      </c>
      <c r="I7" s="3" t="s">
        <v>2</v>
      </c>
    </row>
    <row r="8" spans="1:9" x14ac:dyDescent="0.3">
      <c r="A8" s="19" t="s">
        <v>17</v>
      </c>
      <c r="B8" s="19"/>
      <c r="C8" s="5" t="s">
        <v>18</v>
      </c>
      <c r="D8" s="3">
        <v>119.8</v>
      </c>
      <c r="E8" s="3">
        <v>119.8</v>
      </c>
      <c r="F8" s="3">
        <v>119.5</v>
      </c>
      <c r="G8" s="2">
        <v>10</v>
      </c>
      <c r="H8" s="15">
        <f>F8/E8</f>
        <v>0.9974958263772955</v>
      </c>
      <c r="I8" s="4">
        <f>H8*10</f>
        <v>9.9749582637729546</v>
      </c>
    </row>
    <row r="9" spans="1:9" x14ac:dyDescent="0.3">
      <c r="A9" s="20"/>
      <c r="B9" s="20"/>
      <c r="C9" s="5" t="s">
        <v>19</v>
      </c>
      <c r="D9" s="3">
        <v>119.8</v>
      </c>
      <c r="E9" s="3">
        <v>119.8</v>
      </c>
      <c r="F9" s="3">
        <v>119.5</v>
      </c>
      <c r="G9" s="5" t="s">
        <v>20</v>
      </c>
      <c r="H9" s="5" t="s">
        <v>20</v>
      </c>
      <c r="I9" s="1" t="s">
        <v>20</v>
      </c>
    </row>
    <row r="10" spans="1:9" x14ac:dyDescent="0.3">
      <c r="A10" s="20"/>
      <c r="B10" s="20"/>
      <c r="C10" s="5" t="s">
        <v>21</v>
      </c>
      <c r="D10" s="17"/>
      <c r="E10" s="17"/>
      <c r="F10" s="17"/>
      <c r="G10" s="5" t="s">
        <v>20</v>
      </c>
      <c r="H10" s="5" t="s">
        <v>20</v>
      </c>
      <c r="I10" s="1" t="s">
        <v>20</v>
      </c>
    </row>
    <row r="11" spans="1:9" x14ac:dyDescent="0.3">
      <c r="A11" s="20"/>
      <c r="B11" s="20"/>
      <c r="C11" s="5" t="s">
        <v>33</v>
      </c>
      <c r="D11" s="17"/>
      <c r="E11" s="17"/>
      <c r="F11" s="17"/>
      <c r="G11" s="5" t="s">
        <v>20</v>
      </c>
      <c r="H11" s="5" t="s">
        <v>20</v>
      </c>
      <c r="I11" s="1" t="s">
        <v>20</v>
      </c>
    </row>
    <row r="12" spans="1:9" x14ac:dyDescent="0.3">
      <c r="A12" s="19" t="s">
        <v>3</v>
      </c>
      <c r="B12" s="19" t="s">
        <v>22</v>
      </c>
      <c r="C12" s="19"/>
      <c r="D12" s="19"/>
      <c r="E12" s="19"/>
      <c r="F12" s="19" t="s">
        <v>23</v>
      </c>
      <c r="G12" s="19"/>
      <c r="H12" s="19"/>
      <c r="I12" s="19"/>
    </row>
    <row r="13" spans="1:9" ht="114" customHeight="1" x14ac:dyDescent="0.3">
      <c r="A13" s="19"/>
      <c r="B13" s="30" t="s">
        <v>38</v>
      </c>
      <c r="C13" s="31"/>
      <c r="D13" s="31"/>
      <c r="E13" s="32"/>
      <c r="F13" s="30" t="s">
        <v>39</v>
      </c>
      <c r="G13" s="31"/>
      <c r="H13" s="31"/>
      <c r="I13" s="32"/>
    </row>
    <row r="14" spans="1:9" ht="26.25" x14ac:dyDescent="0.3">
      <c r="A14" s="19" t="s">
        <v>4</v>
      </c>
      <c r="B14" s="1" t="s">
        <v>5</v>
      </c>
      <c r="C14" s="1" t="s">
        <v>6</v>
      </c>
      <c r="D14" s="5" t="s">
        <v>7</v>
      </c>
      <c r="E14" s="1" t="s">
        <v>24</v>
      </c>
      <c r="F14" s="1" t="s">
        <v>25</v>
      </c>
      <c r="G14" s="5" t="s">
        <v>8</v>
      </c>
      <c r="H14" s="5" t="s">
        <v>2</v>
      </c>
      <c r="I14" s="1" t="s">
        <v>10</v>
      </c>
    </row>
    <row r="15" spans="1:9" ht="59.55" customHeight="1" x14ac:dyDescent="0.3">
      <c r="A15" s="19"/>
      <c r="B15" s="19" t="s">
        <v>26</v>
      </c>
      <c r="C15" s="19" t="s">
        <v>27</v>
      </c>
      <c r="D15" s="10" t="s">
        <v>66</v>
      </c>
      <c r="E15" s="10" t="s">
        <v>67</v>
      </c>
      <c r="F15" s="10" t="s">
        <v>80</v>
      </c>
      <c r="G15" s="10">
        <v>3</v>
      </c>
      <c r="H15" s="10">
        <v>3</v>
      </c>
      <c r="I15" s="10"/>
    </row>
    <row r="16" spans="1:9" ht="65.650000000000006" x14ac:dyDescent="0.3">
      <c r="A16" s="19"/>
      <c r="B16" s="19"/>
      <c r="C16" s="19"/>
      <c r="D16" s="10" t="s">
        <v>68</v>
      </c>
      <c r="E16" s="10" t="s">
        <v>69</v>
      </c>
      <c r="F16" s="10" t="s">
        <v>70</v>
      </c>
      <c r="G16" s="10">
        <v>3</v>
      </c>
      <c r="H16" s="10">
        <v>3</v>
      </c>
      <c r="I16" s="10"/>
    </row>
    <row r="17" spans="1:9" ht="39.4" x14ac:dyDescent="0.3">
      <c r="A17" s="19"/>
      <c r="B17" s="19"/>
      <c r="C17" s="19"/>
      <c r="D17" s="10" t="s">
        <v>41</v>
      </c>
      <c r="E17" s="10" t="s">
        <v>34</v>
      </c>
      <c r="F17" s="10" t="s">
        <v>34</v>
      </c>
      <c r="G17" s="10">
        <v>3</v>
      </c>
      <c r="H17" s="10">
        <v>3</v>
      </c>
      <c r="I17" s="10"/>
    </row>
    <row r="18" spans="1:9" ht="52.5" x14ac:dyDescent="0.3">
      <c r="A18" s="19"/>
      <c r="B18" s="19"/>
      <c r="C18" s="19"/>
      <c r="D18" s="10" t="s">
        <v>71</v>
      </c>
      <c r="E18" s="10" t="s">
        <v>72</v>
      </c>
      <c r="F18" s="10" t="s">
        <v>73</v>
      </c>
      <c r="G18" s="10">
        <v>3</v>
      </c>
      <c r="H18" s="10">
        <v>3</v>
      </c>
      <c r="I18" s="10"/>
    </row>
    <row r="19" spans="1:9" ht="39.4" x14ac:dyDescent="0.3">
      <c r="A19" s="19"/>
      <c r="B19" s="19"/>
      <c r="C19" s="19"/>
      <c r="D19" s="10" t="s">
        <v>40</v>
      </c>
      <c r="E19" s="10" t="s">
        <v>74</v>
      </c>
      <c r="F19" s="10" t="s">
        <v>74</v>
      </c>
      <c r="G19" s="10">
        <v>3</v>
      </c>
      <c r="H19" s="10">
        <v>3</v>
      </c>
      <c r="I19" s="10"/>
    </row>
    <row r="20" spans="1:9" x14ac:dyDescent="0.3">
      <c r="A20" s="19"/>
      <c r="B20" s="19"/>
      <c r="C20" s="19" t="s">
        <v>28</v>
      </c>
      <c r="D20" s="10" t="s">
        <v>42</v>
      </c>
      <c r="E20" s="11">
        <v>1</v>
      </c>
      <c r="F20" s="11">
        <v>1</v>
      </c>
      <c r="G20" s="10">
        <v>5</v>
      </c>
      <c r="H20" s="10">
        <v>5</v>
      </c>
      <c r="I20" s="10"/>
    </row>
    <row r="21" spans="1:9" ht="52.5" x14ac:dyDescent="0.3">
      <c r="A21" s="19"/>
      <c r="B21" s="19"/>
      <c r="C21" s="19"/>
      <c r="D21" s="10" t="s">
        <v>43</v>
      </c>
      <c r="E21" s="10" t="s">
        <v>45</v>
      </c>
      <c r="F21" s="11" t="s">
        <v>82</v>
      </c>
      <c r="G21" s="10">
        <v>4</v>
      </c>
      <c r="H21" s="10">
        <v>4</v>
      </c>
      <c r="I21" s="10"/>
    </row>
    <row r="22" spans="1:9" ht="39.4" x14ac:dyDescent="0.3">
      <c r="A22" s="19"/>
      <c r="B22" s="19"/>
      <c r="C22" s="19"/>
      <c r="D22" s="10" t="s">
        <v>44</v>
      </c>
      <c r="E22" s="10" t="s">
        <v>46</v>
      </c>
      <c r="F22" s="10" t="s">
        <v>47</v>
      </c>
      <c r="G22" s="10">
        <v>4</v>
      </c>
      <c r="H22" s="10">
        <v>4</v>
      </c>
      <c r="I22" s="10"/>
    </row>
    <row r="23" spans="1:9" ht="29" customHeight="1" x14ac:dyDescent="0.3">
      <c r="A23" s="19"/>
      <c r="B23" s="19"/>
      <c r="C23" s="19" t="s">
        <v>29</v>
      </c>
      <c r="D23" s="10" t="s">
        <v>48</v>
      </c>
      <c r="E23" s="10" t="s">
        <v>50</v>
      </c>
      <c r="F23" s="18" t="s">
        <v>52</v>
      </c>
      <c r="G23" s="10">
        <v>6</v>
      </c>
      <c r="H23" s="10">
        <v>6</v>
      </c>
      <c r="I23" s="10"/>
    </row>
    <row r="24" spans="1:9" ht="26.25" x14ac:dyDescent="0.3">
      <c r="A24" s="19"/>
      <c r="B24" s="19"/>
      <c r="C24" s="19"/>
      <c r="D24" s="10" t="s">
        <v>49</v>
      </c>
      <c r="E24" s="10" t="s">
        <v>51</v>
      </c>
      <c r="F24" s="10" t="s">
        <v>78</v>
      </c>
      <c r="G24" s="10">
        <v>6</v>
      </c>
      <c r="H24" s="10">
        <v>5.9</v>
      </c>
      <c r="I24" s="10" t="s">
        <v>79</v>
      </c>
    </row>
    <row r="25" spans="1:9" ht="26.25" x14ac:dyDescent="0.3">
      <c r="A25" s="19"/>
      <c r="B25" s="19"/>
      <c r="C25" s="6" t="s">
        <v>30</v>
      </c>
      <c r="D25" s="10" t="s">
        <v>35</v>
      </c>
      <c r="E25" s="10" t="s">
        <v>53</v>
      </c>
      <c r="F25" s="10" t="s">
        <v>83</v>
      </c>
      <c r="G25" s="10">
        <v>10</v>
      </c>
      <c r="H25" s="10">
        <v>10</v>
      </c>
      <c r="I25" s="10"/>
    </row>
    <row r="26" spans="1:9" ht="87" customHeight="1" x14ac:dyDescent="0.3">
      <c r="A26" s="19"/>
      <c r="B26" s="36" t="s">
        <v>75</v>
      </c>
      <c r="C26" s="19" t="s">
        <v>76</v>
      </c>
      <c r="D26" s="10" t="s">
        <v>54</v>
      </c>
      <c r="E26" s="10" t="s">
        <v>60</v>
      </c>
      <c r="F26" s="16" t="s">
        <v>81</v>
      </c>
      <c r="G26" s="10">
        <v>10</v>
      </c>
      <c r="H26" s="10">
        <v>9</v>
      </c>
      <c r="I26" s="33" t="s">
        <v>77</v>
      </c>
    </row>
    <row r="27" spans="1:9" ht="91.05" customHeight="1" x14ac:dyDescent="0.3">
      <c r="A27" s="19"/>
      <c r="B27" s="37"/>
      <c r="C27" s="19"/>
      <c r="D27" s="10" t="s">
        <v>55</v>
      </c>
      <c r="E27" s="10" t="s">
        <v>58</v>
      </c>
      <c r="F27" s="16" t="s">
        <v>61</v>
      </c>
      <c r="G27" s="10">
        <v>10</v>
      </c>
      <c r="H27" s="10">
        <v>9</v>
      </c>
      <c r="I27" s="34"/>
    </row>
    <row r="28" spans="1:9" ht="65" customHeight="1" x14ac:dyDescent="0.3">
      <c r="A28" s="19"/>
      <c r="B28" s="37"/>
      <c r="C28" s="19"/>
      <c r="D28" s="10" t="s">
        <v>56</v>
      </c>
      <c r="E28" s="10" t="s">
        <v>59</v>
      </c>
      <c r="F28" s="16" t="s">
        <v>62</v>
      </c>
      <c r="G28" s="10">
        <v>10</v>
      </c>
      <c r="H28" s="10">
        <v>9</v>
      </c>
      <c r="I28" s="34"/>
    </row>
    <row r="29" spans="1:9" ht="117.5" customHeight="1" x14ac:dyDescent="0.3">
      <c r="A29" s="19"/>
      <c r="B29" s="38"/>
      <c r="C29" s="19"/>
      <c r="D29" s="10" t="s">
        <v>57</v>
      </c>
      <c r="E29" s="10" t="s">
        <v>63</v>
      </c>
      <c r="F29" s="16" t="s">
        <v>64</v>
      </c>
      <c r="G29" s="10">
        <v>10</v>
      </c>
      <c r="H29" s="10">
        <v>9</v>
      </c>
      <c r="I29" s="35"/>
    </row>
    <row r="30" spans="1:9" x14ac:dyDescent="0.3">
      <c r="A30" s="19" t="s">
        <v>9</v>
      </c>
      <c r="B30" s="19"/>
      <c r="C30" s="19"/>
      <c r="D30" s="19"/>
      <c r="E30" s="19"/>
      <c r="F30" s="19"/>
      <c r="G30" s="7">
        <v>100</v>
      </c>
      <c r="H30" s="12">
        <f>I8+SUM(H15:H29)</f>
        <v>95.874958263772953</v>
      </c>
      <c r="I30" s="1"/>
    </row>
  </sheetData>
  <mergeCells count="27">
    <mergeCell ref="I26:I29"/>
    <mergeCell ref="A30:F30"/>
    <mergeCell ref="A14:A29"/>
    <mergeCell ref="B15:B25"/>
    <mergeCell ref="C15:C19"/>
    <mergeCell ref="C20:C22"/>
    <mergeCell ref="C23:C24"/>
    <mergeCell ref="B26:B29"/>
    <mergeCell ref="C26:C29"/>
    <mergeCell ref="A12:A13"/>
    <mergeCell ref="B12:E12"/>
    <mergeCell ref="F12:I12"/>
    <mergeCell ref="B13:E13"/>
    <mergeCell ref="F13:I13"/>
    <mergeCell ref="A8:B8"/>
    <mergeCell ref="A9:B9"/>
    <mergeCell ref="A10:B10"/>
    <mergeCell ref="A11:B11"/>
    <mergeCell ref="A1:G1"/>
    <mergeCell ref="A2:I2"/>
    <mergeCell ref="A3:I3"/>
    <mergeCell ref="A5:B5"/>
    <mergeCell ref="C5:I5"/>
    <mergeCell ref="A7:B7"/>
    <mergeCell ref="A6:B6"/>
    <mergeCell ref="C6:E6"/>
    <mergeCell ref="G6:I6"/>
  </mergeCells>
  <phoneticPr fontId="9" type="noConversion"/>
  <pageMargins left="0.7" right="0.7"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2025-05-06T10:31:21Z</cp:lastPrinted>
  <dcterms:created xsi:type="dcterms:W3CDTF">2018-03-28T06:56:00Z</dcterms:created>
  <dcterms:modified xsi:type="dcterms:W3CDTF">2025-08-27T01:46:31Z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