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C53E9C2-784E-4D6E-802D-7894877ED87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<sst xmlns="http://schemas.openxmlformats.org/spreadsheetml/2006/main" count="75" uniqueCount="63">
  <si>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</si>
  <si>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</si>
  <si>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</si>
  <si>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</si>
  <si>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</si>
  <si>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</si>
  <si>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</si>
  <si>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</si>
  <si>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</si>
  <si>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</si>
  <si>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</si>
  <si>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</si>
  <si>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</si>
  <si>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</si>
  <si>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</si>
  <si>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</si>
  <si>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</si>
  <si>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</si>
  <si>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</si>
  <si>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</si>
  <si>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</si>
  <si>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</si>
  <si>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</si>
  <si>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</si>
  <si>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</si>
  <si>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</si>
  <si>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</si>
  <si>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</si>
  <si>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</si>
  <si>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</si>
  <si>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</si>
  <si>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</si>
  <si>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</si>
  <si>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</si>
  <si>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</si>
  <si>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全面梳理了全市现状公交场站布局、用地及功能，建立了公交场站利用效率体检评估机制并开展了综合评估，提出了公交场站综合利用正负面清单及功能机制，明确了社会停车场补充公交场站功能的可行性及实施建议，有力支撑核心区控规落实，提升政府资金投资效益，推动土地利用体质增效。</t>
  </si>
  <si>
    <t>完成公交场站台账和分布图</t>
  </si>
  <si>
    <t>1套</t>
  </si>
  <si>
    <t>召开专家会次数</t>
  </si>
  <si>
    <t>≥3次</t>
  </si>
  <si>
    <t>开展调研次数</t>
  </si>
  <si>
    <t>研究成果评审通过率</t>
  </si>
  <si>
    <t>调查数据有效率</t>
  </si>
  <si>
    <t>≥90%</t>
  </si>
  <si>
    <t>项目实施进度</t>
  </si>
  <si>
    <t>2024年12月27日召开专家评审会并通过终验</t>
  </si>
  <si>
    <t>项目支出数</t>
  </si>
  <si>
    <t>≤42万元</t>
  </si>
  <si>
    <t>效益指标（40分）</t>
  </si>
  <si>
    <t>对行业的影响</t>
  </si>
  <si>
    <t>项目成果将推进公交场站与周边居民所需的其他功能如居民停车、充电、便民服务设施等进行综合利用，辅助补齐民生服务短板，带来显著的社会效益</t>
  </si>
  <si>
    <t>提出公交场站综合利用正负面清单，为公交场站综合利用提供指引，辅助补齐民生服务短板</t>
  </si>
  <si>
    <t>社会效益指标（40分）</t>
  </si>
  <si>
    <t>11000024T000002788492-公交场站利用效率体检及资源综合利用政策研究服务</t>
  </si>
  <si>
    <t>2024年10月底前完成中期成果编制；2024年12月底前完成成果编制，完成项目终验</t>
  </si>
  <si>
    <t>地面公交运营管理处</t>
    <phoneticPr fontId="7" type="noConversion"/>
  </si>
  <si>
    <t>由于项目前期开展招投标流程等因素,项目开展晚于预期时间，因此未进行中期评审工作。</t>
    <phoneticPr fontId="7" type="noConversion"/>
  </si>
  <si>
    <t>3次</t>
  </si>
  <si>
    <t>4次</t>
  </si>
  <si>
    <t>课题研究的内容：现状公交场站布局、用地、功能梳理；公交场站利用效率体检评估；公交场站综合利用功能机制设计；社会停车场补充公交场站功能可行性研究课题研究的成果：形成《公交场站利用效率体检及资源综合利用政策研究》报告。通过实施本项目，能够全面我市现状公交场站基本情况，建立利用效率体检评估机制，依据综合评估结果提出场站腾退疏解时序、模式建议，探索公交场站与社会功能复用机制，有效提升公交场站资源利用效率，推动利用公交场站补齐公共服务短板，织补城市功能，项目成果将有力支撑核心区控制性详细规划落实、提升政府资金投资效益、实现土地利用提质增效。</t>
    <phoneticPr fontId="7" type="noConversion"/>
  </si>
  <si>
    <t>37.8万元</t>
    <phoneticPr fontId="7" type="noConversion"/>
  </si>
  <si>
    <t>已经完成指标并取得一定效果，仍需加强项目中期评审工作，确保项目效益与目标无偏差</t>
    <phoneticPr fontId="7" type="noConversion"/>
  </si>
  <si>
    <t>1套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</si>
</sst>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176" fontId="3" fillId="0" borderId="0" applyFont="0" applyFill="0" applyBorder="0" applyProtection="0"/>
    <xf numFmtId="0" fontId="6" fillId="0" borderId="0"/>
    <xf numFmtId="0" fontId="6" fillId="0" borderId="0"/>
    <xf numFmtId="0" fontId="3" fillId="0" borderId="0"/>
    <xf numFmtId="0" fontId="3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/>
    </xf>
    <xf numFmtId="9" fontId="9" fillId="0" borderId="2" xfId="0" quotePrefix="1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topLeftCell="A22" zoomScale="90" zoomScaleNormal="90" workbookViewId="0">
      <selection activeCell="I31" sqref="I31"/>
    </sheetView>
  </sheetViews>
  <sheetFormatPr defaultColWidth="9" defaultRowHeight="13.15" x14ac:dyDescent="0.3"/>
  <cols>
    <col min="1" max="1" width="4.1328125" style="5" customWidth="1"/>
    <col min="2" max="2" width="12.3984375" style="5" customWidth="1"/>
    <col min="3" max="3" width="18.59765625" style="5" customWidth="1"/>
    <col min="4" max="4" width="19" style="5" customWidth="1"/>
    <col min="5" max="6" width="18" style="5" customWidth="1"/>
    <col min="7" max="7" width="10.1328125" style="6" customWidth="1"/>
    <col min="8" max="8" width="10.1328125" style="5" customWidth="1"/>
    <col min="9" max="9" width="16.1328125" style="5" customWidth="1"/>
    <col min="10" max="16384" width="9" style="5"/>
  </cols>
  <sheetData>
    <row r="1" spans="1:9" x14ac:dyDescent="0.3">
      <c r="A1" s="11"/>
      <c r="B1" s="11"/>
      <c r="C1" s="11"/>
      <c r="D1" s="11"/>
      <c r="E1" s="11"/>
      <c r="F1" s="11"/>
      <c r="G1" s="11"/>
    </row>
    <row r="2" spans="1:9" ht="25.0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3">
      <c r="A3" s="14" t="s">
        <v>0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3"/>
      <c r="B4" s="3"/>
      <c r="C4" s="3"/>
      <c r="D4" s="3"/>
      <c r="E4" s="3"/>
      <c r="F4" s="3"/>
      <c r="G4" s="4"/>
    </row>
    <row r="5" spans="1:9" x14ac:dyDescent="0.3">
      <c r="A5" s="16" t="s">
        <v>1</v>
      </c>
      <c r="B5" s="16"/>
      <c r="C5" s="16" t="s">
        <v>53</v>
      </c>
      <c r="D5" s="16"/>
      <c r="E5" s="16"/>
      <c r="F5" s="16"/>
      <c r="G5" s="16"/>
      <c r="H5" s="16"/>
      <c r="I5" s="16"/>
    </row>
    <row r="6" spans="1:9" ht="13.5" customHeight="1" x14ac:dyDescent="0.3">
      <c r="A6" s="16" t="s">
        <v>2</v>
      </c>
      <c r="B6" s="16"/>
      <c r="C6" s="16" t="s">
        <v>3</v>
      </c>
      <c r="D6" s="16"/>
      <c r="E6" s="16"/>
      <c r="F6" s="1" t="s">
        <v>4</v>
      </c>
      <c r="G6" s="16" t="s">
        <v>55</v>
      </c>
      <c r="H6" s="16"/>
      <c r="I6" s="16"/>
    </row>
    <row r="7" spans="1:9" x14ac:dyDescent="0.3">
      <c r="A7" s="16" t="s">
        <v>5</v>
      </c>
      <c r="B7" s="16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6" t="s">
        <v>12</v>
      </c>
      <c r="B8" s="16"/>
      <c r="C8" s="1" t="s">
        <v>13</v>
      </c>
      <c r="D8" s="1">
        <v>42</v>
      </c>
      <c r="E8" s="1">
        <v>42</v>
      </c>
      <c r="F8" s="1">
        <v>37.799999999999997</v>
      </c>
      <c r="G8" s="1">
        <v>10</v>
      </c>
      <c r="H8" s="7">
        <f>F8/E8</f>
        <v>0.89999999999999991</v>
      </c>
      <c r="I8" s="2">
        <f>H8*10</f>
        <v>9</v>
      </c>
    </row>
    <row r="9" spans="1:9" x14ac:dyDescent="0.3">
      <c r="A9" s="16"/>
      <c r="B9" s="16"/>
      <c r="C9" s="1" t="s">
        <v>14</v>
      </c>
      <c r="D9" s="1"/>
      <c r="E9" s="1"/>
      <c r="F9" s="1"/>
      <c r="G9" s="1" t="s">
        <v>15</v>
      </c>
      <c r="H9" s="1" t="s">
        <v>15</v>
      </c>
      <c r="I9" s="1" t="s">
        <v>15</v>
      </c>
    </row>
    <row r="10" spans="1:9" x14ac:dyDescent="0.3">
      <c r="A10" s="16"/>
      <c r="B10" s="16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6"/>
      <c r="B11" s="16"/>
      <c r="C11" s="1" t="s">
        <v>34</v>
      </c>
      <c r="D11" s="1">
        <v>42</v>
      </c>
      <c r="E11" s="1">
        <v>42</v>
      </c>
      <c r="F11" s="1">
        <v>37.799999999999997</v>
      </c>
      <c r="G11" s="1" t="s">
        <v>15</v>
      </c>
      <c r="H11" s="1" t="s">
        <v>15</v>
      </c>
      <c r="I11" s="1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118.35" customHeight="1" x14ac:dyDescent="0.3">
      <c r="A13" s="16"/>
      <c r="B13" s="16" t="s">
        <v>59</v>
      </c>
      <c r="C13" s="16"/>
      <c r="D13" s="16"/>
      <c r="E13" s="16"/>
      <c r="F13" s="16" t="s">
        <v>35</v>
      </c>
      <c r="G13" s="16"/>
      <c r="H13" s="16"/>
      <c r="I13" s="16"/>
    </row>
    <row r="14" spans="1:9" ht="26.25" x14ac:dyDescent="0.3">
      <c r="A14" s="16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26.25" customHeight="1" x14ac:dyDescent="0.3">
      <c r="A15" s="16"/>
      <c r="B15" s="16" t="s">
        <v>27</v>
      </c>
      <c r="C15" s="16" t="s">
        <v>28</v>
      </c>
      <c r="D15" s="1" t="s">
        <v>36</v>
      </c>
      <c r="E15" s="8" t="s">
        <v>62</v>
      </c>
      <c r="F15" s="1" t="s">
        <v>37</v>
      </c>
      <c r="G15" s="1">
        <v>5</v>
      </c>
      <c r="H15" s="1">
        <v>5</v>
      </c>
      <c r="I15" s="1"/>
    </row>
    <row r="16" spans="1:9" x14ac:dyDescent="0.3">
      <c r="A16" s="16"/>
      <c r="B16" s="16"/>
      <c r="C16" s="16"/>
      <c r="D16" s="1" t="s">
        <v>38</v>
      </c>
      <c r="E16" s="1" t="s">
        <v>39</v>
      </c>
      <c r="F16" s="1" t="s">
        <v>57</v>
      </c>
      <c r="G16" s="1">
        <v>5</v>
      </c>
      <c r="H16" s="1">
        <v>5</v>
      </c>
      <c r="I16" s="1"/>
    </row>
    <row r="17" spans="1:9" x14ac:dyDescent="0.3">
      <c r="A17" s="16"/>
      <c r="B17" s="16"/>
      <c r="C17" s="16"/>
      <c r="D17" s="1" t="s">
        <v>40</v>
      </c>
      <c r="E17" s="1" t="s">
        <v>39</v>
      </c>
      <c r="F17" s="1" t="s">
        <v>58</v>
      </c>
      <c r="G17" s="1">
        <v>5</v>
      </c>
      <c r="H17" s="1">
        <v>5</v>
      </c>
      <c r="I17" s="1"/>
    </row>
    <row r="18" spans="1:9" x14ac:dyDescent="0.3">
      <c r="A18" s="16"/>
      <c r="B18" s="16"/>
      <c r="C18" s="16" t="s">
        <v>29</v>
      </c>
      <c r="D18" s="1" t="s">
        <v>41</v>
      </c>
      <c r="E18" s="9">
        <v>1</v>
      </c>
      <c r="F18" s="10">
        <v>1</v>
      </c>
      <c r="G18" s="1">
        <v>6.5</v>
      </c>
      <c r="H18" s="1">
        <v>6.5</v>
      </c>
      <c r="I18" s="1"/>
    </row>
    <row r="19" spans="1:9" x14ac:dyDescent="0.3">
      <c r="A19" s="16"/>
      <c r="B19" s="16"/>
      <c r="C19" s="16"/>
      <c r="D19" s="1" t="s">
        <v>42</v>
      </c>
      <c r="E19" s="10" t="s">
        <v>43</v>
      </c>
      <c r="F19" s="10" t="s">
        <v>43</v>
      </c>
      <c r="G19" s="1">
        <v>6.5</v>
      </c>
      <c r="H19" s="1">
        <v>6.5</v>
      </c>
      <c r="I19" s="1"/>
    </row>
    <row r="20" spans="1:9" ht="75.7" customHeight="1" x14ac:dyDescent="0.3">
      <c r="A20" s="16"/>
      <c r="B20" s="16"/>
      <c r="C20" s="1" t="s">
        <v>30</v>
      </c>
      <c r="D20" s="1" t="s">
        <v>44</v>
      </c>
      <c r="E20" s="1" t="s">
        <v>54</v>
      </c>
      <c r="F20" s="1" t="s">
        <v>45</v>
      </c>
      <c r="G20" s="1">
        <v>12</v>
      </c>
      <c r="H20" s="1">
        <v>10</v>
      </c>
      <c r="I20" s="1" t="s">
        <v>56</v>
      </c>
    </row>
    <row r="21" spans="1:9" ht="26.25" x14ac:dyDescent="0.3">
      <c r="A21" s="16"/>
      <c r="B21" s="16"/>
      <c r="C21" s="1" t="s">
        <v>31</v>
      </c>
      <c r="D21" s="1" t="s">
        <v>46</v>
      </c>
      <c r="E21" s="1" t="s">
        <v>47</v>
      </c>
      <c r="F21" s="1" t="s">
        <v>60</v>
      </c>
      <c r="G21" s="1">
        <v>10</v>
      </c>
      <c r="H21" s="1">
        <v>10</v>
      </c>
      <c r="I21" s="1"/>
    </row>
    <row r="22" spans="1:9" ht="126" customHeight="1" x14ac:dyDescent="0.3">
      <c r="A22" s="16"/>
      <c r="B22" s="1" t="s">
        <v>48</v>
      </c>
      <c r="C22" s="1" t="s">
        <v>52</v>
      </c>
      <c r="D22" s="1" t="s">
        <v>49</v>
      </c>
      <c r="E22" s="1" t="s">
        <v>50</v>
      </c>
      <c r="F22" s="1" t="s">
        <v>51</v>
      </c>
      <c r="G22" s="1">
        <v>40</v>
      </c>
      <c r="H22" s="1">
        <v>36</v>
      </c>
      <c r="I22" s="1" t="s">
        <v>61</v>
      </c>
    </row>
    <row r="23" spans="1:9" x14ac:dyDescent="0.3">
      <c r="A23" s="16" t="s">
        <v>32</v>
      </c>
      <c r="B23" s="16"/>
      <c r="C23" s="16"/>
      <c r="D23" s="16"/>
      <c r="E23" s="16"/>
      <c r="F23" s="16"/>
      <c r="G23" s="1">
        <v>100</v>
      </c>
      <c r="H23" s="2">
        <f>I8+SUM(H15:H22)</f>
        <v>93</v>
      </c>
      <c r="I23" s="1"/>
    </row>
  </sheetData>
  <mergeCells count="23">
    <mergeCell ref="B13:E13"/>
    <mergeCell ref="F13:I13"/>
    <mergeCell ref="A23:F23"/>
    <mergeCell ref="A12:A13"/>
    <mergeCell ref="A14:A22"/>
    <mergeCell ref="B15:B21"/>
    <mergeCell ref="C15:C17"/>
    <mergeCell ref="C18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