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45C3078-5527-4AA3-B421-A5A96BCA980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2024年通州建设类工程尾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<sst xmlns="http://schemas.openxmlformats.org/spreadsheetml/2006/main" count="65" uniqueCount="55">
  <si>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</si>
  <si>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</si>
  <si>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</si>
  <si>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</si>
  <si>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</si>
  <si>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</si>
  <si>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</si>
  <si>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</si>
  <si>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</si>
  <si>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</si>
  <si>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</si>
  <si>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</si>
  <si>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</si>
  <si>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</si>
  <si>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</si>
  <si>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</si>
  <si>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</si>
  <si>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</si>
  <si>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</si>
  <si>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</si>
  <si>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</si>
  <si>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</si>
  <si>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</si>
  <si>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</si>
  <si>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</si>
  <si>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</si>
  <si>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</si>
  <si>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</si>
  <si>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</si>
  <si>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</si>
  <si>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</si>
  <si>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尾款项目数</t>
  </si>
  <si>
    <t>质量指标
（13分）</t>
  </si>
  <si>
    <t>时效指标
（12分）</t>
  </si>
  <si>
    <t>成本指标
（10分）</t>
  </si>
  <si>
    <t>效益指标（40分）</t>
  </si>
  <si>
    <t>经济、社会、生态、可持续影响效益指标（30分）</t>
  </si>
  <si>
    <t>在工程完工后将工程尾款及时足额的支付给各参建单位，为工程合同的履行提供资金保障</t>
  </si>
  <si>
    <t>总分</t>
  </si>
  <si>
    <t>11000024T000003160383-2024年通州建设类工程尾款</t>
  </si>
  <si>
    <t>尾款支付率</t>
  </si>
  <si>
    <t>4个</t>
  </si>
  <si>
    <t>尾款支付效果</t>
  </si>
  <si>
    <t>工程完工后，工程尾款及时足额的支付给各参建单位，实现了为工程合同的履行提供资金保障</t>
  </si>
  <si>
    <t>项目支出数</t>
  </si>
  <si>
    <t>1056.205179万元</t>
  </si>
  <si>
    <t>1053.517379万元</t>
  </si>
  <si>
    <t>项目执行进度</t>
  </si>
  <si>
    <t>工程尾款支付时间：2024年12月</t>
  </si>
  <si>
    <t>偏差原因分析及改进措施</t>
  </si>
  <si>
    <t>可进一步加快结算审计工作的开展，提高尾款支付率</t>
  </si>
  <si>
    <t>12月完成尾款支付</t>
  </si>
  <si>
    <t>5个</t>
  </si>
  <si>
    <t>2024年普通公路工程尾款的5个项目，到位资金已按照支付要求进行支付，及时清理尾款资金，缓解施工单位资金压力，帮助企业更好地发展。</t>
    <phoneticPr fontId="2" type="noConversion"/>
  </si>
  <si>
    <t>2024年普通公路工程尾款共包括4个项目，资金到位后，严格按照支付要求进行支付，及时清理尾款资金，缓解施工单位资金压力，帮助企业更好地发展。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</si>
</sst>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>
      <alignment vertical="center"/>
    </xf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>
      <alignment vertical="center"/>
    </xf>
    <xf numFmtId="0" fontId="1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4" fillId="0" borderId="0"/>
    <xf numFmtId="0" fontId="8" fillId="0" borderId="0"/>
    <xf numFmtId="176" fontId="6" fillId="0" borderId="0" applyFont="0" applyFill="0" applyBorder="0" applyProtection="0"/>
    <xf numFmtId="176" fontId="8" fillId="0" borderId="0" applyFont="0" applyFill="0" applyBorder="0" applyProtection="0"/>
  </cellStyleXfs>
  <cellXfs count="29">
    <xf numFmtId="0" fontId="0" fillId="0" borderId="0" xfId="0">
      <alignment vertical="center"/>
    </xf>
    <xf numFmtId="0" fontId="9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177" fontId="10" fillId="0" borderId="4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9" fontId="9" fillId="0" borderId="4" xfId="1" applyNumberFormat="1" applyFont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177" fontId="12" fillId="0" borderId="1" xfId="1" applyNumberFormat="1" applyFont="1" applyBorder="1" applyAlignment="1">
      <alignment horizontal="center" vertical="center" wrapText="1"/>
    </xf>
    <xf numFmtId="177" fontId="12" fillId="0" borderId="4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177" fontId="12" fillId="0" borderId="0" xfId="1" applyNumberFormat="1" applyFont="1" applyAlignment="1">
      <alignment horizontal="center" vertical="center" wrapText="1"/>
    </xf>
    <xf numFmtId="10" fontId="10" fillId="0" borderId="5" xfId="1" applyNumberFormat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</cellXfs>
  <cellStyles count="19">
    <cellStyle name="常规" xfId="0" builtinId="0"/>
    <cellStyle name="常规 2" xfId="2" xr:uid="{00000000-0005-0000-0000-000001000000}"/>
    <cellStyle name="常规 2 2" xfId="3" xr:uid="{00000000-0005-0000-0000-000002000000}"/>
    <cellStyle name="常规 2 2 2" xfId="4" xr:uid="{00000000-0005-0000-0000-000003000000}"/>
    <cellStyle name="常规 2 3" xfId="5" xr:uid="{00000000-0005-0000-0000-000004000000}"/>
    <cellStyle name="常规 2 4" xfId="1" xr:uid="{00000000-0005-0000-0000-000005000000}"/>
    <cellStyle name="常规 2 5" xfId="6" xr:uid="{00000000-0005-0000-0000-000006000000}"/>
    <cellStyle name="常规 3" xfId="7" xr:uid="{00000000-0005-0000-0000-000007000000}"/>
    <cellStyle name="常规 3 2" xfId="8" xr:uid="{00000000-0005-0000-0000-000008000000}"/>
    <cellStyle name="常规 4" xfId="9" xr:uid="{00000000-0005-0000-0000-000009000000}"/>
    <cellStyle name="常规 4 2" xfId="10" xr:uid="{00000000-0005-0000-0000-00000A000000}"/>
    <cellStyle name="常规 4 3" xfId="11" xr:uid="{00000000-0005-0000-0000-00000B000000}"/>
    <cellStyle name="常规 4 4" xfId="12" xr:uid="{00000000-0005-0000-0000-00000C000000}"/>
    <cellStyle name="常规 5" xfId="13" xr:uid="{00000000-0005-0000-0000-00000D000000}"/>
    <cellStyle name="常规 6" xfId="14" xr:uid="{00000000-0005-0000-0000-00000E000000}"/>
    <cellStyle name="常规 7" xfId="15" xr:uid="{00000000-0005-0000-0000-00000F000000}"/>
    <cellStyle name="常规 8" xfId="16" xr:uid="{00000000-0005-0000-0000-000010000000}"/>
    <cellStyle name="千位分隔 2" xfId="17" xr:uid="{00000000-0005-0000-0000-000011000000}"/>
    <cellStyle name="千位分隔 3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1"/>
  <sheetViews>
    <sheetView tabSelected="1" topLeftCell="A10" workbookViewId="0">
      <selection activeCell="F14" sqref="F14:I14"/>
    </sheetView>
  </sheetViews>
  <sheetFormatPr defaultColWidth="8.796875" defaultRowHeight="13.15" x14ac:dyDescent="0.3"/>
  <cols>
    <col min="1" max="1" width="5.06640625" style="15" customWidth="1"/>
    <col min="2" max="2" width="7.06640625" style="15" customWidth="1"/>
    <col min="3" max="3" width="18.59765625" style="15" customWidth="1"/>
    <col min="4" max="4" width="8.06640625" style="15" customWidth="1"/>
    <col min="5" max="5" width="13.59765625" style="15" customWidth="1"/>
    <col min="6" max="6" width="13.796875" style="15" customWidth="1"/>
    <col min="7" max="7" width="6.59765625" style="16" customWidth="1"/>
    <col min="8" max="8" width="9.265625" style="15" customWidth="1"/>
    <col min="9" max="9" width="13.46484375" style="15" customWidth="1"/>
    <col min="10" max="16384" width="8.796875" style="15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1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4" t="s">
        <v>2</v>
      </c>
      <c r="B5" s="24"/>
      <c r="C5" s="25" t="s">
        <v>39</v>
      </c>
      <c r="D5" s="26"/>
      <c r="E5" s="26"/>
      <c r="F5" s="26"/>
      <c r="G5" s="26"/>
      <c r="H5" s="26"/>
      <c r="I5" s="27"/>
    </row>
    <row r="6" spans="1:9" ht="14.55" customHeight="1" x14ac:dyDescent="0.3">
      <c r="A6" s="24" t="s">
        <v>3</v>
      </c>
      <c r="B6" s="24"/>
      <c r="C6" s="24" t="s">
        <v>4</v>
      </c>
      <c r="D6" s="24"/>
      <c r="E6" s="24"/>
      <c r="F6" s="3" t="s">
        <v>5</v>
      </c>
      <c r="G6" s="24" t="s">
        <v>6</v>
      </c>
      <c r="H6" s="24"/>
      <c r="I6" s="24"/>
    </row>
    <row r="7" spans="1:9" ht="26" customHeight="1" x14ac:dyDescent="0.3">
      <c r="A7" s="24" t="s">
        <v>7</v>
      </c>
      <c r="B7" s="24"/>
      <c r="C7" s="3"/>
      <c r="D7" s="1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1" t="s">
        <v>13</v>
      </c>
    </row>
    <row r="8" spans="1:9" ht="14" customHeight="1" x14ac:dyDescent="0.3">
      <c r="A8" s="24" t="s">
        <v>14</v>
      </c>
      <c r="B8" s="24"/>
      <c r="C8" s="3" t="s">
        <v>15</v>
      </c>
      <c r="D8" s="4"/>
      <c r="E8" s="4">
        <v>1056.205179</v>
      </c>
      <c r="F8" s="4">
        <v>1053.5173789999999</v>
      </c>
      <c r="G8" s="3">
        <v>10</v>
      </c>
      <c r="H8" s="17">
        <f>F8/E8</f>
        <v>0.99745522929309538</v>
      </c>
      <c r="I8" s="5">
        <f>H8*10</f>
        <v>9.9745522929309534</v>
      </c>
    </row>
    <row r="9" spans="1:9" x14ac:dyDescent="0.3">
      <c r="A9" s="28"/>
      <c r="B9" s="28"/>
      <c r="C9" s="3" t="s">
        <v>16</v>
      </c>
      <c r="D9" s="4"/>
      <c r="E9" s="4">
        <v>1056.205179</v>
      </c>
      <c r="F9" s="4">
        <v>1053.5173789999999</v>
      </c>
      <c r="G9" s="3" t="s">
        <v>17</v>
      </c>
      <c r="H9" s="3" t="s">
        <v>17</v>
      </c>
      <c r="I9" s="1" t="s">
        <v>17</v>
      </c>
    </row>
    <row r="10" spans="1:9" x14ac:dyDescent="0.3">
      <c r="A10" s="28"/>
      <c r="B10" s="28"/>
      <c r="C10" s="3" t="s">
        <v>18</v>
      </c>
      <c r="D10" s="4"/>
      <c r="E10" s="4"/>
      <c r="F10" s="4"/>
      <c r="G10" s="3" t="s">
        <v>17</v>
      </c>
      <c r="H10" s="3" t="s">
        <v>17</v>
      </c>
      <c r="I10" s="1" t="s">
        <v>17</v>
      </c>
    </row>
    <row r="11" spans="1:9" x14ac:dyDescent="0.3">
      <c r="A11" s="28"/>
      <c r="B11" s="28"/>
      <c r="C11" s="3" t="s">
        <v>19</v>
      </c>
      <c r="D11" s="4"/>
      <c r="E11" s="4"/>
      <c r="F11" s="4"/>
      <c r="G11" s="3" t="s">
        <v>17</v>
      </c>
      <c r="H11" s="3" t="s">
        <v>17</v>
      </c>
      <c r="I11" s="1" t="s">
        <v>17</v>
      </c>
    </row>
    <row r="12" spans="1:9" ht="14" customHeight="1" x14ac:dyDescent="0.3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ht="80" customHeight="1" x14ac:dyDescent="0.3">
      <c r="A13" s="24"/>
      <c r="B13" s="25" t="s">
        <v>54</v>
      </c>
      <c r="C13" s="26"/>
      <c r="D13" s="26"/>
      <c r="E13" s="27"/>
      <c r="F13" s="25" t="s">
        <v>53</v>
      </c>
      <c r="G13" s="26"/>
      <c r="H13" s="26"/>
      <c r="I13" s="27"/>
    </row>
    <row r="14" spans="1:9" ht="43.15" customHeight="1" x14ac:dyDescent="0.3">
      <c r="A14" s="24" t="s">
        <v>23</v>
      </c>
      <c r="B14" s="1" t="s">
        <v>24</v>
      </c>
      <c r="C14" s="1" t="s">
        <v>25</v>
      </c>
      <c r="D14" s="3" t="s">
        <v>26</v>
      </c>
      <c r="E14" s="1" t="s">
        <v>27</v>
      </c>
      <c r="F14" s="1" t="s">
        <v>28</v>
      </c>
      <c r="G14" s="3" t="s">
        <v>11</v>
      </c>
      <c r="H14" s="3" t="s">
        <v>13</v>
      </c>
      <c r="I14" s="1" t="s">
        <v>49</v>
      </c>
    </row>
    <row r="15" spans="1:9" ht="31.05" customHeight="1" x14ac:dyDescent="0.3">
      <c r="A15" s="24"/>
      <c r="B15" s="24" t="s">
        <v>29</v>
      </c>
      <c r="C15" s="6" t="s">
        <v>30</v>
      </c>
      <c r="D15" s="7" t="s">
        <v>31</v>
      </c>
      <c r="E15" s="7" t="s">
        <v>41</v>
      </c>
      <c r="F15" s="7" t="s">
        <v>52</v>
      </c>
      <c r="G15" s="7">
        <v>15</v>
      </c>
      <c r="H15" s="4">
        <v>15</v>
      </c>
      <c r="I15" s="18"/>
    </row>
    <row r="16" spans="1:9" ht="31.05" customHeight="1" x14ac:dyDescent="0.3">
      <c r="A16" s="24"/>
      <c r="B16" s="24"/>
      <c r="C16" s="6" t="s">
        <v>32</v>
      </c>
      <c r="D16" s="8" t="s">
        <v>40</v>
      </c>
      <c r="E16" s="9">
        <v>1</v>
      </c>
      <c r="F16" s="9">
        <v>1</v>
      </c>
      <c r="G16" s="7">
        <v>13</v>
      </c>
      <c r="H16" s="4">
        <v>13</v>
      </c>
      <c r="I16" s="18"/>
    </row>
    <row r="17" spans="1:9" ht="59.55" customHeight="1" x14ac:dyDescent="0.3">
      <c r="A17" s="24"/>
      <c r="B17" s="24"/>
      <c r="C17" s="6" t="s">
        <v>33</v>
      </c>
      <c r="D17" s="2" t="s">
        <v>47</v>
      </c>
      <c r="E17" s="4" t="s">
        <v>48</v>
      </c>
      <c r="F17" s="10" t="s">
        <v>51</v>
      </c>
      <c r="G17" s="7">
        <v>12</v>
      </c>
      <c r="H17" s="4">
        <v>12</v>
      </c>
      <c r="I17" s="18"/>
    </row>
    <row r="18" spans="1:9" ht="55.05" customHeight="1" x14ac:dyDescent="0.3">
      <c r="A18" s="24"/>
      <c r="B18" s="24"/>
      <c r="C18" s="6" t="s">
        <v>34</v>
      </c>
      <c r="D18" s="7" t="s">
        <v>44</v>
      </c>
      <c r="E18" s="4" t="s">
        <v>45</v>
      </c>
      <c r="F18" s="7" t="s">
        <v>46</v>
      </c>
      <c r="G18" s="7">
        <v>10</v>
      </c>
      <c r="H18" s="7">
        <v>10</v>
      </c>
      <c r="I18" s="18"/>
    </row>
    <row r="19" spans="1:9" ht="150.5" customHeight="1" x14ac:dyDescent="0.3">
      <c r="A19" s="24"/>
      <c r="B19" s="6" t="s">
        <v>35</v>
      </c>
      <c r="C19" s="6" t="s">
        <v>36</v>
      </c>
      <c r="D19" s="7" t="s">
        <v>42</v>
      </c>
      <c r="E19" s="7" t="s">
        <v>37</v>
      </c>
      <c r="F19" s="7" t="s">
        <v>43</v>
      </c>
      <c r="G19" s="7">
        <v>40</v>
      </c>
      <c r="H19" s="7">
        <v>36</v>
      </c>
      <c r="I19" s="18" t="s">
        <v>50</v>
      </c>
    </row>
    <row r="20" spans="1:9" ht="21.75" customHeight="1" x14ac:dyDescent="0.3">
      <c r="A20" s="24" t="s">
        <v>38</v>
      </c>
      <c r="B20" s="24"/>
      <c r="C20" s="24"/>
      <c r="D20" s="24"/>
      <c r="E20" s="24"/>
      <c r="F20" s="24"/>
      <c r="G20" s="11">
        <v>100</v>
      </c>
      <c r="H20" s="14">
        <f>I8+SUM(H15:H19)</f>
        <v>95.974552292930952</v>
      </c>
      <c r="I20" s="1"/>
    </row>
    <row r="21" spans="1:9" ht="13.5" customHeight="1" x14ac:dyDescent="0.3"/>
  </sheetData>
  <mergeCells count="21">
    <mergeCell ref="A9:B9"/>
    <mergeCell ref="A10:B10"/>
    <mergeCell ref="A11:B11"/>
    <mergeCell ref="A20:F20"/>
    <mergeCell ref="A12:A13"/>
    <mergeCell ref="B12:E12"/>
    <mergeCell ref="F12:I12"/>
    <mergeCell ref="B13:E13"/>
    <mergeCell ref="F13:I13"/>
    <mergeCell ref="A14:A19"/>
    <mergeCell ref="B15:B18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2" type="noConversion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2024年通州建设类工程尾款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侯培柠</dc:creator>
  <cp:keywords/>
  <dc:description/>
  <cp:lastModifiedBy>智斌 南</cp:lastModifiedBy>
  <cp:lastPrinted>2025-04-28T02:20:59Z</cp:lastPrinted>
  <dcterms:created xsi:type="dcterms:W3CDTF">2025-04-14T02:03:13Z</dcterms:created>
  <dcterms:modified xsi:type="dcterms:W3CDTF">2025-08-27T01:46:46Z</dcterms:modified>
  <cp:category/>
</cp:coreProperties>
</file>