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0F7D23D-965D-4AFA-930E-7F95E5B9356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<sst xmlns="http://schemas.openxmlformats.org/spreadsheetml/2006/main" count="68" uniqueCount="55">
  <si>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</si>
  <si>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</si>
  <si>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</si>
  <si>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</si>
  <si>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</si>
  <si>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</si>
  <si>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</si>
  <si>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</si>
  <si>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</si>
  <si>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</si>
  <si>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</si>
  <si>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</si>
  <si>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</si>
  <si>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</si>
  <si>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</si>
  <si>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</si>
  <si>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</si>
  <si>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</si>
  <si>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</si>
  <si>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</si>
  <si>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</si>
  <si>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</si>
  <si>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</si>
  <si>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</si>
  <si>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</si>
  <si>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</si>
  <si>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</si>
  <si>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</si>
  <si>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</si>
  <si>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</si>
  <si>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</si>
  <si>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</si>
  <si>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</si>
  <si>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</si>
  <si>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11000022T000000437815-规划工作制图</t>
  </si>
  <si>
    <t>北京市交通委员会(本级)-综合规划处</t>
  </si>
  <si>
    <t xml:space="preserve">      其他资金</t>
  </si>
  <si>
    <t>1.完成《规划工作制图》。通过对各相关单位提供的重点区域规划范围、交通基础设施规划项目清单及项目实施进展情况进行分类整理，使管理者和决策者看到直接的数据和分析结果，以便迅速有效进行决策。2.基于我市交通基础设施规划数据库，对北京市重点区域交通设施规划资料及项目进行GIS处理和可视化图形制作</t>
  </si>
  <si>
    <t>《规划工作制图》</t>
  </si>
  <si>
    <t>1份</t>
  </si>
  <si>
    <t>结题专家评审会通过率</t>
  </si>
  <si>
    <t>项目实施进度</t>
  </si>
  <si>
    <t>2024年12月31日前完成</t>
  </si>
  <si>
    <t>项目预算控制数</t>
  </si>
  <si>
    <t>≤29万元</t>
  </si>
  <si>
    <t>23.8万元</t>
  </si>
  <si>
    <t>效益指标（40分）</t>
  </si>
  <si>
    <t>经济、社会、生态、可持续影响效益指标（40分）</t>
  </si>
  <si>
    <t>社会效益</t>
  </si>
  <si>
    <t>通过对各相关单位提供的重点区域规划范围、交通基础设施规划项目清单及项目实施进展情况进行分类整理，使管理者和决策者看到直接的数据和分析结果，以便迅速有效进行决策。</t>
  </si>
  <si>
    <t>《规划工作制图》图集绘制内容全面，通过查看图集可有效了解全是重点区域规划情况，支撑决策者进行决策</t>
  </si>
  <si>
    <t>通过项目实施取得了一定成效，但仍有提升空间，有待进一步完善。</t>
  </si>
  <si>
    <t>可持续影响</t>
  </si>
  <si>
    <t>及时优化完善重点区域交通基础设施，实时跟踪项目实施进展情况并分类整理，为北京市交通发展重大汇报及规划决策提供了有力的技术支持。</t>
  </si>
  <si>
    <t>持续优化图集内容，支撑后续多个项目开展，为决策者提供有力支持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</si>
</sst>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1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3" fillId="0" borderId="3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31000000}"/>
    <cellStyle name="常规 2 2" xfId="3" xr:uid="{00000000-0005-0000-0000-000032000000}"/>
    <cellStyle name="常规 2 2 2" xfId="4" xr:uid="{00000000-0005-0000-0000-000033000000}"/>
    <cellStyle name="常规 2 3" xfId="5" xr:uid="{00000000-0005-0000-0000-000034000000}"/>
    <cellStyle name="常规 2 4" xfId="6" xr:uid="{00000000-0005-0000-0000-000035000000}"/>
    <cellStyle name="常规 3" xfId="7" xr:uid="{00000000-0005-0000-0000-000036000000}"/>
    <cellStyle name="常规 4" xfId="8" xr:uid="{00000000-0005-0000-0000-000037000000}"/>
    <cellStyle name="常规 4 2" xfId="9" xr:uid="{00000000-0005-0000-0000-000038000000}"/>
    <cellStyle name="常规 4 3" xfId="10" xr:uid="{00000000-0005-0000-0000-000039000000}"/>
    <cellStyle name="常规 4 4" xfId="11" xr:uid="{00000000-0005-0000-0000-00003A000000}"/>
    <cellStyle name="常规 5" xfId="12" xr:uid="{00000000-0005-0000-0000-00003B000000}"/>
    <cellStyle name="常规 6" xfId="13" xr:uid="{00000000-0005-0000-0000-00003C000000}"/>
    <cellStyle name="常规 7" xfId="14" xr:uid="{00000000-0005-0000-0000-00003D000000}"/>
    <cellStyle name="千位分隔 2" xfId="15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1"/>
  <sheetViews>
    <sheetView tabSelected="1" topLeftCell="B3" workbookViewId="0">
      <selection activeCell="K20" sqref="K20"/>
    </sheetView>
  </sheetViews>
  <sheetFormatPr defaultColWidth="9" defaultRowHeight="13.15" x14ac:dyDescent="0.3"/>
  <cols>
    <col min="1" max="1" width="4.1328125" style="14" customWidth="1"/>
    <col min="2" max="2" width="12.3984375" style="14" customWidth="1"/>
    <col min="3" max="3" width="18.59765625" style="14" customWidth="1"/>
    <col min="4" max="4" width="19" style="14" customWidth="1"/>
    <col min="5" max="5" width="30.1328125" style="14" customWidth="1"/>
    <col min="6" max="6" width="28.3984375" style="14" customWidth="1"/>
    <col min="7" max="7" width="8.73046875" style="15" customWidth="1"/>
    <col min="8" max="8" width="18.46484375" style="14" customWidth="1"/>
    <col min="9" max="9" width="13.265625" style="14" customWidth="1"/>
    <col min="10" max="16384" width="9" style="14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1</v>
      </c>
      <c r="B5" s="21"/>
      <c r="C5" s="22" t="s">
        <v>34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5" t="s">
        <v>3</v>
      </c>
      <c r="D6" s="25"/>
      <c r="E6" s="25"/>
      <c r="F6" s="3" t="s">
        <v>4</v>
      </c>
      <c r="G6" s="25" t="s">
        <v>35</v>
      </c>
      <c r="H6" s="25"/>
      <c r="I6" s="25"/>
    </row>
    <row r="7" spans="1:9" x14ac:dyDescent="0.3">
      <c r="A7" s="21" t="s">
        <v>5</v>
      </c>
      <c r="B7" s="21"/>
      <c r="C7" s="5"/>
      <c r="D7" s="2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2" t="s">
        <v>11</v>
      </c>
    </row>
    <row r="8" spans="1:9" x14ac:dyDescent="0.3">
      <c r="A8" s="21" t="s">
        <v>12</v>
      </c>
      <c r="B8" s="21"/>
      <c r="C8" s="5" t="s">
        <v>13</v>
      </c>
      <c r="D8" s="4">
        <v>29</v>
      </c>
      <c r="E8" s="4">
        <v>29</v>
      </c>
      <c r="F8" s="4">
        <v>23.8</v>
      </c>
      <c r="G8" s="3">
        <v>10</v>
      </c>
      <c r="H8" s="6">
        <f>F8/E8</f>
        <v>0.82068965517241377</v>
      </c>
      <c r="I8" s="7">
        <f>H8*10</f>
        <v>8.206896551724137</v>
      </c>
    </row>
    <row r="9" spans="1:9" x14ac:dyDescent="0.3">
      <c r="A9" s="26"/>
      <c r="B9" s="26"/>
      <c r="C9" s="5" t="s">
        <v>14</v>
      </c>
      <c r="D9" s="4">
        <v>29</v>
      </c>
      <c r="E9" s="4">
        <v>29</v>
      </c>
      <c r="F9" s="4">
        <v>23.8</v>
      </c>
      <c r="G9" s="3" t="s">
        <v>15</v>
      </c>
      <c r="H9" s="3" t="s">
        <v>15</v>
      </c>
      <c r="I9" s="2" t="s">
        <v>15</v>
      </c>
    </row>
    <row r="10" spans="1:9" x14ac:dyDescent="0.3">
      <c r="A10" s="26"/>
      <c r="B10" s="26"/>
      <c r="C10" s="5" t="s">
        <v>16</v>
      </c>
      <c r="D10" s="4"/>
      <c r="E10" s="4"/>
      <c r="F10" s="4"/>
      <c r="G10" s="3" t="s">
        <v>15</v>
      </c>
      <c r="H10" s="3" t="s">
        <v>15</v>
      </c>
      <c r="I10" s="2" t="s">
        <v>15</v>
      </c>
    </row>
    <row r="11" spans="1:9" x14ac:dyDescent="0.3">
      <c r="A11" s="26"/>
      <c r="B11" s="26"/>
      <c r="C11" s="5" t="s">
        <v>36</v>
      </c>
      <c r="D11" s="4"/>
      <c r="E11" s="4"/>
      <c r="F11" s="4"/>
      <c r="G11" s="3" t="s">
        <v>15</v>
      </c>
      <c r="H11" s="3" t="s">
        <v>15</v>
      </c>
      <c r="I11" s="2" t="s">
        <v>15</v>
      </c>
    </row>
    <row r="12" spans="1:9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65" customHeight="1" x14ac:dyDescent="0.3">
      <c r="A13" s="21"/>
      <c r="B13" s="22" t="s">
        <v>37</v>
      </c>
      <c r="C13" s="23"/>
      <c r="D13" s="23"/>
      <c r="E13" s="24"/>
      <c r="F13" s="22" t="s">
        <v>37</v>
      </c>
      <c r="G13" s="23"/>
      <c r="H13" s="23"/>
      <c r="I13" s="24"/>
    </row>
    <row r="14" spans="1:9" ht="26.25" x14ac:dyDescent="0.3">
      <c r="A14" s="21" t="s">
        <v>20</v>
      </c>
      <c r="B14" s="2" t="s">
        <v>21</v>
      </c>
      <c r="C14" s="2" t="s">
        <v>22</v>
      </c>
      <c r="D14" s="5" t="s">
        <v>23</v>
      </c>
      <c r="E14" s="2" t="s">
        <v>24</v>
      </c>
      <c r="F14" s="2" t="s">
        <v>25</v>
      </c>
      <c r="G14" s="5" t="s">
        <v>9</v>
      </c>
      <c r="H14" s="5" t="s">
        <v>11</v>
      </c>
      <c r="I14" s="2" t="s">
        <v>26</v>
      </c>
    </row>
    <row r="15" spans="1:9" ht="26.25" x14ac:dyDescent="0.3">
      <c r="A15" s="21"/>
      <c r="B15" s="21" t="s">
        <v>27</v>
      </c>
      <c r="C15" s="2" t="s">
        <v>28</v>
      </c>
      <c r="D15" s="5" t="s">
        <v>38</v>
      </c>
      <c r="E15" s="5" t="s">
        <v>39</v>
      </c>
      <c r="F15" s="5" t="s">
        <v>39</v>
      </c>
      <c r="G15" s="8">
        <v>15</v>
      </c>
      <c r="H15" s="4">
        <v>15</v>
      </c>
      <c r="I15" s="4"/>
    </row>
    <row r="16" spans="1:9" ht="26.25" x14ac:dyDescent="0.3">
      <c r="A16" s="21"/>
      <c r="B16" s="21"/>
      <c r="C16" s="2" t="s">
        <v>29</v>
      </c>
      <c r="D16" s="5" t="s">
        <v>40</v>
      </c>
      <c r="E16" s="9">
        <v>1</v>
      </c>
      <c r="F16" s="9">
        <v>1</v>
      </c>
      <c r="G16" s="8">
        <v>13</v>
      </c>
      <c r="H16" s="8">
        <v>13</v>
      </c>
      <c r="I16" s="4"/>
    </row>
    <row r="17" spans="1:9" ht="26.25" x14ac:dyDescent="0.3">
      <c r="A17" s="21"/>
      <c r="B17" s="21"/>
      <c r="C17" s="2" t="s">
        <v>30</v>
      </c>
      <c r="D17" s="5" t="s">
        <v>41</v>
      </c>
      <c r="E17" s="5" t="s">
        <v>42</v>
      </c>
      <c r="F17" s="5" t="s">
        <v>42</v>
      </c>
      <c r="G17" s="8">
        <v>12</v>
      </c>
      <c r="H17" s="8">
        <v>12</v>
      </c>
      <c r="I17" s="4"/>
    </row>
    <row r="18" spans="1:9" ht="26.25" x14ac:dyDescent="0.3">
      <c r="A18" s="21"/>
      <c r="B18" s="21"/>
      <c r="C18" s="10" t="s">
        <v>31</v>
      </c>
      <c r="D18" s="5" t="s">
        <v>43</v>
      </c>
      <c r="E18" s="5" t="s">
        <v>44</v>
      </c>
      <c r="F18" s="5" t="s">
        <v>45</v>
      </c>
      <c r="G18" s="8">
        <v>10</v>
      </c>
      <c r="H18" s="8">
        <v>10</v>
      </c>
      <c r="I18" s="4"/>
    </row>
    <row r="19" spans="1:9" ht="78.75" x14ac:dyDescent="0.3">
      <c r="A19" s="21"/>
      <c r="B19" s="27" t="s">
        <v>46</v>
      </c>
      <c r="C19" s="21" t="s">
        <v>47</v>
      </c>
      <c r="D19" s="5" t="s">
        <v>48</v>
      </c>
      <c r="E19" s="5" t="s">
        <v>49</v>
      </c>
      <c r="F19" s="5" t="s">
        <v>50</v>
      </c>
      <c r="G19" s="4">
        <v>20</v>
      </c>
      <c r="H19" s="8">
        <v>18</v>
      </c>
      <c r="I19" s="29" t="s">
        <v>51</v>
      </c>
    </row>
    <row r="20" spans="1:9" ht="65.650000000000006" x14ac:dyDescent="0.3">
      <c r="A20" s="21"/>
      <c r="B20" s="28"/>
      <c r="C20" s="21"/>
      <c r="D20" s="5" t="s">
        <v>52</v>
      </c>
      <c r="E20" s="5" t="s">
        <v>53</v>
      </c>
      <c r="F20" s="5" t="s">
        <v>54</v>
      </c>
      <c r="G20" s="4">
        <v>20</v>
      </c>
      <c r="H20" s="4">
        <v>18</v>
      </c>
      <c r="I20" s="30"/>
    </row>
    <row r="21" spans="1:9" x14ac:dyDescent="0.3">
      <c r="A21" s="21" t="s">
        <v>32</v>
      </c>
      <c r="B21" s="21"/>
      <c r="C21" s="21"/>
      <c r="D21" s="21"/>
      <c r="E21" s="21"/>
      <c r="F21" s="21"/>
      <c r="G21" s="11">
        <v>100</v>
      </c>
      <c r="H21" s="1">
        <f>SUM(H15:H20)+I8</f>
        <v>94.206896551724142</v>
      </c>
      <c r="I21" s="2"/>
    </row>
  </sheetData>
  <mergeCells count="24">
    <mergeCell ref="B13:E13"/>
    <mergeCell ref="F13:I13"/>
    <mergeCell ref="A21:F21"/>
    <mergeCell ref="A12:A13"/>
    <mergeCell ref="A14:A20"/>
    <mergeCell ref="B15:B18"/>
    <mergeCell ref="B19:B20"/>
    <mergeCell ref="C19:C20"/>
    <mergeCell ref="I19:I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dataValidations count="1">
    <dataValidation type="textLength" operator="lessThan" allowBlank="1" showInputMessage="1" showErrorMessage="1" sqref="D16:D20" xr:uid="{00000000-0002-0000-0100-000000000000}">
      <formula1>150</formula1>
    </dataValidation>
  </dataValidations>
  <pageMargins left="0.7" right="0.7" top="0.75" bottom="0.75" header="0.3" footer="0.3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2025-04-10T08:05:00Z</cp:lastPrinted>
  <dcterms:created xsi:type="dcterms:W3CDTF">2018-03-28T06:56:00Z</dcterms:created>
  <dcterms:modified xsi:type="dcterms:W3CDTF">2025-08-27T01:46:32Z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1C95382C34574E12AEA2F0BCBDF798ED_13</vt:lpwstr>
  </property>
</Properties>
</file>