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259D582-BB91-49E7-A3D1-2AA7FADF766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7" i="45" s="1"/>
</calcChain>
</file>

<file path=xl/sharedStrings.xml><?xml version="1.0" encoding="utf-8"?>
<sst xmlns="http://schemas.openxmlformats.org/spreadsheetml/2006/main" count="87" uniqueCount="77">
  <si>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</si>
  <si>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</si>
  <si>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</si>
  <si>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</si>
  <si>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</si>
  <si>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</si>
  <si>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</si>
  <si>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</si>
  <si>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</si>
  <si>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</si>
  <si>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</si>
  <si>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</si>
  <si>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</si>
  <si>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</si>
  <si>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</si>
  <si>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</si>
  <si>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</si>
  <si>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</si>
  <si>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</si>
  <si>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</si>
  <si>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</si>
  <si>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</si>
  <si>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</si>
  <si>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</si>
  <si>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</si>
  <si>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</si>
  <si>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</si>
  <si>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</si>
  <si>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</si>
  <si>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</si>
  <si>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</si>
  <si>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</si>
  <si>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</si>
  <si>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</si>
  <si>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</si>
  <si>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11000024T000002907885-城市更新背景下市管城市道路、桥梁大修技术导则服务</t>
  </si>
  <si>
    <t>城市道路管理处</t>
  </si>
  <si>
    <t>完成《城市更新背景下市管城市道路、桥梁大修技术导则》编制工作</t>
  </si>
  <si>
    <t>完成了《城市更新背景下市管城市道路、桥梁大修技术导则》编制工作</t>
  </si>
  <si>
    <t>完成《城市更新背景下市管城市道路、桥梁大修技术导则》</t>
  </si>
  <si>
    <t>完成《城市更新背景下市管城市道路、桥梁大修技术导则》1篇</t>
  </si>
  <si>
    <t>1篇</t>
  </si>
  <si>
    <t>≥90%</t>
  </si>
  <si>
    <t>评价结果</t>
  </si>
  <si>
    <t>能够全面指导道路桥梁在城市更新背景下的养护工作</t>
  </si>
  <si>
    <t>目前已用于指导市管路大修工程养护设计，能够全面指导道路桥梁在城市更新背景下的养护工作</t>
  </si>
  <si>
    <t>专家会论证通过率</t>
  </si>
  <si>
    <t>专家会论证已通过，通过率实现100%</t>
  </si>
  <si>
    <t>完成导则初稿，完成专家评审</t>
  </si>
  <si>
    <t>2024年9月30日前完成</t>
  </si>
  <si>
    <t>完成向社会及相关单位征求意见</t>
  </si>
  <si>
    <t>2024年6月30日前完成</t>
  </si>
  <si>
    <t>制定工作计划</t>
  </si>
  <si>
    <t>2024年1月30日前完成</t>
  </si>
  <si>
    <t>项目支出数</t>
  </si>
  <si>
    <t>≤30万元</t>
  </si>
  <si>
    <t>项目实际支出数13.5万元</t>
  </si>
  <si>
    <t>效益指标（40分）</t>
  </si>
  <si>
    <t>经济、社会、生态、可持续影响效益指标（40分）</t>
  </si>
  <si>
    <t>出行保障</t>
  </si>
  <si>
    <t>定期评估中心城区道路桥梁养护情况，为居民出行提供保障，并支持市委有关部门及时了解北京市道桥养护发展情况</t>
  </si>
  <si>
    <t>基础数据支持</t>
  </si>
  <si>
    <t>本导则可持续指导后续道桥养护工程，各项基础数据可作为后续工作的数据基础持续发挥作用</t>
  </si>
  <si>
    <t>降本增效</t>
  </si>
  <si>
    <t>通过本项工作，实现道桥养护提升，实现养护降本增效，促进道路沿线经济发展</t>
  </si>
  <si>
    <t>绿色养护</t>
  </si>
  <si>
    <t>通过本项工作，实现道桥养护水平的提升，实现绿色养护，达到减少污染物和碳排放的目的。良好的道路环境也有助于提升活力出行水平，促进邻里关系，改善居民身心健康</t>
  </si>
  <si>
    <t>通过查阅历年道路桥梁检测报告、市管路大修设计竣工图等进行数据采集分析，数据准确真实，有效率100%</t>
  </si>
  <si>
    <t>2023年12月-2024年1月完成征求意见工作</t>
  </si>
  <si>
    <t>于2023年11月22日完成专家开题评审，并制定工作计划</t>
  </si>
  <si>
    <t>导则初稿于2024年3月初完成编制，于2024年3月18日进行专家评审</t>
  </si>
  <si>
    <t>本导则已用于指导道桥养护工程，如正在实施的东四环大修工程进行了交安设施防护等级提升、路域环境综合治理等工作，相关数据和经验能持续指导后续工程</t>
  </si>
  <si>
    <t>本导则落实长寿命理念，为道路沿线提供良好的交通服务，促进沿线经济发展；同时提出大修时同步开展管线消隐、检查井治理、交通设施完善、绿化景观提升等内容，做好与属地部门的协同配合，共同推动路域环境综合提升。此组织模式可有效减少反复掘路，降低施工成本。</t>
  </si>
  <si>
    <t>本导则规定建设和完善绿色慢行交通系统，创造优美舒适的交通环境，提出应用温拌技术、低排放技术等指导原则，以及一系列慢行系统提升措施。目前这些原则已在大修工程中推广应用。</t>
  </si>
  <si>
    <t>本导则已用于指导道路、桥梁、城市隧道养护，对提升城市交通基础设施服务水平有重要作用，规范可靠的养护是居民出行的有力保障；同时导则成果有利于市委有关部门了解北京市道路养护发展情况，包括养护理念、关键技术、精细化要求等。</t>
  </si>
  <si>
    <t>数据采集有效率</t>
  </si>
  <si>
    <t>项目的实施取得了较好的效益，但技术导则的适用性需使用单位反馈后才能体现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</si>
</sst>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rgb="FF0070C0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8"/>
  <sheetViews>
    <sheetView tabSelected="1" topLeftCell="A24" zoomScale="85" zoomScaleNormal="85" workbookViewId="0">
      <selection activeCell="I23" sqref="I23:I27"/>
    </sheetView>
  </sheetViews>
  <sheetFormatPr defaultColWidth="9" defaultRowHeight="13.15" x14ac:dyDescent="0.3"/>
  <cols>
    <col min="1" max="1" width="4.06640625" style="11" customWidth="1"/>
    <col min="2" max="2" width="12.33203125" style="11" customWidth="1"/>
    <col min="3" max="3" width="18.59765625" style="11" customWidth="1"/>
    <col min="4" max="4" width="19" style="11" customWidth="1"/>
    <col min="5" max="5" width="22.796875" style="11" customWidth="1"/>
    <col min="6" max="6" width="32" style="11" customWidth="1"/>
    <col min="7" max="7" width="8.73046875" style="12" customWidth="1"/>
    <col min="8" max="8" width="9.73046875" style="11" customWidth="1"/>
    <col min="9" max="9" width="13.265625" style="11" customWidth="1"/>
    <col min="10" max="16384" width="9" style="11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34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32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8"/>
      <c r="B4" s="8"/>
      <c r="C4" s="8"/>
      <c r="D4" s="8"/>
      <c r="E4" s="8"/>
      <c r="F4" s="8"/>
      <c r="G4" s="9"/>
    </row>
    <row r="5" spans="1:9" s="14" customFormat="1" x14ac:dyDescent="0.3">
      <c r="A5" s="16" t="s">
        <v>0</v>
      </c>
      <c r="B5" s="16"/>
      <c r="C5" s="20" t="s">
        <v>35</v>
      </c>
      <c r="D5" s="21"/>
      <c r="E5" s="21"/>
      <c r="F5" s="21"/>
      <c r="G5" s="21"/>
      <c r="H5" s="21"/>
      <c r="I5" s="22"/>
    </row>
    <row r="6" spans="1:9" s="14" customFormat="1" x14ac:dyDescent="0.3">
      <c r="A6" s="16" t="s">
        <v>11</v>
      </c>
      <c r="B6" s="16"/>
      <c r="C6" s="16" t="s">
        <v>31</v>
      </c>
      <c r="D6" s="16"/>
      <c r="E6" s="16"/>
      <c r="F6" s="2" t="s">
        <v>1</v>
      </c>
      <c r="G6" s="16" t="s">
        <v>36</v>
      </c>
      <c r="H6" s="16"/>
      <c r="I6" s="16"/>
    </row>
    <row r="7" spans="1:9" x14ac:dyDescent="0.3">
      <c r="A7" s="16" t="s">
        <v>12</v>
      </c>
      <c r="B7" s="16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ht="14" customHeight="1" x14ac:dyDescent="0.3">
      <c r="A8" s="16" t="s">
        <v>17</v>
      </c>
      <c r="B8" s="16"/>
      <c r="C8" s="2" t="s">
        <v>18</v>
      </c>
      <c r="D8" s="1">
        <v>30</v>
      </c>
      <c r="E8" s="1">
        <v>30</v>
      </c>
      <c r="F8" s="1">
        <v>13.5</v>
      </c>
      <c r="G8" s="2">
        <v>10</v>
      </c>
      <c r="H8" s="13">
        <f>F8/E8</f>
        <v>0.45</v>
      </c>
      <c r="I8" s="3">
        <f>H8*10</f>
        <v>4.5</v>
      </c>
    </row>
    <row r="9" spans="1:9" x14ac:dyDescent="0.3">
      <c r="A9" s="23"/>
      <c r="B9" s="23"/>
      <c r="C9" s="2" t="s">
        <v>19</v>
      </c>
      <c r="D9" s="1">
        <v>30</v>
      </c>
      <c r="E9" s="1">
        <v>30</v>
      </c>
      <c r="F9" s="1">
        <v>13.5</v>
      </c>
      <c r="G9" s="2" t="s">
        <v>20</v>
      </c>
      <c r="H9" s="2" t="s">
        <v>20</v>
      </c>
      <c r="I9" s="1" t="s">
        <v>20</v>
      </c>
    </row>
    <row r="10" spans="1:9" x14ac:dyDescent="0.3">
      <c r="A10" s="23"/>
      <c r="B10" s="23"/>
      <c r="C10" s="2" t="s">
        <v>21</v>
      </c>
      <c r="D10" s="1"/>
      <c r="E10" s="1"/>
      <c r="F10" s="1"/>
      <c r="G10" s="2" t="s">
        <v>20</v>
      </c>
      <c r="H10" s="2" t="s">
        <v>20</v>
      </c>
      <c r="I10" s="1" t="s">
        <v>20</v>
      </c>
    </row>
    <row r="11" spans="1:9" x14ac:dyDescent="0.3">
      <c r="A11" s="23"/>
      <c r="B11" s="23"/>
      <c r="C11" s="2" t="s">
        <v>33</v>
      </c>
      <c r="D11" s="1"/>
      <c r="E11" s="1"/>
      <c r="F11" s="1"/>
      <c r="G11" s="2" t="s">
        <v>20</v>
      </c>
      <c r="H11" s="2" t="s">
        <v>20</v>
      </c>
      <c r="I11" s="1" t="s">
        <v>20</v>
      </c>
    </row>
    <row r="12" spans="1:9" ht="14" customHeight="1" x14ac:dyDescent="0.3">
      <c r="A12" s="16" t="s">
        <v>3</v>
      </c>
      <c r="B12" s="16" t="s">
        <v>22</v>
      </c>
      <c r="C12" s="16"/>
      <c r="D12" s="16"/>
      <c r="E12" s="16"/>
      <c r="F12" s="16" t="s">
        <v>23</v>
      </c>
      <c r="G12" s="16"/>
      <c r="H12" s="16"/>
      <c r="I12" s="16"/>
    </row>
    <row r="13" spans="1:9" ht="59" customHeight="1" x14ac:dyDescent="0.3">
      <c r="A13" s="16"/>
      <c r="B13" s="20" t="s">
        <v>37</v>
      </c>
      <c r="C13" s="21"/>
      <c r="D13" s="21"/>
      <c r="E13" s="22"/>
      <c r="F13" s="20" t="s">
        <v>38</v>
      </c>
      <c r="G13" s="21"/>
      <c r="H13" s="21"/>
      <c r="I13" s="22"/>
    </row>
    <row r="14" spans="1:9" ht="26.25" x14ac:dyDescent="0.3">
      <c r="A14" s="16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59.55" customHeight="1" x14ac:dyDescent="0.3">
      <c r="A15" s="16"/>
      <c r="B15" s="16" t="s">
        <v>26</v>
      </c>
      <c r="C15" s="1" t="s">
        <v>27</v>
      </c>
      <c r="D15" s="4" t="s">
        <v>39</v>
      </c>
      <c r="E15" s="4" t="s">
        <v>41</v>
      </c>
      <c r="F15" s="1" t="s">
        <v>40</v>
      </c>
      <c r="G15" s="1">
        <v>15</v>
      </c>
      <c r="H15" s="1">
        <v>15</v>
      </c>
      <c r="I15" s="1"/>
    </row>
    <row r="16" spans="1:9" ht="49.5" customHeight="1" x14ac:dyDescent="0.3">
      <c r="A16" s="16"/>
      <c r="B16" s="16"/>
      <c r="C16" s="16" t="s">
        <v>28</v>
      </c>
      <c r="D16" s="4" t="s">
        <v>75</v>
      </c>
      <c r="E16" s="4" t="s">
        <v>42</v>
      </c>
      <c r="F16" s="1" t="s">
        <v>67</v>
      </c>
      <c r="G16" s="1">
        <v>4</v>
      </c>
      <c r="H16" s="1">
        <v>4</v>
      </c>
      <c r="I16" s="1"/>
    </row>
    <row r="17" spans="1:9" ht="51.5" customHeight="1" x14ac:dyDescent="0.3">
      <c r="A17" s="16"/>
      <c r="B17" s="16"/>
      <c r="C17" s="16"/>
      <c r="D17" s="4" t="s">
        <v>43</v>
      </c>
      <c r="E17" s="4" t="s">
        <v>44</v>
      </c>
      <c r="F17" s="1" t="s">
        <v>45</v>
      </c>
      <c r="G17" s="1">
        <v>4</v>
      </c>
      <c r="H17" s="1">
        <v>4</v>
      </c>
      <c r="I17" s="1"/>
    </row>
    <row r="18" spans="1:9" ht="24.75" customHeight="1" x14ac:dyDescent="0.3">
      <c r="A18" s="16"/>
      <c r="B18" s="16"/>
      <c r="C18" s="16"/>
      <c r="D18" s="4" t="s">
        <v>46</v>
      </c>
      <c r="E18" s="5">
        <v>1</v>
      </c>
      <c r="F18" s="1" t="s">
        <v>47</v>
      </c>
      <c r="G18" s="1">
        <v>5</v>
      </c>
      <c r="H18" s="1">
        <v>5</v>
      </c>
      <c r="I18" s="1"/>
    </row>
    <row r="19" spans="1:9" ht="42" customHeight="1" x14ac:dyDescent="0.3">
      <c r="A19" s="16"/>
      <c r="B19" s="16"/>
      <c r="C19" s="16" t="s">
        <v>29</v>
      </c>
      <c r="D19" s="4" t="s">
        <v>48</v>
      </c>
      <c r="E19" s="4" t="s">
        <v>49</v>
      </c>
      <c r="F19" s="1" t="s">
        <v>70</v>
      </c>
      <c r="G19" s="1">
        <v>4</v>
      </c>
      <c r="H19" s="1">
        <v>4</v>
      </c>
      <c r="I19" s="1"/>
    </row>
    <row r="20" spans="1:9" ht="32.25" customHeight="1" x14ac:dyDescent="0.3">
      <c r="A20" s="16"/>
      <c r="B20" s="16"/>
      <c r="C20" s="16"/>
      <c r="D20" s="4" t="s">
        <v>50</v>
      </c>
      <c r="E20" s="4" t="s">
        <v>51</v>
      </c>
      <c r="F20" s="1" t="s">
        <v>68</v>
      </c>
      <c r="G20" s="1">
        <v>4</v>
      </c>
      <c r="H20" s="1">
        <v>4</v>
      </c>
      <c r="I20" s="1"/>
    </row>
    <row r="21" spans="1:9" ht="35" customHeight="1" x14ac:dyDescent="0.3">
      <c r="A21" s="16"/>
      <c r="B21" s="16"/>
      <c r="C21" s="16"/>
      <c r="D21" s="4" t="s">
        <v>52</v>
      </c>
      <c r="E21" s="4" t="s">
        <v>53</v>
      </c>
      <c r="F21" s="1" t="s">
        <v>69</v>
      </c>
      <c r="G21" s="1">
        <v>4</v>
      </c>
      <c r="H21" s="1">
        <v>4</v>
      </c>
      <c r="I21" s="1"/>
    </row>
    <row r="22" spans="1:9" ht="30.5" customHeight="1" x14ac:dyDescent="0.3">
      <c r="A22" s="16"/>
      <c r="B22" s="16"/>
      <c r="C22" s="4" t="s">
        <v>30</v>
      </c>
      <c r="D22" s="4" t="s">
        <v>54</v>
      </c>
      <c r="E22" s="4" t="s">
        <v>55</v>
      </c>
      <c r="F22" s="4" t="s">
        <v>56</v>
      </c>
      <c r="G22" s="4">
        <v>10</v>
      </c>
      <c r="H22" s="4">
        <v>10</v>
      </c>
      <c r="I22" s="1"/>
    </row>
    <row r="23" spans="1:9" ht="107" customHeight="1" x14ac:dyDescent="0.3">
      <c r="A23" s="16"/>
      <c r="B23" s="17" t="s">
        <v>57</v>
      </c>
      <c r="C23" s="16" t="s">
        <v>58</v>
      </c>
      <c r="D23" s="4" t="s">
        <v>59</v>
      </c>
      <c r="E23" s="4" t="s">
        <v>60</v>
      </c>
      <c r="F23" s="4" t="s">
        <v>74</v>
      </c>
      <c r="G23" s="4">
        <v>10</v>
      </c>
      <c r="H23" s="4">
        <v>9</v>
      </c>
      <c r="I23" s="17" t="s">
        <v>76</v>
      </c>
    </row>
    <row r="24" spans="1:9" ht="82.5" customHeight="1" x14ac:dyDescent="0.3">
      <c r="A24" s="16"/>
      <c r="B24" s="18"/>
      <c r="C24" s="16"/>
      <c r="D24" s="4" t="s">
        <v>61</v>
      </c>
      <c r="E24" s="4" t="s">
        <v>62</v>
      </c>
      <c r="F24" s="4" t="s">
        <v>71</v>
      </c>
      <c r="G24" s="4">
        <v>10</v>
      </c>
      <c r="H24" s="4">
        <v>9</v>
      </c>
      <c r="I24" s="18"/>
    </row>
    <row r="25" spans="1:9" ht="124.05" customHeight="1" x14ac:dyDescent="0.3">
      <c r="A25" s="16"/>
      <c r="B25" s="18"/>
      <c r="C25" s="16"/>
      <c r="D25" s="4" t="s">
        <v>63</v>
      </c>
      <c r="E25" s="4" t="s">
        <v>64</v>
      </c>
      <c r="F25" s="1" t="s">
        <v>72</v>
      </c>
      <c r="G25" s="1">
        <v>10</v>
      </c>
      <c r="H25" s="1">
        <v>9</v>
      </c>
      <c r="I25" s="18"/>
    </row>
    <row r="26" spans="1:9" ht="103.05" customHeight="1" x14ac:dyDescent="0.3">
      <c r="A26" s="16"/>
      <c r="B26" s="19"/>
      <c r="C26" s="16"/>
      <c r="D26" s="4" t="s">
        <v>65</v>
      </c>
      <c r="E26" s="4" t="s">
        <v>66</v>
      </c>
      <c r="F26" s="1" t="s">
        <v>73</v>
      </c>
      <c r="G26" s="1">
        <v>10</v>
      </c>
      <c r="H26" s="1">
        <v>9</v>
      </c>
      <c r="I26" s="19"/>
    </row>
    <row r="27" spans="1:9" x14ac:dyDescent="0.3">
      <c r="A27" s="15" t="s">
        <v>9</v>
      </c>
      <c r="B27" s="15"/>
      <c r="C27" s="15"/>
      <c r="D27" s="15"/>
      <c r="E27" s="15"/>
      <c r="F27" s="15"/>
      <c r="G27" s="7">
        <v>100</v>
      </c>
      <c r="H27" s="10">
        <f>I8+SUM(H15:H26)</f>
        <v>90.5</v>
      </c>
      <c r="I27" s="6"/>
    </row>
    <row r="28" spans="1:9" ht="14.55" customHeight="1" x14ac:dyDescent="0.3"/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C16:C18"/>
    <mergeCell ref="C19:C21"/>
    <mergeCell ref="B15:B22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27:F27"/>
    <mergeCell ref="A14:A26"/>
    <mergeCell ref="A7:B7"/>
    <mergeCell ref="I23:I26"/>
    <mergeCell ref="B23:B26"/>
    <mergeCell ref="C23:C26"/>
  </mergeCells>
  <phoneticPr fontId="8" type="noConversion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2025-05-06T10:46:20Z</cp:lastPrinted>
  <dcterms:created xsi:type="dcterms:W3CDTF">2018-03-28T06:56:00Z</dcterms:created>
  <dcterms:modified xsi:type="dcterms:W3CDTF">2025-08-27T01:46:46Z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