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ACD7AA1-A603-4B70-B522-ECFADA7E94E5}" xr6:coauthVersionLast="47" xr6:coauthVersionMax="47" xr10:uidLastSave="{00000000-0000-0000-0000-000000000000}"/>
  <bookViews>
    <workbookView xWindow="-98" yWindow="-98" windowWidth="21795" windowHeight="12975" xr2:uid="{00000000-000D-0000-FFFF-FFFF00000000}"/>
  </bookViews>
  <sheets>
    <sheet name="填表模板及说明-v2（截止4月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I8" i="1" s="1"/>
  <c r="H30" i="1" s="1"/>
</calcChain>
</file>

<file path=xl/sharedStrings.xml><?xml version="1.0" encoding="utf-8"?>
<sst xmlns="http://schemas.openxmlformats.org/spreadsheetml/2006/main" count="79" uniqueCount="68">
  <si>
    <t xml:space="preserve">项目支出绩效自评表 </t>
  </si>
  <si>
    <t>（2024年度）</t>
  </si>
  <si>
    <t>项目名称</t>
  </si>
  <si>
    <t>主管部门</t>
  </si>
  <si>
    <t>北京市交通委员会</t>
  </si>
  <si>
    <t>实施单位</t>
  </si>
  <si>
    <t>北京市交通运输综合执法总队</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</si>
  <si>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</si>
  <si>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</si>
  <si>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</si>
  <si>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</si>
  <si>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</si>
  <si>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</si>
  <si>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</si>
  <si>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</si>
  <si>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</si>
  <si>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</si>
  <si>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</si>
  <si>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</si>
  <si>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</si>
  <si>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</si>
  <si>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</si>
  <si>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</si>
  <si>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的研究内容主要基于新型车载终端的音频、视频、图像等数据，通过数据融合及基于深度学习的行为识别模型分析，对于出租、网约等行业的违法违章行为进行自动检测和预警，建立执法效能评估体系，开展重点运营车辆智慧执法示范应用，构建重点地区监管应用场景，选取1-2个支队开展行业执法业务的综合试点应用，提升行业监管水平和运营秩序。</t>
  </si>
  <si>
    <t>本项目已按计划完成需求调研和研究大纲编制，并依据大纲有序推进研究工作，开展了第一次中期评审（共2次）。目前，项目完成了数据采集接入，开发了部分典型违法行为分析模型（如不合规网约车及驾驶员识别、电召多收费等），并成功将生成的证据线索与综合执法系统对接集成，实现了从前置感知设备采集发现违法行为、生成线索到推送综合执法系统的业务闭环，为后续研究和应用奠定了坚实基础。</t>
  </si>
  <si>
    <t>绩效指标</t>
  </si>
  <si>
    <t>一级指标</t>
  </si>
  <si>
    <t>二级指标</t>
  </si>
  <si>
    <t>三级指标</t>
  </si>
  <si>
    <t>年度指标值</t>
  </si>
  <si>
    <t>实际完成值</t>
  </si>
  <si>
    <t>偏差原因分析及改进措施</t>
  </si>
  <si>
    <t>产
出
指
标
(50分)</t>
  </si>
  <si>
    <t>数量指标
（15分）</t>
  </si>
  <si>
    <t>质量指标
（13分）</t>
  </si>
  <si>
    <t>项目质量标准</t>
  </si>
  <si>
    <t>符合北京市交通行业科技项目管理办法等相关文件要求</t>
  </si>
  <si>
    <t>大纲评审合格率</t>
  </si>
  <si>
    <t>时效指标
（12分）</t>
  </si>
  <si>
    <t>2025年3月</t>
  </si>
  <si>
    <t>成本指标
（10分）</t>
  </si>
  <si>
    <t>项目总支出</t>
  </si>
  <si>
    <t>效益指标（40分）</t>
  </si>
  <si>
    <t>社会效益指标</t>
  </si>
  <si>
    <t>总分</t>
  </si>
  <si>
    <t>项目完成时：完成调研报告的数量</t>
  </si>
  <si>
    <t>项目完成时：开展调研次数</t>
  </si>
  <si>
    <t>项目完成时：示范应用原型</t>
  </si>
  <si>
    <t>项目完成时：学术期刊论文发表的数量</t>
  </si>
  <si>
    <t>完成大纲评审的数量</t>
  </si>
  <si>
    <t>项目完成时：终期评审合格率</t>
  </si>
  <si>
    <t>项目完成时：中期评审合格率</t>
  </si>
  <si>
    <t>大纲评审完成的时间</t>
  </si>
  <si>
    <t>项目完成时：中期评审的时间</t>
  </si>
  <si>
    <t>项目完成时：终验评审的时间</t>
  </si>
  <si>
    <t>项目实施效果</t>
  </si>
  <si>
    <t>项目完成时：项目成果应用率</t>
  </si>
  <si>
    <t>让重点行业运营人员更加注重规范运营、文明驾驶，优化首都运输市场运营环境，为市民带来更为良好的出行体验</t>
  </si>
  <si>
    <r>
      <t>3次</t>
    </r>
    <r>
      <rPr>
        <sz val="10.5"/>
        <color theme="1"/>
        <rFont val="宋体"/>
        <family val="3"/>
        <charset val="134"/>
      </rPr>
      <t/>
    </r>
  </si>
  <si>
    <t>≤180万</t>
    <phoneticPr fontId="3" type="noConversion"/>
  </si>
  <si>
    <t>11000025T000003241864-基于前置感知的载客运输典型违法行为智慧执法关键技术研究与示范应用服务</t>
    <phoneticPr fontId="3" type="noConversion"/>
  </si>
  <si>
    <t>1份</t>
    <phoneticPr fontId="3" type="noConversion"/>
  </si>
  <si>
    <t>2次</t>
    <phoneticPr fontId="3" type="noConversion"/>
  </si>
  <si>
    <t>1套</t>
    <phoneticPr fontId="3" type="noConversion"/>
  </si>
  <si>
    <t>2篇</t>
    <phoneticPr fontId="3" type="noConversion"/>
  </si>
  <si>
    <t>1项</t>
    <phoneticPr fontId="3" type="noConversion"/>
  </si>
  <si>
    <t>93.168万</t>
    <phoneticPr fontId="3" type="noConversion"/>
  </si>
  <si>
    <t>基本达到要求，还有提升空间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</si>
</sst>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76" formatCode="_(* #,##0.00_);_(* \(#,##0.00\);_(* &quot;-&quot;??_);_(@_)"/>
    <numFmt numFmtId="177" formatCode="0.00_ "/>
    <numFmt numFmtId="178" formatCode="0_);[Red]\(0\)"/>
  </numFmts>
  <fonts count="12" x14ac:knownFonts="1">
    <font>
      <sz val="11"/>
      <color theme="1"/>
      <name val="宋体"/>
      <charset val="134"/>
      <scheme val="minor"/>
    </font>
    <font>
      <sz val="14"/>
      <color theme="1"/>
      <name val="宋体"/>
      <family val="3"/>
      <charset val="134"/>
      <scheme val="minor"/>
    </font>
    <font>
      <sz val="11"/>
      <color theme="1"/>
      <name val="宋体"/>
      <family val="3"/>
      <charset val="134"/>
      <scheme val="minor"/>
    </font>
    <font>
      <sz val="9"/>
      <name val="宋体"/>
      <family val="3"/>
      <charset val="134"/>
      <scheme val="minor"/>
    </font>
    <font>
      <sz val="10.5"/>
      <color theme="1"/>
      <name val="宋体"/>
      <family val="3"/>
      <charset val="134"/>
    </font>
    <font>
      <sz val="11"/>
      <color indexed="8"/>
      <name val="宋体"/>
      <family val="2"/>
      <charset val="1"/>
      <scheme val="minor"/>
    </font>
    <font>
      <sz val="10.5"/>
      <color theme="1"/>
      <name val="宋体"/>
      <family val="3"/>
      <charset val="134"/>
      <scheme val="minor"/>
    </font>
    <font>
      <sz val="10.5"/>
      <color indexed="8"/>
      <name val="宋体"/>
      <family val="3"/>
      <charset val="134"/>
    </font>
    <font>
      <sz val="10.5"/>
      <color indexed="8"/>
      <name val="宋体"/>
      <family val="3"/>
      <charset val="134"/>
      <scheme val="minor"/>
    </font>
    <font>
      <sz val="10.5"/>
      <name val="宋体"/>
      <family val="3"/>
      <charset val="134"/>
      <scheme val="minor"/>
    </font>
    <font>
      <sz val="10.5"/>
      <color rgb="FFFF0000"/>
      <name val="宋体"/>
      <family val="3"/>
      <charset val="134"/>
      <scheme val="minor"/>
    </font>
    <font>
      <b/>
      <sz val="18"/>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176" fontId="2" fillId="0" borderId="0" applyFont="0" applyFill="0" applyBorder="0" applyAlignment="0" applyProtection="0">
      <alignment vertical="center"/>
    </xf>
    <xf numFmtId="0" fontId="5" fillId="0" borderId="0">
      <alignment vertical="center"/>
    </xf>
  </cellStyleXfs>
  <cellXfs count="37">
    <xf numFmtId="0" fontId="0" fillId="0" borderId="0" xfId="0">
      <alignment vertical="center"/>
    </xf>
    <xf numFmtId="0" fontId="6" fillId="0" borderId="1"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8"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178" fontId="6" fillId="0" borderId="2" xfId="1" applyNumberFormat="1" applyFont="1" applyBorder="1" applyAlignment="1">
      <alignment horizontal="center" vertical="center"/>
    </xf>
    <xf numFmtId="0" fontId="8" fillId="0" borderId="8" xfId="0" applyFont="1" applyBorder="1" applyAlignment="1">
      <alignment horizontal="center" vertical="center" wrapText="1"/>
    </xf>
    <xf numFmtId="57" fontId="6" fillId="0" borderId="2" xfId="2" applyNumberFormat="1" applyFont="1" applyBorder="1" applyAlignment="1">
      <alignment horizontal="center" vertical="center" wrapText="1"/>
    </xf>
    <xf numFmtId="0" fontId="9" fillId="0" borderId="5" xfId="0" applyFont="1" applyBorder="1" applyAlignment="1">
      <alignment horizontal="center" vertical="center" wrapText="1"/>
    </xf>
    <xf numFmtId="0" fontId="8" fillId="0" borderId="6" xfId="0" applyFont="1" applyBorder="1" applyAlignment="1">
      <alignment horizontal="center" vertical="center" wrapText="1"/>
    </xf>
    <xf numFmtId="177" fontId="6" fillId="0" borderId="2" xfId="0" applyNumberFormat="1" applyFont="1" applyBorder="1" applyAlignment="1">
      <alignment horizontal="center" vertical="center" wrapText="1"/>
    </xf>
    <xf numFmtId="0" fontId="6" fillId="0" borderId="0" xfId="0" applyFont="1" applyAlignment="1">
      <alignment horizontal="center" vertical="center"/>
    </xf>
    <xf numFmtId="177" fontId="6" fillId="0" borderId="0" xfId="0" applyNumberFormat="1" applyFont="1" applyAlignment="1">
      <alignment horizontal="center" vertical="center" wrapText="1"/>
    </xf>
    <xf numFmtId="10" fontId="9" fillId="0" borderId="5" xfId="0" applyNumberFormat="1" applyFont="1" applyBorder="1" applyAlignment="1">
      <alignment horizontal="center" vertical="center" wrapText="1"/>
    </xf>
    <xf numFmtId="0" fontId="9" fillId="0" borderId="2" xfId="0" applyFont="1" applyBorder="1" applyAlignment="1">
      <alignment horizontal="center" vertical="center"/>
    </xf>
    <xf numFmtId="0" fontId="6" fillId="0" borderId="2" xfId="1" applyNumberFormat="1" applyFont="1" applyBorder="1" applyAlignment="1">
      <alignment horizontal="center" vertical="center"/>
    </xf>
    <xf numFmtId="0" fontId="10" fillId="0" borderId="2" xfId="0" applyFont="1" applyBorder="1" applyAlignment="1">
      <alignment horizontal="center" vertical="center" wrapText="1"/>
    </xf>
    <xf numFmtId="49" fontId="6" fillId="0" borderId="2" xfId="1" applyNumberFormat="1" applyFont="1" applyBorder="1" applyAlignment="1">
      <alignment horizontal="center" vertical="center"/>
    </xf>
    <xf numFmtId="178" fontId="6" fillId="0" borderId="5" xfId="1" applyNumberFormat="1" applyFont="1" applyBorder="1" applyAlignment="1">
      <alignment horizontal="center" vertical="center"/>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6" fillId="0" borderId="2" xfId="0" applyFont="1" applyBorder="1" applyAlignment="1">
      <alignment horizontal="center" vertical="center" wrapText="1"/>
    </xf>
    <xf numFmtId="0" fontId="9" fillId="0" borderId="2" xfId="0" applyFont="1" applyBorder="1" applyAlignment="1">
      <alignment horizontal="center"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cellXfs>
  <cellStyles count="3">
    <cellStyle name="常规" xfId="0" builtinId="0"/>
    <cellStyle name="常规 2 3" xfId="2" xr:uid="{86B366D6-B82D-400D-8DB2-DC50A7F84E94}"/>
    <cellStyle name="千位分隔" xfId="1" builtinId="3"/>
  </cellStyles>
  <dxfs count="18">
    <dxf>
      <font>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xr9:uid="{267968C8-6FFD-4C36-ACC1-9EA1FD1885CA}">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30"/>
  <sheetViews>
    <sheetView tabSelected="1" zoomScale="90" zoomScaleNormal="90" workbookViewId="0">
      <selection activeCell="I29" sqref="I29"/>
    </sheetView>
  </sheetViews>
  <sheetFormatPr defaultColWidth="9" defaultRowHeight="13.15" x14ac:dyDescent="0.3"/>
  <cols>
    <col min="1" max="1" width="4.1328125" style="15" customWidth="1"/>
    <col min="2" max="2" width="12.3984375" style="15" customWidth="1"/>
    <col min="3" max="3" width="16.73046875" style="15" customWidth="1"/>
    <col min="4" max="4" width="22.33203125" style="15" customWidth="1"/>
    <col min="5" max="5" width="22.9296875" style="15" customWidth="1"/>
    <col min="6" max="6" width="16.73046875" style="15" customWidth="1"/>
    <col min="7" max="7" width="8.06640625" style="16" customWidth="1"/>
    <col min="8" max="8" width="7.59765625" style="15" bestFit="1" customWidth="1"/>
    <col min="9" max="9" width="16.73046875" style="15" customWidth="1"/>
    <col min="10" max="16384" width="9" style="15"/>
  </cols>
  <sheetData>
    <row r="1" spans="1:9" x14ac:dyDescent="0.3">
      <c r="A1" s="32"/>
      <c r="B1" s="32"/>
      <c r="C1" s="32"/>
      <c r="D1" s="32"/>
      <c r="E1" s="32"/>
      <c r="F1" s="32"/>
      <c r="G1" s="32"/>
    </row>
    <row r="2" spans="1:9" ht="25.05" customHeight="1" x14ac:dyDescent="0.3">
      <c r="A2" s="33" t="s">
        <v>0</v>
      </c>
      <c r="B2" s="34"/>
      <c r="C2" s="34"/>
      <c r="D2" s="34"/>
      <c r="E2" s="34"/>
      <c r="F2" s="34"/>
      <c r="G2" s="34"/>
      <c r="H2" s="34"/>
      <c r="I2" s="34"/>
    </row>
    <row r="3" spans="1:9" ht="18" customHeight="1" x14ac:dyDescent="0.3">
      <c r="A3" s="35" t="s">
        <v>1</v>
      </c>
      <c r="B3" s="36"/>
      <c r="C3" s="36"/>
      <c r="D3" s="36"/>
      <c r="E3" s="36"/>
      <c r="F3" s="36"/>
      <c r="G3" s="36"/>
      <c r="H3" s="36"/>
      <c r="I3" s="36"/>
    </row>
    <row r="4" spans="1:9" x14ac:dyDescent="0.3">
      <c r="A4" s="1"/>
      <c r="B4" s="1"/>
      <c r="C4" s="1"/>
      <c r="D4" s="1"/>
      <c r="E4" s="1"/>
      <c r="F4" s="1"/>
      <c r="G4" s="2"/>
    </row>
    <row r="5" spans="1:9" x14ac:dyDescent="0.3">
      <c r="A5" s="23" t="s">
        <v>2</v>
      </c>
      <c r="B5" s="23"/>
      <c r="C5" s="24" t="s">
        <v>60</v>
      </c>
      <c r="D5" s="25"/>
      <c r="E5" s="25"/>
      <c r="F5" s="25"/>
      <c r="G5" s="25"/>
      <c r="H5" s="25"/>
      <c r="I5" s="26"/>
    </row>
    <row r="6" spans="1:9" x14ac:dyDescent="0.3">
      <c r="A6" s="23" t="s">
        <v>3</v>
      </c>
      <c r="B6" s="23"/>
      <c r="C6" s="31" t="s">
        <v>4</v>
      </c>
      <c r="D6" s="31"/>
      <c r="E6" s="31"/>
      <c r="F6" s="4" t="s">
        <v>5</v>
      </c>
      <c r="G6" s="31" t="s">
        <v>6</v>
      </c>
      <c r="H6" s="31"/>
      <c r="I6" s="31"/>
    </row>
    <row r="7" spans="1:9" x14ac:dyDescent="0.3">
      <c r="A7" s="23" t="s">
        <v>7</v>
      </c>
      <c r="B7" s="23"/>
      <c r="C7" s="6"/>
      <c r="D7" s="3" t="s">
        <v>8</v>
      </c>
      <c r="E7" s="6" t="s">
        <v>9</v>
      </c>
      <c r="F7" s="6" t="s">
        <v>10</v>
      </c>
      <c r="G7" s="6" t="s">
        <v>11</v>
      </c>
      <c r="H7" s="6" t="s">
        <v>12</v>
      </c>
      <c r="I7" s="3" t="s">
        <v>13</v>
      </c>
    </row>
    <row r="8" spans="1:9" x14ac:dyDescent="0.3">
      <c r="A8" s="23" t="s">
        <v>14</v>
      </c>
      <c r="B8" s="23"/>
      <c r="C8" s="6" t="s">
        <v>15</v>
      </c>
      <c r="D8" s="5">
        <v>180</v>
      </c>
      <c r="E8" s="5">
        <v>180</v>
      </c>
      <c r="F8" s="5">
        <v>180</v>
      </c>
      <c r="G8" s="4">
        <v>10</v>
      </c>
      <c r="H8" s="17">
        <f>F8/E8</f>
        <v>1</v>
      </c>
      <c r="I8" s="7">
        <f>H8*10</f>
        <v>10</v>
      </c>
    </row>
    <row r="9" spans="1:9" ht="19.899999999999999" customHeight="1" x14ac:dyDescent="0.3">
      <c r="A9" s="30"/>
      <c r="B9" s="30"/>
      <c r="C9" s="6" t="s">
        <v>16</v>
      </c>
      <c r="D9" s="5">
        <v>180</v>
      </c>
      <c r="E9" s="5">
        <v>180</v>
      </c>
      <c r="F9" s="5">
        <v>180</v>
      </c>
      <c r="G9" s="4" t="s">
        <v>17</v>
      </c>
      <c r="H9" s="4" t="s">
        <v>17</v>
      </c>
      <c r="I9" s="5" t="s">
        <v>17</v>
      </c>
    </row>
    <row r="10" spans="1:9" ht="18" customHeight="1" x14ac:dyDescent="0.3">
      <c r="A10" s="30"/>
      <c r="B10" s="30"/>
      <c r="C10" s="6" t="s">
        <v>18</v>
      </c>
      <c r="D10" s="5"/>
      <c r="E10" s="5"/>
      <c r="F10" s="5"/>
      <c r="G10" s="4"/>
      <c r="H10" s="4"/>
      <c r="I10" s="5"/>
    </row>
    <row r="11" spans="1:9" x14ac:dyDescent="0.3">
      <c r="A11" s="30"/>
      <c r="B11" s="30"/>
      <c r="C11" s="6" t="s">
        <v>19</v>
      </c>
      <c r="D11" s="5"/>
      <c r="E11" s="5"/>
      <c r="F11" s="5"/>
      <c r="G11" s="4"/>
      <c r="H11" s="4"/>
      <c r="I11" s="5"/>
    </row>
    <row r="12" spans="1:9" x14ac:dyDescent="0.3">
      <c r="A12" s="23" t="s">
        <v>20</v>
      </c>
      <c r="B12" s="23" t="s">
        <v>21</v>
      </c>
      <c r="C12" s="23"/>
      <c r="D12" s="23"/>
      <c r="E12" s="23"/>
      <c r="F12" s="23" t="s">
        <v>22</v>
      </c>
      <c r="G12" s="23"/>
      <c r="H12" s="23"/>
      <c r="I12" s="23"/>
    </row>
    <row r="13" spans="1:9" ht="98.25" customHeight="1" x14ac:dyDescent="0.3">
      <c r="A13" s="23"/>
      <c r="B13" s="24" t="s">
        <v>23</v>
      </c>
      <c r="C13" s="25"/>
      <c r="D13" s="25"/>
      <c r="E13" s="26"/>
      <c r="F13" s="24" t="s">
        <v>24</v>
      </c>
      <c r="G13" s="25"/>
      <c r="H13" s="25"/>
      <c r="I13" s="26"/>
    </row>
    <row r="14" spans="1:9" ht="26.25" x14ac:dyDescent="0.3">
      <c r="A14" s="27" t="s">
        <v>25</v>
      </c>
      <c r="B14" s="3" t="s">
        <v>26</v>
      </c>
      <c r="C14" s="3" t="s">
        <v>27</v>
      </c>
      <c r="D14" s="6" t="s">
        <v>28</v>
      </c>
      <c r="E14" s="3" t="s">
        <v>29</v>
      </c>
      <c r="F14" s="3" t="s">
        <v>30</v>
      </c>
      <c r="G14" s="6" t="s">
        <v>11</v>
      </c>
      <c r="H14" s="6" t="s">
        <v>13</v>
      </c>
      <c r="I14" s="3" t="s">
        <v>31</v>
      </c>
    </row>
    <row r="15" spans="1:9" ht="26.25" x14ac:dyDescent="0.3">
      <c r="A15" s="28"/>
      <c r="B15" s="27" t="s">
        <v>32</v>
      </c>
      <c r="C15" s="27" t="s">
        <v>33</v>
      </c>
      <c r="D15" s="5" t="s">
        <v>45</v>
      </c>
      <c r="E15" s="19" t="s">
        <v>61</v>
      </c>
      <c r="F15" s="19" t="s">
        <v>61</v>
      </c>
      <c r="G15" s="9">
        <v>3</v>
      </c>
      <c r="H15" s="9">
        <v>3</v>
      </c>
      <c r="I15" s="20"/>
    </row>
    <row r="16" spans="1:9" ht="26.25" x14ac:dyDescent="0.3">
      <c r="A16" s="28"/>
      <c r="B16" s="28"/>
      <c r="C16" s="28"/>
      <c r="D16" s="5" t="s">
        <v>46</v>
      </c>
      <c r="E16" s="19" t="s">
        <v>62</v>
      </c>
      <c r="F16" s="19" t="s">
        <v>58</v>
      </c>
      <c r="G16" s="9">
        <v>3</v>
      </c>
      <c r="H16" s="9">
        <v>3</v>
      </c>
      <c r="I16" s="20"/>
    </row>
    <row r="17" spans="1:9" ht="26.25" x14ac:dyDescent="0.3">
      <c r="A17" s="28"/>
      <c r="B17" s="28"/>
      <c r="C17" s="28"/>
      <c r="D17" s="5" t="s">
        <v>47</v>
      </c>
      <c r="E17" s="19" t="s">
        <v>63</v>
      </c>
      <c r="F17" s="19" t="s">
        <v>63</v>
      </c>
      <c r="G17" s="9">
        <v>3</v>
      </c>
      <c r="H17" s="9">
        <v>3</v>
      </c>
      <c r="I17" s="20"/>
    </row>
    <row r="18" spans="1:9" ht="26.25" x14ac:dyDescent="0.3">
      <c r="A18" s="28"/>
      <c r="B18" s="28"/>
      <c r="C18" s="28"/>
      <c r="D18" s="5" t="s">
        <v>48</v>
      </c>
      <c r="E18" s="19" t="s">
        <v>64</v>
      </c>
      <c r="F18" s="19" t="s">
        <v>64</v>
      </c>
      <c r="G18" s="9">
        <v>3</v>
      </c>
      <c r="H18" s="9">
        <v>3</v>
      </c>
      <c r="I18" s="20"/>
    </row>
    <row r="19" spans="1:9" x14ac:dyDescent="0.3">
      <c r="A19" s="28"/>
      <c r="B19" s="28"/>
      <c r="C19" s="28"/>
      <c r="D19" s="5" t="s">
        <v>49</v>
      </c>
      <c r="E19" s="19" t="s">
        <v>65</v>
      </c>
      <c r="F19" s="19" t="s">
        <v>65</v>
      </c>
      <c r="G19" s="9">
        <v>3</v>
      </c>
      <c r="H19" s="9">
        <v>3</v>
      </c>
      <c r="I19" s="20"/>
    </row>
    <row r="20" spans="1:9" ht="26.25" x14ac:dyDescent="0.3">
      <c r="A20" s="28"/>
      <c r="B20" s="28"/>
      <c r="C20" s="27" t="s">
        <v>34</v>
      </c>
      <c r="D20" s="5" t="s">
        <v>50</v>
      </c>
      <c r="E20" s="8">
        <v>1</v>
      </c>
      <c r="F20" s="8">
        <v>1</v>
      </c>
      <c r="G20" s="9">
        <v>4</v>
      </c>
      <c r="H20" s="9">
        <v>4</v>
      </c>
      <c r="I20" s="20"/>
    </row>
    <row r="21" spans="1:9" ht="26.25" x14ac:dyDescent="0.3">
      <c r="A21" s="28"/>
      <c r="B21" s="28"/>
      <c r="C21" s="28"/>
      <c r="D21" s="5" t="s">
        <v>51</v>
      </c>
      <c r="E21" s="8">
        <v>1</v>
      </c>
      <c r="F21" s="8">
        <v>1</v>
      </c>
      <c r="G21" s="9">
        <v>3</v>
      </c>
      <c r="H21" s="9">
        <v>3</v>
      </c>
      <c r="I21" s="20"/>
    </row>
    <row r="22" spans="1:9" x14ac:dyDescent="0.3">
      <c r="A22" s="28"/>
      <c r="B22" s="28"/>
      <c r="C22" s="28"/>
      <c r="D22" s="5" t="s">
        <v>37</v>
      </c>
      <c r="E22" s="8">
        <v>1</v>
      </c>
      <c r="F22" s="8">
        <v>1</v>
      </c>
      <c r="G22" s="9">
        <v>3</v>
      </c>
      <c r="H22" s="9">
        <v>3</v>
      </c>
      <c r="I22" s="20"/>
    </row>
    <row r="23" spans="1:9" ht="39.4" x14ac:dyDescent="0.3">
      <c r="A23" s="28"/>
      <c r="B23" s="28"/>
      <c r="C23" s="29"/>
      <c r="D23" s="5" t="s">
        <v>35</v>
      </c>
      <c r="E23" s="5" t="s">
        <v>36</v>
      </c>
      <c r="F23" s="5" t="s">
        <v>36</v>
      </c>
      <c r="G23" s="9">
        <v>3</v>
      </c>
      <c r="H23" s="9">
        <v>3</v>
      </c>
      <c r="I23" s="20"/>
    </row>
    <row r="24" spans="1:9" x14ac:dyDescent="0.3">
      <c r="A24" s="28"/>
      <c r="B24" s="28"/>
      <c r="C24" s="27" t="s">
        <v>38</v>
      </c>
      <c r="D24" s="5" t="s">
        <v>52</v>
      </c>
      <c r="E24" s="11">
        <v>45627</v>
      </c>
      <c r="F24" s="21" t="s">
        <v>39</v>
      </c>
      <c r="G24" s="9">
        <v>4</v>
      </c>
      <c r="H24" s="9">
        <v>2</v>
      </c>
      <c r="I24" s="20"/>
    </row>
    <row r="25" spans="1:9" ht="26.25" x14ac:dyDescent="0.3">
      <c r="A25" s="28"/>
      <c r="B25" s="28"/>
      <c r="C25" s="28"/>
      <c r="D25" s="5" t="s">
        <v>53</v>
      </c>
      <c r="E25" s="11">
        <v>45992</v>
      </c>
      <c r="F25" s="11">
        <v>45748</v>
      </c>
      <c r="G25" s="9">
        <v>4</v>
      </c>
      <c r="H25" s="9">
        <v>4</v>
      </c>
      <c r="I25" s="20"/>
    </row>
    <row r="26" spans="1:9" ht="26" customHeight="1" x14ac:dyDescent="0.3">
      <c r="A26" s="28"/>
      <c r="B26" s="28"/>
      <c r="C26" s="29"/>
      <c r="D26" s="5" t="s">
        <v>54</v>
      </c>
      <c r="E26" s="11">
        <v>45992</v>
      </c>
      <c r="F26" s="11">
        <v>45992</v>
      </c>
      <c r="G26" s="9">
        <v>4</v>
      </c>
      <c r="H26" s="9">
        <v>4</v>
      </c>
      <c r="I26" s="20"/>
    </row>
    <row r="27" spans="1:9" ht="26.25" x14ac:dyDescent="0.3">
      <c r="A27" s="28"/>
      <c r="B27" s="28"/>
      <c r="C27" s="10" t="s">
        <v>40</v>
      </c>
      <c r="D27" s="5" t="s">
        <v>41</v>
      </c>
      <c r="E27" s="11" t="s">
        <v>59</v>
      </c>
      <c r="F27" s="5" t="s">
        <v>66</v>
      </c>
      <c r="G27" s="22">
        <v>10</v>
      </c>
      <c r="H27" s="22">
        <v>10</v>
      </c>
      <c r="I27" s="20"/>
    </row>
    <row r="28" spans="1:9" ht="91.9" x14ac:dyDescent="0.3">
      <c r="A28" s="28"/>
      <c r="B28" s="27" t="s">
        <v>42</v>
      </c>
      <c r="C28" s="18" t="s">
        <v>43</v>
      </c>
      <c r="D28" s="5" t="s">
        <v>55</v>
      </c>
      <c r="E28" s="5" t="s">
        <v>57</v>
      </c>
      <c r="F28" s="5" t="s">
        <v>57</v>
      </c>
      <c r="G28" s="12">
        <v>20</v>
      </c>
      <c r="H28" s="12">
        <v>16</v>
      </c>
      <c r="I28" s="5" t="s">
        <v>67</v>
      </c>
    </row>
    <row r="29" spans="1:9" ht="26.25" x14ac:dyDescent="0.3">
      <c r="A29" s="28"/>
      <c r="B29" s="28"/>
      <c r="C29" s="18" t="s">
        <v>43</v>
      </c>
      <c r="D29" s="5" t="s">
        <v>56</v>
      </c>
      <c r="E29" s="8">
        <v>1</v>
      </c>
      <c r="F29" s="5"/>
      <c r="G29" s="5">
        <v>20</v>
      </c>
      <c r="H29" s="5">
        <v>16</v>
      </c>
      <c r="I29" s="20"/>
    </row>
    <row r="30" spans="1:9" x14ac:dyDescent="0.3">
      <c r="A30" s="23" t="s">
        <v>44</v>
      </c>
      <c r="B30" s="23"/>
      <c r="C30" s="23"/>
      <c r="D30" s="23"/>
      <c r="E30" s="23"/>
      <c r="F30" s="23"/>
      <c r="G30" s="13">
        <v>100</v>
      </c>
      <c r="H30" s="14">
        <f>I8+SUM(H15:H29)</f>
        <v>90</v>
      </c>
      <c r="I30" s="3"/>
    </row>
  </sheetData>
  <mergeCells count="25">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30:F30"/>
    <mergeCell ref="A12:A13"/>
    <mergeCell ref="A14:A29"/>
    <mergeCell ref="B15:B27"/>
    <mergeCell ref="B28:B29"/>
    <mergeCell ref="C15:C19"/>
    <mergeCell ref="C20:C23"/>
    <mergeCell ref="C24:C26"/>
  </mergeCells>
  <phoneticPr fontId="3" type="noConversion"/>
  <conditionalFormatting sqref="D15:D19">
    <cfRule type="duplicateValues" dxfId="0" priority="2"/>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填表模板及说明-v2（截止4月底）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智斌 南</cp:lastModifiedBy>
  <dcterms:created xsi:type="dcterms:W3CDTF">2025-04-11T08:02:00Z</dcterms:created>
  <dcterms:modified xsi:type="dcterms:W3CDTF">2025-08-27T01:46:36Z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9DFE4031B460463DB67AB39F72EA6DC1_11</vt:lpwstr>
  </property>
  <property fmtid="{D5CDD505-2E9C-101B-9397-08002B2CF9AE}" pid="3" name="KSOProductBuildVer">
    <vt:lpwstr>2052-12.1.0.20784</vt:lpwstr>
  </property>
</Properties>
</file>