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46E9837-4705-4F36-ABB9-9073DEC7D6E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1" i="45" s="1"/>
</calcChain>
</file>

<file path=xl/sharedStrings.xml><?xml version="1.0" encoding="utf-8"?>
<sst xmlns="http://schemas.openxmlformats.org/spreadsheetml/2006/main" count="87" uniqueCount="73">
  <si>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</si>
  <si>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</si>
  <si>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</si>
  <si>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</si>
  <si>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</si>
  <si>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</si>
  <si>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</si>
  <si>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</si>
  <si>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</si>
  <si>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</si>
  <si>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</si>
  <si>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</si>
  <si>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</si>
  <si>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</si>
  <si>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</si>
  <si>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</si>
  <si>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</si>
  <si>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</si>
  <si>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</si>
  <si>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</si>
  <si>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</si>
  <si>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</si>
  <si>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</si>
  <si>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</si>
  <si>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</si>
  <si>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</si>
  <si>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</si>
  <si>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</si>
  <si>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</si>
  <si>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</si>
  <si>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</si>
  <si>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</si>
  <si>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</si>
  <si>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</si>
  <si>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</si>
  <si>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加强危险货物道路运输的动态监管，提高危险货物道路运输源头管控和动态监控能力，增强行业信息化服务水平，提升危险货物道路运输安全管理水平，为北京市危险化学品集中管理体系提供危险货物物流运输全程信息支撑，减少重、特大事故的发生，保障人民生命财产的安全。</t>
  </si>
  <si>
    <t>运营服务人员</t>
  </si>
  <si>
    <t>6人</t>
  </si>
  <si>
    <t>设备维护数量</t>
  </si>
  <si>
    <t>22台</t>
  </si>
  <si>
    <t>系统软件维护数量</t>
  </si>
  <si>
    <t>36套</t>
  </si>
  <si>
    <t>运维保障次数</t>
  </si>
  <si>
    <t>≥50次</t>
  </si>
  <si>
    <t>问题处理率</t>
  </si>
  <si>
    <t>验收合格率</t>
  </si>
  <si>
    <t>系统正常运行率</t>
  </si>
  <si>
    <t>≥95%</t>
  </si>
  <si>
    <t>质量标准</t>
  </si>
  <si>
    <t>运维采购服务符合《政府采购集中采购目录及标准》等文件的要求。</t>
  </si>
  <si>
    <t>问题响应时间</t>
  </si>
  <si>
    <t>24小时</t>
  </si>
  <si>
    <t>招标采购时间</t>
  </si>
  <si>
    <t>项目执行周期</t>
  </si>
  <si>
    <t>2024年全年</t>
  </si>
  <si>
    <t>合同签订时间</t>
  </si>
  <si>
    <t>验收时间</t>
  </si>
  <si>
    <t>需求方案设计时间</t>
  </si>
  <si>
    <t>项目支出数</t>
  </si>
  <si>
    <t>≤30万元</t>
  </si>
  <si>
    <t>30万元</t>
  </si>
  <si>
    <t>效益指标（40分）</t>
  </si>
  <si>
    <t>经济、社会、生态、可持续影响效益指标（40分）</t>
  </si>
  <si>
    <t>规范运输经营行为，维护运输市场秩序，保障运输安全通畅。在提高危货运输行业监管效率，降低监管成本方面有可持续性效益。使危货运输环境得到改善。</t>
  </si>
  <si>
    <t>11000022T000000431921-北京市危险货物道路运输电子运单管理系统运营服务</t>
  </si>
  <si>
    <t>保障效果</t>
  </si>
  <si>
    <t>60次</t>
  </si>
  <si>
    <t>≤24小时</t>
  </si>
  <si>
    <t>规范了运输经营行为，维护了运输市场秩序，保障了运输安全通畅。在提高危货运输行业监管效率，降低监管成本方面有可持续性的效益。使危货运输环境得到了改善。</t>
  </si>
  <si>
    <t>项目实施取得了较好效益，在系统正常运行方面仍有提升空间</t>
  </si>
  <si>
    <t>运维采购服务符合《政府采购集中采购目录及标准》等文件的要求。</t>
    <phoneticPr fontId="7" type="noConversion"/>
  </si>
  <si>
    <t>北京市交通委员会-货物运输管理处</t>
    <phoneticPr fontId="7" type="noConversion"/>
  </si>
  <si>
    <t>加强了危险货物道路运输的动态监管，提高了危险货物道路运输源头管控和动态监控能力，增强了行业信息化服务水平，提升了危险货物道路运输安全管理水平，为北京市危险化学品集中管理体系提供危险货物物流运输全程信息支撑，减少重、特大事故的发生，保障了人民生命财产的安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</si>
</sst>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2"/>
      <charset val="134"/>
      <scheme val="minor"/>
    </font>
    <font>
      <sz val="9"/>
      <name val="宋体"/>
      <family val="2"/>
      <charset val="134"/>
      <scheme val="minor"/>
    </font>
    <font>
      <sz val="14"/>
      <color theme="1"/>
      <name val="宋体"/>
      <family val="3"/>
      <charset val="134"/>
    </font>
    <font>
      <sz val="10.5"/>
      <color theme="1"/>
      <name val="宋体"/>
      <family val="3"/>
      <charset val="134"/>
    </font>
    <font>
      <sz val="10.5"/>
      <color indexed="8"/>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6" fillId="0" borderId="0">
      <alignment vertical="center"/>
    </xf>
    <xf numFmtId="0" fontId="6" fillId="0" borderId="0">
      <alignment vertical="center"/>
    </xf>
    <xf numFmtId="0" fontId="6" fillId="0" borderId="0"/>
    <xf numFmtId="0" fontId="6" fillId="0" borderId="0"/>
    <xf numFmtId="0" fontId="4" fillId="0" borderId="0"/>
    <xf numFmtId="0" fontId="6" fillId="0" borderId="0"/>
    <xf numFmtId="0" fontId="4" fillId="0" borderId="0">
      <alignment vertical="center"/>
    </xf>
    <xf numFmtId="0" fontId="5" fillId="0" borderId="0"/>
    <xf numFmtId="0" fontId="1" fillId="0" borderId="0"/>
    <xf numFmtId="176" fontId="4" fillId="0" borderId="0" applyFont="0" applyFill="0" applyBorder="0" applyProtection="0"/>
  </cellStyleXfs>
  <cellXfs count="29">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9" fontId="9" fillId="0" borderId="4"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57" fontId="9"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10" fontId="9" fillId="0" borderId="4" xfId="0" applyNumberFormat="1" applyFont="1" applyBorder="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0" xfId="0" applyFont="1" applyAlignment="1">
      <alignment horizontal="center" vertical="center"/>
    </xf>
    <xf numFmtId="177" fontId="11"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1"/>
  <sheetViews>
    <sheetView tabSelected="1" zoomScaleNormal="100" workbookViewId="0">
      <selection activeCell="F14" sqref="F14:I14"/>
    </sheetView>
  </sheetViews>
  <sheetFormatPr defaultColWidth="9" defaultRowHeight="13.15" x14ac:dyDescent="0.3"/>
  <cols>
    <col min="1" max="1" width="4.06640625" style="11" customWidth="1"/>
    <col min="2" max="2" width="8.46484375" style="11" customWidth="1"/>
    <col min="3" max="3" width="18.59765625" style="11" customWidth="1"/>
    <col min="4" max="4" width="19" style="11" customWidth="1"/>
    <col min="5" max="5" width="15.796875" style="11" customWidth="1"/>
    <col min="6" max="6" width="16.59765625" style="11" customWidth="1"/>
    <col min="7" max="7" width="8.73046875" style="15" customWidth="1"/>
    <col min="8" max="8" width="11.06640625" style="11" customWidth="1"/>
    <col min="9" max="9" width="13.265625" style="11" customWidth="1"/>
    <col min="10" max="16384" width="9" style="11"/>
  </cols>
  <sheetData>
    <row r="1" spans="1:9" x14ac:dyDescent="0.3">
      <c r="A1" s="24"/>
      <c r="B1" s="24"/>
      <c r="C1" s="24"/>
      <c r="D1" s="24"/>
      <c r="E1" s="24"/>
      <c r="F1" s="24"/>
      <c r="G1" s="24"/>
    </row>
    <row r="2" spans="1:9" ht="25.05" customHeight="1" x14ac:dyDescent="0.3">
      <c r="A2" s="25" t="s">
        <v>33</v>
      </c>
      <c r="B2" s="26"/>
      <c r="C2" s="26"/>
      <c r="D2" s="26"/>
      <c r="E2" s="26"/>
      <c r="F2" s="26"/>
      <c r="G2" s="26"/>
      <c r="H2" s="26"/>
      <c r="I2" s="26"/>
    </row>
    <row r="3" spans="1:9" ht="18" customHeight="1" x14ac:dyDescent="0.3">
      <c r="A3" s="27" t="s">
        <v>0</v>
      </c>
      <c r="B3" s="28"/>
      <c r="C3" s="28"/>
      <c r="D3" s="28"/>
      <c r="E3" s="28"/>
      <c r="F3" s="28"/>
      <c r="G3" s="28"/>
      <c r="H3" s="28"/>
      <c r="I3" s="28"/>
    </row>
    <row r="4" spans="1:9" x14ac:dyDescent="0.3">
      <c r="A4" s="12"/>
      <c r="B4" s="12"/>
      <c r="C4" s="12"/>
      <c r="D4" s="12"/>
      <c r="E4" s="12"/>
      <c r="F4" s="12"/>
      <c r="G4" s="13"/>
      <c r="H4" s="14"/>
      <c r="I4" s="14"/>
    </row>
    <row r="5" spans="1:9" x14ac:dyDescent="0.3">
      <c r="A5" s="16" t="s">
        <v>1</v>
      </c>
      <c r="B5" s="16"/>
      <c r="C5" s="17" t="s">
        <v>64</v>
      </c>
      <c r="D5" s="18"/>
      <c r="E5" s="18"/>
      <c r="F5" s="18"/>
      <c r="G5" s="18"/>
      <c r="H5" s="18"/>
      <c r="I5" s="19"/>
    </row>
    <row r="6" spans="1:9" ht="14" customHeight="1" x14ac:dyDescent="0.3">
      <c r="A6" s="16" t="s">
        <v>2</v>
      </c>
      <c r="B6" s="16"/>
      <c r="C6" s="16" t="s">
        <v>3</v>
      </c>
      <c r="D6" s="16"/>
      <c r="E6" s="16"/>
      <c r="F6" s="2" t="s">
        <v>4</v>
      </c>
      <c r="G6" s="16" t="s">
        <v>71</v>
      </c>
      <c r="H6" s="16"/>
      <c r="I6" s="16"/>
    </row>
    <row r="7" spans="1:9" x14ac:dyDescent="0.3">
      <c r="A7" s="16" t="s">
        <v>5</v>
      </c>
      <c r="B7" s="16"/>
      <c r="C7" s="2"/>
      <c r="D7" s="1" t="s">
        <v>6</v>
      </c>
      <c r="E7" s="2" t="s">
        <v>7</v>
      </c>
      <c r="F7" s="2" t="s">
        <v>8</v>
      </c>
      <c r="G7" s="2" t="s">
        <v>9</v>
      </c>
      <c r="H7" s="2" t="s">
        <v>10</v>
      </c>
      <c r="I7" s="1" t="s">
        <v>11</v>
      </c>
    </row>
    <row r="8" spans="1:9" ht="14" customHeight="1" x14ac:dyDescent="0.3">
      <c r="A8" s="16" t="s">
        <v>12</v>
      </c>
      <c r="B8" s="16"/>
      <c r="C8" s="2" t="s">
        <v>13</v>
      </c>
      <c r="D8" s="1">
        <v>30</v>
      </c>
      <c r="E8" s="1">
        <v>30</v>
      </c>
      <c r="F8" s="1">
        <v>30</v>
      </c>
      <c r="G8" s="2">
        <v>10</v>
      </c>
      <c r="H8" s="10">
        <f>F8/E8</f>
        <v>1</v>
      </c>
      <c r="I8" s="3">
        <f>H8*10</f>
        <v>10</v>
      </c>
    </row>
    <row r="9" spans="1:9" x14ac:dyDescent="0.3">
      <c r="A9" s="16"/>
      <c r="B9" s="16"/>
      <c r="C9" s="2" t="s">
        <v>14</v>
      </c>
      <c r="D9" s="1">
        <v>30</v>
      </c>
      <c r="E9" s="1">
        <v>30</v>
      </c>
      <c r="F9" s="1">
        <v>30</v>
      </c>
      <c r="G9" s="2" t="s">
        <v>15</v>
      </c>
      <c r="H9" s="2" t="s">
        <v>15</v>
      </c>
      <c r="I9" s="1" t="s">
        <v>15</v>
      </c>
    </row>
    <row r="10" spans="1:9" x14ac:dyDescent="0.3">
      <c r="A10" s="16"/>
      <c r="B10" s="16"/>
      <c r="C10" s="2" t="s">
        <v>16</v>
      </c>
      <c r="D10" s="1"/>
      <c r="E10" s="1"/>
      <c r="F10" s="1"/>
      <c r="G10" s="2" t="s">
        <v>15</v>
      </c>
      <c r="H10" s="2" t="s">
        <v>15</v>
      </c>
      <c r="I10" s="1" t="s">
        <v>15</v>
      </c>
    </row>
    <row r="11" spans="1:9" x14ac:dyDescent="0.3">
      <c r="A11" s="16"/>
      <c r="B11" s="16"/>
      <c r="C11" s="2" t="s">
        <v>34</v>
      </c>
      <c r="D11" s="1"/>
      <c r="E11" s="1"/>
      <c r="F11" s="1"/>
      <c r="G11" s="2" t="s">
        <v>15</v>
      </c>
      <c r="H11" s="2" t="s">
        <v>15</v>
      </c>
      <c r="I11" s="1" t="s">
        <v>15</v>
      </c>
    </row>
    <row r="12" spans="1:9" ht="14" customHeight="1" x14ac:dyDescent="0.3">
      <c r="A12" s="16" t="s">
        <v>17</v>
      </c>
      <c r="B12" s="16" t="s">
        <v>18</v>
      </c>
      <c r="C12" s="16"/>
      <c r="D12" s="16"/>
      <c r="E12" s="16"/>
      <c r="F12" s="16" t="s">
        <v>19</v>
      </c>
      <c r="G12" s="16"/>
      <c r="H12" s="16"/>
      <c r="I12" s="16"/>
    </row>
    <row r="13" spans="1:9" ht="89" customHeight="1" x14ac:dyDescent="0.3">
      <c r="A13" s="16"/>
      <c r="B13" s="17" t="s">
        <v>35</v>
      </c>
      <c r="C13" s="18"/>
      <c r="D13" s="18"/>
      <c r="E13" s="19"/>
      <c r="F13" s="17" t="s">
        <v>72</v>
      </c>
      <c r="G13" s="18"/>
      <c r="H13" s="18"/>
      <c r="I13" s="19"/>
    </row>
    <row r="14" spans="1:9" ht="26.25" x14ac:dyDescent="0.3">
      <c r="A14" s="16" t="s">
        <v>20</v>
      </c>
      <c r="B14" s="1" t="s">
        <v>21</v>
      </c>
      <c r="C14" s="1" t="s">
        <v>22</v>
      </c>
      <c r="D14" s="2" t="s">
        <v>23</v>
      </c>
      <c r="E14" s="1" t="s">
        <v>24</v>
      </c>
      <c r="F14" s="1" t="s">
        <v>25</v>
      </c>
      <c r="G14" s="2" t="s">
        <v>9</v>
      </c>
      <c r="H14" s="2" t="s">
        <v>11</v>
      </c>
      <c r="I14" s="1" t="s">
        <v>26</v>
      </c>
    </row>
    <row r="15" spans="1:9" ht="14" customHeight="1" x14ac:dyDescent="0.3">
      <c r="A15" s="16"/>
      <c r="B15" s="16" t="s">
        <v>27</v>
      </c>
      <c r="C15" s="16" t="s">
        <v>28</v>
      </c>
      <c r="D15" s="4" t="s">
        <v>36</v>
      </c>
      <c r="E15" s="4" t="s">
        <v>37</v>
      </c>
      <c r="F15" s="4" t="s">
        <v>37</v>
      </c>
      <c r="G15" s="1">
        <v>3.75</v>
      </c>
      <c r="H15" s="1">
        <v>3.75</v>
      </c>
      <c r="I15" s="1"/>
    </row>
    <row r="16" spans="1:9" x14ac:dyDescent="0.3">
      <c r="A16" s="16"/>
      <c r="B16" s="16"/>
      <c r="C16" s="16"/>
      <c r="D16" s="4" t="s">
        <v>38</v>
      </c>
      <c r="E16" s="4" t="s">
        <v>39</v>
      </c>
      <c r="F16" s="4" t="s">
        <v>39</v>
      </c>
      <c r="G16" s="1">
        <v>3.75</v>
      </c>
      <c r="H16" s="1">
        <v>3.75</v>
      </c>
      <c r="I16" s="1"/>
    </row>
    <row r="17" spans="1:9" x14ac:dyDescent="0.3">
      <c r="A17" s="16"/>
      <c r="B17" s="16"/>
      <c r="C17" s="16"/>
      <c r="D17" s="4" t="s">
        <v>40</v>
      </c>
      <c r="E17" s="4" t="s">
        <v>41</v>
      </c>
      <c r="F17" s="4" t="s">
        <v>41</v>
      </c>
      <c r="G17" s="1">
        <v>3.75</v>
      </c>
      <c r="H17" s="1">
        <v>3.75</v>
      </c>
      <c r="I17" s="1"/>
    </row>
    <row r="18" spans="1:9" x14ac:dyDescent="0.3">
      <c r="A18" s="16"/>
      <c r="B18" s="16"/>
      <c r="C18" s="16"/>
      <c r="D18" s="4" t="s">
        <v>42</v>
      </c>
      <c r="E18" s="4" t="s">
        <v>43</v>
      </c>
      <c r="F18" s="4" t="s">
        <v>66</v>
      </c>
      <c r="G18" s="1">
        <v>3.75</v>
      </c>
      <c r="H18" s="1">
        <v>3.75</v>
      </c>
      <c r="I18" s="1"/>
    </row>
    <row r="19" spans="1:9" x14ac:dyDescent="0.3">
      <c r="A19" s="16"/>
      <c r="B19" s="16"/>
      <c r="C19" s="21" t="s">
        <v>29</v>
      </c>
      <c r="D19" s="4" t="s">
        <v>44</v>
      </c>
      <c r="E19" s="5">
        <v>1</v>
      </c>
      <c r="F19" s="6">
        <v>1</v>
      </c>
      <c r="G19" s="1">
        <v>2.6</v>
      </c>
      <c r="H19" s="1">
        <v>2.6</v>
      </c>
      <c r="I19" s="1"/>
    </row>
    <row r="20" spans="1:9" x14ac:dyDescent="0.3">
      <c r="A20" s="16"/>
      <c r="B20" s="16"/>
      <c r="C20" s="22"/>
      <c r="D20" s="4" t="s">
        <v>45</v>
      </c>
      <c r="E20" s="5">
        <v>1</v>
      </c>
      <c r="F20" s="5">
        <v>1</v>
      </c>
      <c r="G20" s="1">
        <v>2.6</v>
      </c>
      <c r="H20" s="1">
        <v>2.6</v>
      </c>
      <c r="I20" s="1"/>
    </row>
    <row r="21" spans="1:9" x14ac:dyDescent="0.3">
      <c r="A21" s="16"/>
      <c r="B21" s="16"/>
      <c r="C21" s="22"/>
      <c r="D21" s="4" t="s">
        <v>46</v>
      </c>
      <c r="E21" s="4" t="s">
        <v>47</v>
      </c>
      <c r="F21" s="5">
        <v>0.98</v>
      </c>
      <c r="G21" s="1">
        <v>2.6</v>
      </c>
      <c r="H21" s="1">
        <v>2.6</v>
      </c>
      <c r="I21" s="1"/>
    </row>
    <row r="22" spans="1:9" ht="74" customHeight="1" x14ac:dyDescent="0.3">
      <c r="A22" s="16"/>
      <c r="B22" s="16"/>
      <c r="C22" s="22"/>
      <c r="D22" s="4" t="s">
        <v>48</v>
      </c>
      <c r="E22" s="4" t="s">
        <v>70</v>
      </c>
      <c r="F22" s="5" t="s">
        <v>49</v>
      </c>
      <c r="G22" s="1">
        <v>2.6</v>
      </c>
      <c r="H22" s="1">
        <v>2.6</v>
      </c>
      <c r="I22" s="1"/>
    </row>
    <row r="23" spans="1:9" x14ac:dyDescent="0.3">
      <c r="A23" s="16"/>
      <c r="B23" s="16"/>
      <c r="C23" s="23"/>
      <c r="D23" s="4" t="s">
        <v>50</v>
      </c>
      <c r="E23" s="4" t="s">
        <v>67</v>
      </c>
      <c r="F23" s="5" t="s">
        <v>51</v>
      </c>
      <c r="G23" s="1">
        <v>2.6</v>
      </c>
      <c r="H23" s="1">
        <v>2.6</v>
      </c>
      <c r="I23" s="1"/>
    </row>
    <row r="24" spans="1:9" ht="14" customHeight="1" x14ac:dyDescent="0.3">
      <c r="A24" s="16"/>
      <c r="B24" s="16"/>
      <c r="C24" s="16" t="s">
        <v>30</v>
      </c>
      <c r="D24" s="4" t="s">
        <v>52</v>
      </c>
      <c r="E24" s="7">
        <v>45383</v>
      </c>
      <c r="F24" s="7">
        <v>45383</v>
      </c>
      <c r="G24" s="1">
        <v>2.4</v>
      </c>
      <c r="H24" s="1">
        <v>2.4</v>
      </c>
      <c r="I24" s="1"/>
    </row>
    <row r="25" spans="1:9" x14ac:dyDescent="0.3">
      <c r="A25" s="16"/>
      <c r="B25" s="16"/>
      <c r="C25" s="16"/>
      <c r="D25" s="4" t="s">
        <v>53</v>
      </c>
      <c r="E25" s="4" t="s">
        <v>54</v>
      </c>
      <c r="F25" s="4" t="s">
        <v>54</v>
      </c>
      <c r="G25" s="1">
        <v>2.4</v>
      </c>
      <c r="H25" s="1">
        <v>2.4</v>
      </c>
      <c r="I25" s="1"/>
    </row>
    <row r="26" spans="1:9" x14ac:dyDescent="0.3">
      <c r="A26" s="16"/>
      <c r="B26" s="16"/>
      <c r="C26" s="16"/>
      <c r="D26" s="4" t="s">
        <v>55</v>
      </c>
      <c r="E26" s="7">
        <v>45413</v>
      </c>
      <c r="F26" s="7">
        <v>45413</v>
      </c>
      <c r="G26" s="1">
        <v>2.4</v>
      </c>
      <c r="H26" s="1">
        <v>2.4</v>
      </c>
      <c r="I26" s="1"/>
    </row>
    <row r="27" spans="1:9" x14ac:dyDescent="0.3">
      <c r="A27" s="16"/>
      <c r="B27" s="16"/>
      <c r="C27" s="16"/>
      <c r="D27" s="4" t="s">
        <v>56</v>
      </c>
      <c r="E27" s="7">
        <v>45597</v>
      </c>
      <c r="F27" s="7">
        <v>45597</v>
      </c>
      <c r="G27" s="1">
        <v>2.4</v>
      </c>
      <c r="H27" s="1">
        <v>2.4</v>
      </c>
      <c r="I27" s="1"/>
    </row>
    <row r="28" spans="1:9" x14ac:dyDescent="0.3">
      <c r="A28" s="16"/>
      <c r="B28" s="16"/>
      <c r="C28" s="16"/>
      <c r="D28" s="4" t="s">
        <v>57</v>
      </c>
      <c r="E28" s="7">
        <v>45323</v>
      </c>
      <c r="F28" s="7">
        <v>45323</v>
      </c>
      <c r="G28" s="1">
        <v>2.4</v>
      </c>
      <c r="H28" s="1">
        <v>2.4</v>
      </c>
      <c r="I28" s="1"/>
    </row>
    <row r="29" spans="1:9" ht="26.25" x14ac:dyDescent="0.3">
      <c r="A29" s="16"/>
      <c r="B29" s="16"/>
      <c r="C29" s="4" t="s">
        <v>31</v>
      </c>
      <c r="D29" s="4" t="s">
        <v>58</v>
      </c>
      <c r="E29" s="4" t="s">
        <v>59</v>
      </c>
      <c r="F29" s="4" t="s">
        <v>60</v>
      </c>
      <c r="G29" s="4">
        <v>10</v>
      </c>
      <c r="H29" s="4">
        <v>10</v>
      </c>
      <c r="I29" s="1"/>
    </row>
    <row r="30" spans="1:9" ht="150.5" customHeight="1" x14ac:dyDescent="0.3">
      <c r="A30" s="16"/>
      <c r="B30" s="4" t="s">
        <v>61</v>
      </c>
      <c r="C30" s="4" t="s">
        <v>62</v>
      </c>
      <c r="D30" s="4" t="s">
        <v>65</v>
      </c>
      <c r="E30" s="4" t="s">
        <v>63</v>
      </c>
      <c r="F30" s="4" t="s">
        <v>68</v>
      </c>
      <c r="G30" s="4">
        <v>40</v>
      </c>
      <c r="H30" s="4">
        <v>36</v>
      </c>
      <c r="I30" s="1" t="s">
        <v>69</v>
      </c>
    </row>
    <row r="31" spans="1:9" x14ac:dyDescent="0.3">
      <c r="A31" s="20" t="s">
        <v>32</v>
      </c>
      <c r="B31" s="20"/>
      <c r="C31" s="20"/>
      <c r="D31" s="20"/>
      <c r="E31" s="20"/>
      <c r="F31" s="20"/>
      <c r="G31" s="9">
        <v>100</v>
      </c>
      <c r="H31" s="3">
        <f>I8+SUM(H15:H30)</f>
        <v>96</v>
      </c>
      <c r="I31" s="8"/>
    </row>
  </sheetData>
  <mergeCells count="24">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31:F31"/>
    <mergeCell ref="A12:A13"/>
    <mergeCell ref="A14:A30"/>
    <mergeCell ref="B15:B29"/>
    <mergeCell ref="C15:C18"/>
    <mergeCell ref="C19:C23"/>
    <mergeCell ref="C24:C28"/>
  </mergeCells>
  <phoneticPr fontId="7" type="noConversion"/>
  <pageMargins left="0.7" right="0.7" top="0.75" bottom="0.75" header="0.3" footer="0.3"/>
  <pageSetup paperSize="9" scale="43"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2025-04-04T08:38:00Z</cp:lastPrinted>
  <dcterms:created xsi:type="dcterms:W3CDTF">2018-03-30T06:56:00Z</dcterms:created>
  <dcterms:modified xsi:type="dcterms:W3CDTF">2025-08-27T01:48:30Z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2052-7.3.1.8967</vt:lpwstr>
  </property>
  <property fmtid="{D5CDD505-2E9C-101B-9397-08002B2CF9AE}" pid="3" name="ICV">
    <vt:lpwstr>0D3423A64C497190A6BFFC67F5EBB7DC_42</vt:lpwstr>
  </property>
</Properties>
</file>