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A154AB2-71AA-49A2-9125-3179A56508ED}" xr6:coauthVersionLast="47" xr6:coauthVersionMax="47" xr10:uidLastSave="{00000000-0000-0000-0000-000000000000}"/>
  <bookViews>
    <workbookView xWindow="-98" yWindow="-98" windowWidth="21795" windowHeight="12975" tabRatio="64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8" i="45" s="1"/>
</calcChain>
</file>

<file path=xl/sharedStrings.xml><?xml version="1.0" encoding="utf-8"?>
<sst xmlns="http://schemas.openxmlformats.org/spreadsheetml/2006/main" count="91" uniqueCount="74">
  <si>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</si>
  <si>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</si>
  <si>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</si>
  <si>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</si>
  <si>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</si>
  <si>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</si>
  <si>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</si>
  <si>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</si>
  <si>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</si>
  <si>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</si>
  <si>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</si>
  <si>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</si>
  <si>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</si>
  <si>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</si>
  <si>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</si>
  <si>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</si>
  <si>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</si>
  <si>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</si>
  <si>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</si>
  <si>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</si>
  <si>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</si>
  <si>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</si>
  <si>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</si>
  <si>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</si>
  <si>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</si>
  <si>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</si>
  <si>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</si>
  <si>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</si>
  <si>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</si>
  <si>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</si>
  <si>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</si>
  <si>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</si>
  <si>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</si>
  <si>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</si>
  <si>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11000024T000002429653-基于大数据的停车设施运行效果评估与监测技术开发</t>
  </si>
  <si>
    <t>北京市交通委员会(本级)-静态交通管理处</t>
  </si>
  <si>
    <t xml:space="preserve">      其他资金</t>
  </si>
  <si>
    <t>1.综合利用路内外停车设施动静态数据，建立科学的停车设施使用情况评估模型，综合反映各类停车设施使用效果。2.基于停车设施信息报送、经营性停车场动态数据等，构建多源数据融合模型及算法，建立停车设施供给能力评价技术体系，综合反映区域停车设施总量水平、结构分布、时空动态变化趋势。3.利用电子收费前端设备等采集的视频数据，研发停车行为监测识别技术，建立公共空间停车秩序评价模型。结合秩序水平、设施使用效果、设施供给能力对区域停车管理综合效果进行评价，并提出相应策略建议。</t>
  </si>
  <si>
    <t>建立了停车设施使用情况评估模型，构建了停车设施供给能力评价技术体系，建立了公共空间停车秩序评价模型，多维度综合评价区域停车管理综合效果，为各区开展工作提供了量化评价参考。</t>
  </si>
  <si>
    <t>公共空间停车秩序评价模型</t>
  </si>
  <si>
    <t>=1个（套）</t>
  </si>
  <si>
    <t>1个（套）</t>
  </si>
  <si>
    <t>完成研究论文</t>
  </si>
  <si>
    <t>=1篇</t>
  </si>
  <si>
    <t>1篇</t>
  </si>
  <si>
    <t>停车设施供给能力评价技术体系</t>
  </si>
  <si>
    <t>停车设施使用情况评估模型</t>
  </si>
  <si>
    <t>完成专项研究报告</t>
  </si>
  <si>
    <t>评价模型验证有效率</t>
  </si>
  <si>
    <t>≥90%</t>
  </si>
  <si>
    <t>评审通过率</t>
  </si>
  <si>
    <t>=100%</t>
  </si>
  <si>
    <t>项目实施进度</t>
  </si>
  <si>
    <t>2024年1-8月进行数据分析、模型搭建、算法开发、实验测试等工作，完成中期评审；2024年12月前根据中期评审意见，完善项目内容，完成相关研究报告，并召开项目结题验收会。</t>
  </si>
  <si>
    <t>2024年2月1日，召开开题评审会，2024年9月14日召开中期评审会，2024年12月17日召开结题评审会。</t>
  </si>
  <si>
    <t>管理费</t>
  </si>
  <si>
    <t>≤2.5761万元</t>
  </si>
  <si>
    <t xml:space="preserve">2.51万元
</t>
  </si>
  <si>
    <t>绩效支出</t>
  </si>
  <si>
    <t>≤1万元</t>
  </si>
  <si>
    <t xml:space="preserve">0.97万元
</t>
  </si>
  <si>
    <t>劳务费</t>
  </si>
  <si>
    <t>≤29.9398万元</t>
  </si>
  <si>
    <t xml:space="preserve">29.12万元 </t>
  </si>
  <si>
    <t>效益指标（40分）</t>
  </si>
  <si>
    <t>经济、社会、生态、可持续影响效益指标（40分）</t>
  </si>
  <si>
    <t>对车辆通行的影响</t>
  </si>
  <si>
    <t>基于需求预测结果，提出3项停车改善策略，推动各区调整对非机动车、公交、社会车辆通行影响较大的道路车位，实现还路于行，有助于减少道路停车对非机动车、公交、社会车辆通行的负面影响。</t>
  </si>
  <si>
    <t>结合道路停车位利用效果评估结果，针对不同评估结果，分6类情形，提出相应停车改善策略，推动各区调整对非机动车、公交、社会车辆通行影响较大的道路车位，实现还路于行，有助于减少道路停车对非机动车、公交、社会车辆通行的负面影响。</t>
  </si>
  <si>
    <t>已经完成效益指标并取得一定效果，效益指标基本达到要求，还有提升空间。</t>
  </si>
  <si>
    <t>对行业可持续发展的影响</t>
  </si>
  <si>
    <t>建立一套停车设施供给能力评价方法，为精细化开展停车设施管理和持续开展停车秩序管理提供工作指引和效果评估方法。</t>
  </si>
  <si>
    <t>提出了一套停车设施供给能力评价方法，科学评估区域停车设施供给能力，有效评估精细化停车设施管理效果。</t>
  </si>
  <si>
    <t>中期评审时间滞后</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</si>
</sst>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name val="宋体"/>
      <family val="3"/>
      <charset val="134"/>
    </font>
    <font>
      <sz val="14"/>
      <color theme="1"/>
      <name val="宋体"/>
      <family val="3"/>
      <charset val="134"/>
    </font>
    <font>
      <sz val="10.5"/>
      <color indexed="8"/>
      <name val="宋体"/>
      <family val="3"/>
      <charset val="134"/>
    </font>
    <font>
      <sz val="10.5"/>
      <color theme="1"/>
      <name val="宋体"/>
      <family val="3"/>
      <charset val="134"/>
    </font>
    <font>
      <sz val="10.5"/>
      <color rgb="FFFF0000"/>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2" fillId="0" borderId="0"/>
    <xf numFmtId="176" fontId="4" fillId="0" borderId="0" applyFont="0" applyFill="0" applyBorder="0" applyProtection="0"/>
  </cellStyleXfs>
  <cellXfs count="33">
    <xf numFmtId="0" fontId="0" fillId="0" borderId="0" xfId="0">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11" fillId="0" borderId="5" xfId="0" applyNumberFormat="1" applyFont="1" applyBorder="1" applyAlignment="1">
      <alignment horizontal="center" vertical="center" wrapText="1"/>
    </xf>
    <xf numFmtId="0" fontId="12" fillId="0" borderId="2" xfId="0" applyFont="1" applyBorder="1" applyAlignment="1">
      <alignment horizontal="center" vertical="center" wrapText="1"/>
    </xf>
    <xf numFmtId="57" fontId="8" fillId="0" borderId="2" xfId="0" applyNumberFormat="1" applyFont="1" applyBorder="1" applyAlignment="1">
      <alignment horizontal="center" vertical="center" wrapText="1"/>
    </xf>
    <xf numFmtId="0" fontId="12" fillId="0" borderId="0" xfId="0" applyFont="1" applyAlignment="1">
      <alignment horizontal="center" vertical="center"/>
    </xf>
    <xf numFmtId="0" fontId="11" fillId="0" borderId="0" xfId="0"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wrapText="1"/>
    </xf>
    <xf numFmtId="0" fontId="10"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39"/>
  <sheetViews>
    <sheetView tabSelected="1" topLeftCell="A16" workbookViewId="0">
      <selection activeCell="G23" sqref="G23"/>
    </sheetView>
  </sheetViews>
  <sheetFormatPr defaultColWidth="9" defaultRowHeight="13.15" x14ac:dyDescent="0.3"/>
  <cols>
    <col min="1" max="1" width="4.1328125" style="12" customWidth="1"/>
    <col min="2" max="2" width="12.3984375" style="12" customWidth="1"/>
    <col min="3" max="3" width="18.59765625" style="12" customWidth="1"/>
    <col min="4" max="4" width="23.86328125" style="12" customWidth="1"/>
    <col min="5" max="5" width="28.59765625" style="12" customWidth="1"/>
    <col min="6" max="6" width="37" style="12" customWidth="1"/>
    <col min="7" max="7" width="8.73046875" style="13" customWidth="1"/>
    <col min="8" max="8" width="11.19921875" style="12" customWidth="1"/>
    <col min="9" max="9" width="15.33203125" style="12" customWidth="1"/>
    <col min="10" max="16384" width="9" style="12"/>
  </cols>
  <sheetData>
    <row r="1" spans="1:9" x14ac:dyDescent="0.3">
      <c r="A1" s="18"/>
      <c r="B1" s="18"/>
      <c r="C1" s="18"/>
      <c r="D1" s="18"/>
      <c r="E1" s="18"/>
      <c r="F1" s="18"/>
      <c r="G1" s="18"/>
    </row>
    <row r="2" spans="1:9" ht="25.05" customHeight="1" x14ac:dyDescent="0.3">
      <c r="A2" s="19" t="s">
        <v>33</v>
      </c>
      <c r="B2" s="20"/>
      <c r="C2" s="20"/>
      <c r="D2" s="20"/>
      <c r="E2" s="20"/>
      <c r="F2" s="20"/>
      <c r="G2" s="20"/>
      <c r="H2" s="20"/>
      <c r="I2" s="20"/>
    </row>
    <row r="3" spans="1:9" ht="18" customHeight="1" x14ac:dyDescent="0.3">
      <c r="A3" s="21" t="s">
        <v>0</v>
      </c>
      <c r="B3" s="22"/>
      <c r="C3" s="22"/>
      <c r="D3" s="22"/>
      <c r="E3" s="22"/>
      <c r="F3" s="22"/>
      <c r="G3" s="22"/>
      <c r="H3" s="22"/>
      <c r="I3" s="22"/>
    </row>
    <row r="4" spans="1:9" x14ac:dyDescent="0.3">
      <c r="A4" s="10"/>
      <c r="B4" s="10"/>
      <c r="C4" s="10"/>
      <c r="D4" s="10"/>
      <c r="E4" s="10"/>
      <c r="F4" s="10"/>
      <c r="G4" s="11"/>
    </row>
    <row r="5" spans="1:9" x14ac:dyDescent="0.3">
      <c r="A5" s="23" t="s">
        <v>1</v>
      </c>
      <c r="B5" s="23"/>
      <c r="C5" s="24" t="s">
        <v>34</v>
      </c>
      <c r="D5" s="25"/>
      <c r="E5" s="25"/>
      <c r="F5" s="25"/>
      <c r="G5" s="25"/>
      <c r="H5" s="25"/>
      <c r="I5" s="26"/>
    </row>
    <row r="6" spans="1:9" ht="13.5" customHeight="1" x14ac:dyDescent="0.3">
      <c r="A6" s="23" t="s">
        <v>2</v>
      </c>
      <c r="B6" s="23"/>
      <c r="C6" s="23" t="s">
        <v>3</v>
      </c>
      <c r="D6" s="23"/>
      <c r="E6" s="23"/>
      <c r="F6" s="2" t="s">
        <v>4</v>
      </c>
      <c r="G6" s="23" t="s">
        <v>35</v>
      </c>
      <c r="H6" s="23"/>
      <c r="I6" s="23"/>
    </row>
    <row r="7" spans="1:9" x14ac:dyDescent="0.3">
      <c r="A7" s="23" t="s">
        <v>5</v>
      </c>
      <c r="B7" s="23"/>
      <c r="C7" s="2"/>
      <c r="D7" s="1" t="s">
        <v>6</v>
      </c>
      <c r="E7" s="2" t="s">
        <v>7</v>
      </c>
      <c r="F7" s="2" t="s">
        <v>8</v>
      </c>
      <c r="G7" s="4" t="s">
        <v>9</v>
      </c>
      <c r="H7" s="4" t="s">
        <v>10</v>
      </c>
      <c r="I7" s="3" t="s">
        <v>11</v>
      </c>
    </row>
    <row r="8" spans="1:9" ht="13.5" customHeight="1" x14ac:dyDescent="0.3">
      <c r="A8" s="23" t="s">
        <v>12</v>
      </c>
      <c r="B8" s="23"/>
      <c r="C8" s="2" t="s">
        <v>13</v>
      </c>
      <c r="D8" s="1">
        <v>33.515900000000002</v>
      </c>
      <c r="E8" s="1">
        <v>33.515900000000002</v>
      </c>
      <c r="F8" s="1">
        <v>32.6</v>
      </c>
      <c r="G8" s="4">
        <v>10</v>
      </c>
      <c r="H8" s="14">
        <f>F8/E8</f>
        <v>0.97267267177667915</v>
      </c>
      <c r="I8" s="5">
        <f>H8*10</f>
        <v>9.7267267177667911</v>
      </c>
    </row>
    <row r="9" spans="1:9" x14ac:dyDescent="0.3">
      <c r="A9" s="27"/>
      <c r="B9" s="27"/>
      <c r="C9" s="2" t="s">
        <v>14</v>
      </c>
      <c r="D9" s="1">
        <v>33.515900000000002</v>
      </c>
      <c r="E9" s="1">
        <v>33.515900000000002</v>
      </c>
      <c r="F9" s="1">
        <v>32.6</v>
      </c>
      <c r="G9" s="2" t="s">
        <v>15</v>
      </c>
      <c r="H9" s="2" t="s">
        <v>15</v>
      </c>
      <c r="I9" s="1" t="s">
        <v>15</v>
      </c>
    </row>
    <row r="10" spans="1:9" x14ac:dyDescent="0.3">
      <c r="A10" s="27"/>
      <c r="B10" s="27"/>
      <c r="C10" s="2" t="s">
        <v>16</v>
      </c>
      <c r="D10" s="15"/>
      <c r="E10" s="15"/>
      <c r="F10" s="15"/>
      <c r="G10" s="2" t="s">
        <v>15</v>
      </c>
      <c r="H10" s="2" t="s">
        <v>15</v>
      </c>
      <c r="I10" s="1" t="s">
        <v>15</v>
      </c>
    </row>
    <row r="11" spans="1:9" x14ac:dyDescent="0.3">
      <c r="A11" s="27"/>
      <c r="B11" s="27"/>
      <c r="C11" s="2" t="s">
        <v>36</v>
      </c>
      <c r="D11" s="15"/>
      <c r="E11" s="15"/>
      <c r="F11" s="15"/>
      <c r="G11" s="2" t="s">
        <v>15</v>
      </c>
      <c r="H11" s="2" t="s">
        <v>15</v>
      </c>
      <c r="I11" s="1" t="s">
        <v>15</v>
      </c>
    </row>
    <row r="12" spans="1:9" ht="13.5" customHeight="1" x14ac:dyDescent="0.3">
      <c r="A12" s="23" t="s">
        <v>17</v>
      </c>
      <c r="B12" s="23" t="s">
        <v>18</v>
      </c>
      <c r="C12" s="23"/>
      <c r="D12" s="23"/>
      <c r="E12" s="23"/>
      <c r="F12" s="23" t="s">
        <v>19</v>
      </c>
      <c r="G12" s="23"/>
      <c r="H12" s="23"/>
      <c r="I12" s="23"/>
    </row>
    <row r="13" spans="1:9" ht="94.9" customHeight="1" x14ac:dyDescent="0.3">
      <c r="A13" s="23"/>
      <c r="B13" s="24" t="s">
        <v>37</v>
      </c>
      <c r="C13" s="25"/>
      <c r="D13" s="25"/>
      <c r="E13" s="26"/>
      <c r="F13" s="24" t="s">
        <v>38</v>
      </c>
      <c r="G13" s="25"/>
      <c r="H13" s="25"/>
      <c r="I13" s="26"/>
    </row>
    <row r="14" spans="1:9" ht="26.25" x14ac:dyDescent="0.3">
      <c r="A14" s="28" t="s">
        <v>20</v>
      </c>
      <c r="B14" s="1" t="s">
        <v>21</v>
      </c>
      <c r="C14" s="1" t="s">
        <v>22</v>
      </c>
      <c r="D14" s="2" t="s">
        <v>23</v>
      </c>
      <c r="E14" s="1" t="s">
        <v>24</v>
      </c>
      <c r="F14" s="1" t="s">
        <v>25</v>
      </c>
      <c r="G14" s="2" t="s">
        <v>9</v>
      </c>
      <c r="H14" s="2" t="s">
        <v>11</v>
      </c>
      <c r="I14" s="1" t="s">
        <v>26</v>
      </c>
    </row>
    <row r="15" spans="1:9" ht="25.15" customHeight="1" x14ac:dyDescent="0.3">
      <c r="A15" s="29"/>
      <c r="B15" s="28" t="s">
        <v>27</v>
      </c>
      <c r="C15" s="23" t="s">
        <v>28</v>
      </c>
      <c r="D15" s="2" t="s">
        <v>39</v>
      </c>
      <c r="E15" s="6" t="s">
        <v>40</v>
      </c>
      <c r="F15" s="7" t="s">
        <v>41</v>
      </c>
      <c r="G15" s="7">
        <v>3</v>
      </c>
      <c r="H15" s="7">
        <v>3</v>
      </c>
      <c r="I15" s="7"/>
    </row>
    <row r="16" spans="1:9" x14ac:dyDescent="0.3">
      <c r="A16" s="29"/>
      <c r="B16" s="29"/>
      <c r="C16" s="23"/>
      <c r="D16" s="2" t="s">
        <v>42</v>
      </c>
      <c r="E16" s="6" t="s">
        <v>43</v>
      </c>
      <c r="F16" s="7" t="s">
        <v>44</v>
      </c>
      <c r="G16" s="7">
        <v>3</v>
      </c>
      <c r="H16" s="7">
        <v>3</v>
      </c>
      <c r="I16" s="7"/>
    </row>
    <row r="17" spans="1:9" ht="26.25" x14ac:dyDescent="0.3">
      <c r="A17" s="29"/>
      <c r="B17" s="29"/>
      <c r="C17" s="23"/>
      <c r="D17" s="2" t="s">
        <v>45</v>
      </c>
      <c r="E17" s="6" t="s">
        <v>40</v>
      </c>
      <c r="F17" s="7" t="s">
        <v>41</v>
      </c>
      <c r="G17" s="7">
        <v>3</v>
      </c>
      <c r="H17" s="7">
        <v>3</v>
      </c>
      <c r="I17" s="7"/>
    </row>
    <row r="18" spans="1:9" x14ac:dyDescent="0.3">
      <c r="A18" s="29"/>
      <c r="B18" s="29"/>
      <c r="C18" s="23"/>
      <c r="D18" s="2" t="s">
        <v>46</v>
      </c>
      <c r="E18" s="6" t="s">
        <v>40</v>
      </c>
      <c r="F18" s="7" t="s">
        <v>41</v>
      </c>
      <c r="G18" s="7">
        <v>3</v>
      </c>
      <c r="H18" s="7">
        <v>3</v>
      </c>
      <c r="I18" s="7"/>
    </row>
    <row r="19" spans="1:9" x14ac:dyDescent="0.3">
      <c r="A19" s="29"/>
      <c r="B19" s="29"/>
      <c r="C19" s="23"/>
      <c r="D19" s="2" t="s">
        <v>47</v>
      </c>
      <c r="E19" s="6" t="s">
        <v>43</v>
      </c>
      <c r="F19" s="7" t="s">
        <v>44</v>
      </c>
      <c r="G19" s="7">
        <v>3</v>
      </c>
      <c r="H19" s="7">
        <v>3</v>
      </c>
      <c r="I19" s="7"/>
    </row>
    <row r="20" spans="1:9" ht="26.25" customHeight="1" x14ac:dyDescent="0.3">
      <c r="A20" s="29"/>
      <c r="B20" s="29"/>
      <c r="C20" s="23" t="s">
        <v>29</v>
      </c>
      <c r="D20" s="2" t="s">
        <v>48</v>
      </c>
      <c r="E20" s="6" t="s">
        <v>49</v>
      </c>
      <c r="F20" s="8">
        <v>0.95</v>
      </c>
      <c r="G20" s="7">
        <v>6.5</v>
      </c>
      <c r="H20" s="7">
        <v>6.5</v>
      </c>
      <c r="I20" s="7"/>
    </row>
    <row r="21" spans="1:9" x14ac:dyDescent="0.3">
      <c r="A21" s="29"/>
      <c r="B21" s="29"/>
      <c r="C21" s="23"/>
      <c r="D21" s="2" t="s">
        <v>50</v>
      </c>
      <c r="E21" s="6" t="s">
        <v>51</v>
      </c>
      <c r="F21" s="8">
        <v>1</v>
      </c>
      <c r="G21" s="7">
        <v>6.5</v>
      </c>
      <c r="H21" s="7">
        <v>6.5</v>
      </c>
      <c r="I21" s="7"/>
    </row>
    <row r="22" spans="1:9" ht="78.75" x14ac:dyDescent="0.3">
      <c r="A22" s="29"/>
      <c r="B22" s="29"/>
      <c r="C22" s="1" t="s">
        <v>30</v>
      </c>
      <c r="D22" s="7" t="s">
        <v>52</v>
      </c>
      <c r="E22" s="7" t="s">
        <v>53</v>
      </c>
      <c r="F22" s="16" t="s">
        <v>54</v>
      </c>
      <c r="G22" s="7">
        <v>12</v>
      </c>
      <c r="H22" s="7">
        <v>11</v>
      </c>
      <c r="I22" s="7" t="s">
        <v>73</v>
      </c>
    </row>
    <row r="23" spans="1:9" ht="26.25" customHeight="1" x14ac:dyDescent="0.3">
      <c r="A23" s="29"/>
      <c r="B23" s="29"/>
      <c r="C23" s="28" t="s">
        <v>31</v>
      </c>
      <c r="D23" s="7" t="s">
        <v>55</v>
      </c>
      <c r="E23" s="7" t="s">
        <v>56</v>
      </c>
      <c r="F23" s="7" t="s">
        <v>57</v>
      </c>
      <c r="G23" s="7">
        <v>3</v>
      </c>
      <c r="H23" s="9">
        <v>3</v>
      </c>
      <c r="I23" s="7"/>
    </row>
    <row r="24" spans="1:9" ht="26.25" x14ac:dyDescent="0.3">
      <c r="A24" s="29"/>
      <c r="B24" s="29"/>
      <c r="C24" s="29"/>
      <c r="D24" s="7" t="s">
        <v>58</v>
      </c>
      <c r="E24" s="7" t="s">
        <v>59</v>
      </c>
      <c r="F24" s="7" t="s">
        <v>60</v>
      </c>
      <c r="G24" s="7">
        <v>3</v>
      </c>
      <c r="H24" s="9">
        <v>3</v>
      </c>
      <c r="I24" s="7"/>
    </row>
    <row r="25" spans="1:9" x14ac:dyDescent="0.3">
      <c r="A25" s="29"/>
      <c r="B25" s="30"/>
      <c r="C25" s="30"/>
      <c r="D25" s="7" t="s">
        <v>61</v>
      </c>
      <c r="E25" s="7" t="s">
        <v>62</v>
      </c>
      <c r="F25" s="7" t="s">
        <v>63</v>
      </c>
      <c r="G25" s="7">
        <v>4</v>
      </c>
      <c r="H25" s="9">
        <v>4</v>
      </c>
      <c r="I25" s="7"/>
    </row>
    <row r="26" spans="1:9" ht="78.75" x14ac:dyDescent="0.3">
      <c r="A26" s="29"/>
      <c r="B26" s="28" t="s">
        <v>64</v>
      </c>
      <c r="C26" s="28" t="s">
        <v>65</v>
      </c>
      <c r="D26" s="7" t="s">
        <v>66</v>
      </c>
      <c r="E26" s="7" t="s">
        <v>67</v>
      </c>
      <c r="F26" s="7" t="s">
        <v>68</v>
      </c>
      <c r="G26" s="7">
        <v>20</v>
      </c>
      <c r="H26" s="9">
        <v>18</v>
      </c>
      <c r="I26" s="7" t="s">
        <v>69</v>
      </c>
    </row>
    <row r="27" spans="1:9" ht="65.650000000000006" x14ac:dyDescent="0.3">
      <c r="A27" s="30"/>
      <c r="B27" s="30"/>
      <c r="C27" s="30"/>
      <c r="D27" s="7" t="s">
        <v>70</v>
      </c>
      <c r="E27" s="7" t="s">
        <v>71</v>
      </c>
      <c r="F27" s="7" t="s">
        <v>72</v>
      </c>
      <c r="G27" s="7">
        <v>20</v>
      </c>
      <c r="H27" s="9">
        <v>18</v>
      </c>
      <c r="I27" s="7" t="s">
        <v>69</v>
      </c>
    </row>
    <row r="28" spans="1:9" x14ac:dyDescent="0.3">
      <c r="A28" s="23" t="s">
        <v>32</v>
      </c>
      <c r="B28" s="23"/>
      <c r="C28" s="23"/>
      <c r="D28" s="23"/>
      <c r="E28" s="23"/>
      <c r="F28" s="23"/>
      <c r="G28" s="1">
        <v>100</v>
      </c>
      <c r="H28" s="5">
        <f>I8+SUM(H15:H27)</f>
        <v>94.726726717766795</v>
      </c>
      <c r="I28" s="1"/>
    </row>
    <row r="30" spans="1:9" x14ac:dyDescent="0.3">
      <c r="F30" s="17"/>
    </row>
    <row r="31" spans="1:9" x14ac:dyDescent="0.3">
      <c r="F31" s="17"/>
    </row>
    <row r="32" spans="1:9" x14ac:dyDescent="0.3">
      <c r="F32" s="17"/>
    </row>
    <row r="35" spans="6:9" x14ac:dyDescent="0.3">
      <c r="F35" s="31"/>
      <c r="G35" s="31"/>
      <c r="H35" s="31"/>
      <c r="I35" s="31"/>
    </row>
    <row r="36" spans="6:9" x14ac:dyDescent="0.3">
      <c r="F36" s="31"/>
      <c r="G36" s="31"/>
      <c r="H36" s="31"/>
      <c r="I36" s="31"/>
    </row>
    <row r="37" spans="6:9" x14ac:dyDescent="0.3">
      <c r="F37" s="32"/>
      <c r="G37" s="32"/>
      <c r="H37" s="32"/>
      <c r="I37" s="32"/>
    </row>
    <row r="38" spans="6:9" x14ac:dyDescent="0.3">
      <c r="F38" s="31"/>
      <c r="G38" s="32"/>
      <c r="H38" s="32"/>
      <c r="I38" s="32"/>
    </row>
    <row r="39" spans="6:9" x14ac:dyDescent="0.3">
      <c r="F39" s="31"/>
      <c r="G39" s="32"/>
      <c r="H39" s="32"/>
      <c r="I39" s="32"/>
    </row>
  </sheetData>
  <mergeCells count="31">
    <mergeCell ref="F35:I35"/>
    <mergeCell ref="F36:I36"/>
    <mergeCell ref="F37:I37"/>
    <mergeCell ref="F38:I38"/>
    <mergeCell ref="F39:I39"/>
    <mergeCell ref="B13:E13"/>
    <mergeCell ref="F13:I13"/>
    <mergeCell ref="A28:F28"/>
    <mergeCell ref="A12:A13"/>
    <mergeCell ref="A14:A27"/>
    <mergeCell ref="B15:B25"/>
    <mergeCell ref="B26:B27"/>
    <mergeCell ref="C15:C19"/>
    <mergeCell ref="C20:C21"/>
    <mergeCell ref="C23:C25"/>
    <mergeCell ref="C26:C27"/>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989D7FED027344D083FFD518D1D96551_12</vt:lpwstr>
  </property>
</Properties>
</file>