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90CD76EA-99CD-4472-80BE-8E65949997AC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 (2)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6" l="1"/>
  <c r="I8" i="46" s="1"/>
  <c r="H32" i="46" s="1"/>
</calcChain>
</file>

<file path=xl/sharedStrings.xml><?xml version="1.0" encoding="utf-8"?>
<sst xmlns="http://schemas.openxmlformats.org/spreadsheetml/2006/main" count="95" uniqueCount="78">
  <si>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</si>
  <si>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</si>
  <si>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</si>
  <si>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</si>
  <si>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</si>
  <si>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</si>
  <si>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</si>
  <si>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</si>
  <si>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</si>
  <si>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</si>
  <si>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</si>
  <si>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</si>
  <si>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</si>
  <si>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</si>
  <si>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</si>
  <si>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</si>
  <si>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</si>
  <si>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</si>
  <si>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</si>
  <si>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</si>
  <si>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</si>
  <si>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</si>
  <si>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</si>
  <si>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</si>
  <si>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</si>
  <si>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</si>
  <si>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</si>
  <si>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</si>
  <si>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</si>
  <si>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</si>
  <si>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</si>
  <si>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政策实施与效果评估报告</t>
  </si>
  <si>
    <t>1套</t>
  </si>
  <si>
    <t>服务运输企业</t>
  </si>
  <si>
    <t>≥500家</t>
  </si>
  <si>
    <t>服务相关政府部门</t>
  </si>
  <si>
    <t>≥10家</t>
  </si>
  <si>
    <t>10家</t>
  </si>
  <si>
    <t>数据监测分析报告</t>
  </si>
  <si>
    <t>物流配送车辆监测数据接入与复核服务</t>
  </si>
  <si>
    <t>4次</t>
  </si>
  <si>
    <t>车辆运输数据填报及数据共享等工具服务</t>
  </si>
  <si>
    <t>持证车辆定位数据接入与校核完成率</t>
  </si>
  <si>
    <t>持证车辆运单数据采集率</t>
  </si>
  <si>
    <t>≥85%</t>
  </si>
  <si>
    <t>≥86%</t>
  </si>
  <si>
    <t>持证车辆运输效率监测率</t>
  </si>
  <si>
    <t>≥100%</t>
  </si>
  <si>
    <t>各归口单位、审核单位审核数据互联比例</t>
  </si>
  <si>
    <t>专家评审合格率</t>
  </si>
  <si>
    <t>项目实施进度</t>
  </si>
  <si>
    <t>社会效益指标</t>
  </si>
  <si>
    <t>北京市五环内物资保障情况得到提升</t>
  </si>
  <si>
    <t>专家咨询费</t>
  </si>
  <si>
    <t>资料/文献/印刷费</t>
  </si>
  <si>
    <t>劳务费</t>
  </si>
  <si>
    <t>差旅费</t>
  </si>
  <si>
    <t>≤2.4万元</t>
  </si>
  <si>
    <t>≤12万元</t>
  </si>
  <si>
    <t>≤92万元</t>
  </si>
  <si>
    <t>≤3.6万元</t>
  </si>
  <si>
    <t>效益指标（40分）</t>
  </si>
  <si>
    <t>经济、社会、生态、可持续影响效益指标（40分）</t>
  </si>
  <si>
    <t>产
出
指
标
(50分)</t>
  </si>
  <si>
    <t>数量指标
（15分）</t>
  </si>
  <si>
    <t>质量指标
（13分）</t>
  </si>
  <si>
    <t>时效指标
（12分）</t>
  </si>
  <si>
    <t>2.4万元</t>
  </si>
  <si>
    <t>12万元</t>
  </si>
  <si>
    <t>91.9888万元</t>
  </si>
  <si>
    <t>3.6万元</t>
  </si>
  <si>
    <t>3月、6月、9月、12月开展了各季度的货车通行证申办工作。4月、7月、10月、12月开展了评估工作1-12月持续开展数据监测工作。12月6日完成了结题评审工作</t>
  </si>
  <si>
    <t>效益有待进一步提升，持续深入积累应用数据及实践经验，加强项目成果效益</t>
  </si>
  <si>
    <t>11000022T000000422814-北京市新能源物流配送车辆通行相关数据监测评估综合服务</t>
  </si>
  <si>
    <t>持续开展持证火车数据的接入和监测工作，进行全部持证车辆运输效率监测评估，为政策提质增效提供支撑；通过通行证申请审核数据的流转与共享，实现个归口单位、审核单位数据互联、提高审核效率、保障政策实施过程公平公正公开；在既有新能源物流配送车辆有限通行政策的基础上，依据相关上位政策及归口管理部门反馈情况，完善政策及工作机制；聚焦快递等重点货类运输车辆，开展路径匹配、运行特征分析等工作，并提出相关优化建议</t>
    <phoneticPr fontId="8" type="noConversion"/>
  </si>
  <si>
    <t>持续开展了持证火车数据的接入和监测工作，进行全部持证车辆运输效率监测评估，为政策提质增效提供支撑；通过通行证申请审核数据的流转与共享，实现了个归口单位、审核单位数据互联、提高审核效率、保障政策实施过程公平公正公开；在既有新能源物流配送车辆有限通行政策的基础上，依据相关上位政策及归口管理部门反馈情况，完成了政策及工作机制的优化完善；聚焦快递等重点货类运输车辆，完成了路径匹配、运行特征分析等工作，并提出了相关优化建议</t>
    <phoneticPr fontId="8" type="noConversion"/>
  </si>
  <si>
    <t>绿色交通发展处</t>
    <phoneticPr fontId="8" type="noConversion"/>
  </si>
  <si>
    <t>2024年3月、6月、9月、12月，开展各季度的货车通行证申办工作。2024年4月、7月、10月、12月，开展政策实施效果、运输效率综合评估工作。2024年1-12月：持续开展数据监测工作，聚焦快递等重点货类运输车辆，开展路径匹配、运行特征分析等工作，并提出相关优化建议，于12月召开结题专家评审会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</si>
</sst>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3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58" fontId="12" fillId="0" borderId="2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2"/>
  <sheetViews>
    <sheetView tabSelected="1" zoomScale="70" zoomScaleNormal="70" workbookViewId="0">
      <selection activeCell="H27" sqref="H27"/>
    </sheetView>
  </sheetViews>
  <sheetFormatPr defaultColWidth="9" defaultRowHeight="13.15" x14ac:dyDescent="0.3"/>
  <cols>
    <col min="1" max="1" width="4.06640625" style="10" customWidth="1"/>
    <col min="2" max="2" width="9.46484375" style="10" customWidth="1"/>
    <col min="3" max="3" width="20.19921875" style="10" customWidth="1"/>
    <col min="4" max="4" width="19" style="10" customWidth="1"/>
    <col min="5" max="5" width="21.796875" style="10" customWidth="1"/>
    <col min="6" max="6" width="26.73046875" style="10" customWidth="1"/>
    <col min="7" max="7" width="8.73046875" style="14" customWidth="1"/>
    <col min="8" max="8" width="11.06640625" style="10" customWidth="1"/>
    <col min="9" max="9" width="16.33203125" style="10" customWidth="1"/>
    <col min="10" max="16384" width="9" style="10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30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28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0" t="s">
        <v>0</v>
      </c>
      <c r="B5" s="20"/>
      <c r="C5" s="21" t="s">
        <v>73</v>
      </c>
      <c r="D5" s="21"/>
      <c r="E5" s="21"/>
      <c r="F5" s="21"/>
      <c r="G5" s="21"/>
      <c r="H5" s="21"/>
      <c r="I5" s="21"/>
    </row>
    <row r="6" spans="1:9" x14ac:dyDescent="0.3">
      <c r="A6" s="20" t="s">
        <v>11</v>
      </c>
      <c r="B6" s="20"/>
      <c r="C6" s="21" t="s">
        <v>27</v>
      </c>
      <c r="D6" s="21"/>
      <c r="E6" s="21"/>
      <c r="F6" s="2" t="s">
        <v>1</v>
      </c>
      <c r="G6" s="21" t="s">
        <v>76</v>
      </c>
      <c r="H6" s="21"/>
      <c r="I6" s="21"/>
    </row>
    <row r="7" spans="1:9" x14ac:dyDescent="0.3">
      <c r="A7" s="20" t="s">
        <v>12</v>
      </c>
      <c r="B7" s="20"/>
      <c r="C7" s="2"/>
      <c r="D7" s="2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2" t="s">
        <v>2</v>
      </c>
    </row>
    <row r="8" spans="1:9" x14ac:dyDescent="0.3">
      <c r="A8" s="20" t="s">
        <v>17</v>
      </c>
      <c r="B8" s="20"/>
      <c r="C8" s="2" t="s">
        <v>18</v>
      </c>
      <c r="D8" s="2">
        <v>110</v>
      </c>
      <c r="E8" s="2">
        <v>86.180120000000002</v>
      </c>
      <c r="F8" s="2">
        <v>86.15</v>
      </c>
      <c r="G8" s="2">
        <v>10</v>
      </c>
      <c r="H8" s="3">
        <f>F8/E8</f>
        <v>0.99965049944233086</v>
      </c>
      <c r="I8" s="4">
        <f>H8*10</f>
        <v>9.996504994423308</v>
      </c>
    </row>
    <row r="9" spans="1:9" x14ac:dyDescent="0.3">
      <c r="A9" s="22"/>
      <c r="B9" s="22"/>
      <c r="C9" s="1" t="s">
        <v>19</v>
      </c>
      <c r="D9" s="2">
        <v>110</v>
      </c>
      <c r="E9" s="2">
        <v>86.180120000000002</v>
      </c>
      <c r="F9" s="2">
        <v>86.15</v>
      </c>
      <c r="G9" s="1" t="s">
        <v>20</v>
      </c>
      <c r="H9" s="1" t="s">
        <v>20</v>
      </c>
      <c r="I9" s="1" t="s">
        <v>20</v>
      </c>
    </row>
    <row r="10" spans="1:9" x14ac:dyDescent="0.3">
      <c r="A10" s="22"/>
      <c r="B10" s="22"/>
      <c r="C10" s="1" t="s">
        <v>21</v>
      </c>
      <c r="D10" s="5"/>
      <c r="E10" s="5"/>
      <c r="F10" s="5"/>
      <c r="G10" s="1" t="s">
        <v>20</v>
      </c>
      <c r="H10" s="1" t="s">
        <v>20</v>
      </c>
      <c r="I10" s="1" t="s">
        <v>20</v>
      </c>
    </row>
    <row r="11" spans="1:9" x14ac:dyDescent="0.3">
      <c r="A11" s="22"/>
      <c r="B11" s="22"/>
      <c r="C11" s="1" t="s">
        <v>29</v>
      </c>
      <c r="D11" s="5"/>
      <c r="E11" s="5"/>
      <c r="F11" s="5"/>
      <c r="G11" s="1" t="s">
        <v>20</v>
      </c>
      <c r="H11" s="1" t="s">
        <v>20</v>
      </c>
      <c r="I11" s="1" t="s">
        <v>20</v>
      </c>
    </row>
    <row r="12" spans="1:9" ht="26" customHeight="1" x14ac:dyDescent="0.3">
      <c r="A12" s="20" t="s">
        <v>3</v>
      </c>
      <c r="B12" s="20" t="s">
        <v>22</v>
      </c>
      <c r="C12" s="20"/>
      <c r="D12" s="20"/>
      <c r="E12" s="20"/>
      <c r="F12" s="20" t="s">
        <v>23</v>
      </c>
      <c r="G12" s="20"/>
      <c r="H12" s="20"/>
      <c r="I12" s="20"/>
    </row>
    <row r="13" spans="1:9" ht="132.5" customHeight="1" x14ac:dyDescent="0.3">
      <c r="A13" s="20"/>
      <c r="B13" s="21" t="s">
        <v>74</v>
      </c>
      <c r="C13" s="21"/>
      <c r="D13" s="21"/>
      <c r="E13" s="21"/>
      <c r="F13" s="21" t="s">
        <v>75</v>
      </c>
      <c r="G13" s="21"/>
      <c r="H13" s="21"/>
      <c r="I13" s="21"/>
    </row>
    <row r="14" spans="1:9" ht="34.25" customHeight="1" x14ac:dyDescent="0.3">
      <c r="A14" s="20" t="s">
        <v>4</v>
      </c>
      <c r="B14" s="1" t="s">
        <v>5</v>
      </c>
      <c r="C14" s="1" t="s">
        <v>6</v>
      </c>
      <c r="D14" s="1" t="s">
        <v>7</v>
      </c>
      <c r="E14" s="1" t="s">
        <v>24</v>
      </c>
      <c r="F14" s="1" t="s">
        <v>25</v>
      </c>
      <c r="G14" s="1" t="s">
        <v>8</v>
      </c>
      <c r="H14" s="1" t="s">
        <v>2</v>
      </c>
      <c r="I14" s="1" t="s">
        <v>10</v>
      </c>
    </row>
    <row r="15" spans="1:9" ht="33.5" customHeight="1" x14ac:dyDescent="0.3">
      <c r="A15" s="20"/>
      <c r="B15" s="20" t="s">
        <v>63</v>
      </c>
      <c r="C15" s="20" t="s">
        <v>64</v>
      </c>
      <c r="D15" s="6" t="s">
        <v>31</v>
      </c>
      <c r="E15" s="6" t="s">
        <v>32</v>
      </c>
      <c r="F15" s="6" t="s">
        <v>32</v>
      </c>
      <c r="G15" s="2">
        <v>2.5</v>
      </c>
      <c r="H15" s="2">
        <v>2.5</v>
      </c>
      <c r="I15" s="2"/>
    </row>
    <row r="16" spans="1:9" x14ac:dyDescent="0.3">
      <c r="A16" s="20"/>
      <c r="B16" s="20"/>
      <c r="C16" s="20"/>
      <c r="D16" s="6" t="s">
        <v>33</v>
      </c>
      <c r="E16" s="6" t="s">
        <v>34</v>
      </c>
      <c r="F16" s="6">
        <v>1382</v>
      </c>
      <c r="G16" s="2">
        <v>2.5</v>
      </c>
      <c r="H16" s="2">
        <v>2.5</v>
      </c>
      <c r="I16" s="2"/>
    </row>
    <row r="17" spans="1:9" x14ac:dyDescent="0.3">
      <c r="A17" s="20"/>
      <c r="B17" s="20"/>
      <c r="C17" s="20"/>
      <c r="D17" s="6" t="s">
        <v>35</v>
      </c>
      <c r="E17" s="6" t="s">
        <v>36</v>
      </c>
      <c r="F17" s="6" t="s">
        <v>37</v>
      </c>
      <c r="G17" s="2">
        <v>2.5</v>
      </c>
      <c r="H17" s="2">
        <v>2.5</v>
      </c>
      <c r="I17" s="2"/>
    </row>
    <row r="18" spans="1:9" x14ac:dyDescent="0.3">
      <c r="A18" s="20"/>
      <c r="B18" s="20"/>
      <c r="C18" s="20"/>
      <c r="D18" s="6" t="s">
        <v>38</v>
      </c>
      <c r="E18" s="6" t="s">
        <v>32</v>
      </c>
      <c r="F18" s="6" t="s">
        <v>32</v>
      </c>
      <c r="G18" s="2">
        <v>2.5</v>
      </c>
      <c r="H18" s="2">
        <v>2.5</v>
      </c>
      <c r="I18" s="2"/>
    </row>
    <row r="19" spans="1:9" ht="43.05" customHeight="1" x14ac:dyDescent="0.3">
      <c r="A19" s="20"/>
      <c r="B19" s="20"/>
      <c r="C19" s="20"/>
      <c r="D19" s="6" t="s">
        <v>39</v>
      </c>
      <c r="E19" s="6" t="s">
        <v>40</v>
      </c>
      <c r="F19" s="6" t="s">
        <v>40</v>
      </c>
      <c r="G19" s="2">
        <v>2.5</v>
      </c>
      <c r="H19" s="2">
        <v>2.5</v>
      </c>
      <c r="I19" s="2"/>
    </row>
    <row r="20" spans="1:9" ht="26.25" x14ac:dyDescent="0.3">
      <c r="A20" s="20"/>
      <c r="B20" s="20"/>
      <c r="C20" s="20"/>
      <c r="D20" s="6" t="s">
        <v>41</v>
      </c>
      <c r="E20" s="6" t="s">
        <v>40</v>
      </c>
      <c r="F20" s="6" t="s">
        <v>40</v>
      </c>
      <c r="G20" s="2">
        <v>2.5</v>
      </c>
      <c r="H20" s="2">
        <v>2.5</v>
      </c>
      <c r="I20" s="2"/>
    </row>
    <row r="21" spans="1:9" ht="26.75" customHeight="1" x14ac:dyDescent="0.3">
      <c r="A21" s="20"/>
      <c r="B21" s="20"/>
      <c r="C21" s="20" t="s">
        <v>65</v>
      </c>
      <c r="D21" s="6" t="s">
        <v>42</v>
      </c>
      <c r="E21" s="7">
        <v>1</v>
      </c>
      <c r="F21" s="7">
        <v>1</v>
      </c>
      <c r="G21" s="2">
        <v>2.6</v>
      </c>
      <c r="H21" s="2">
        <v>2.6</v>
      </c>
      <c r="I21" s="2"/>
    </row>
    <row r="22" spans="1:9" ht="26.25" x14ac:dyDescent="0.3">
      <c r="A22" s="20"/>
      <c r="B22" s="20"/>
      <c r="C22" s="20"/>
      <c r="D22" s="6" t="s">
        <v>43</v>
      </c>
      <c r="E22" s="6" t="s">
        <v>44</v>
      </c>
      <c r="F22" s="6" t="s">
        <v>45</v>
      </c>
      <c r="G22" s="2">
        <v>2.6</v>
      </c>
      <c r="H22" s="2">
        <v>2.6</v>
      </c>
      <c r="I22" s="2"/>
    </row>
    <row r="23" spans="1:9" ht="26.25" x14ac:dyDescent="0.3">
      <c r="A23" s="20"/>
      <c r="B23" s="20"/>
      <c r="C23" s="20"/>
      <c r="D23" s="6" t="s">
        <v>46</v>
      </c>
      <c r="E23" s="6" t="s">
        <v>47</v>
      </c>
      <c r="F23" s="7">
        <v>1</v>
      </c>
      <c r="G23" s="2">
        <v>2.6</v>
      </c>
      <c r="H23" s="2">
        <v>2.6</v>
      </c>
      <c r="I23" s="2"/>
    </row>
    <row r="24" spans="1:9" ht="26.25" x14ac:dyDescent="0.3">
      <c r="A24" s="20"/>
      <c r="B24" s="20"/>
      <c r="C24" s="20"/>
      <c r="D24" s="6" t="s">
        <v>48</v>
      </c>
      <c r="E24" s="7">
        <v>1</v>
      </c>
      <c r="F24" s="7">
        <v>1</v>
      </c>
      <c r="G24" s="2">
        <v>2.6</v>
      </c>
      <c r="H24" s="2">
        <v>2.6</v>
      </c>
      <c r="I24" s="2"/>
    </row>
    <row r="25" spans="1:9" x14ac:dyDescent="0.3">
      <c r="A25" s="20"/>
      <c r="B25" s="20"/>
      <c r="C25" s="20"/>
      <c r="D25" s="6" t="s">
        <v>49</v>
      </c>
      <c r="E25" s="7">
        <v>1</v>
      </c>
      <c r="F25" s="7">
        <v>1</v>
      </c>
      <c r="G25" s="2">
        <v>2.6</v>
      </c>
      <c r="H25" s="2">
        <v>2.6</v>
      </c>
      <c r="I25" s="2"/>
    </row>
    <row r="26" spans="1:9" ht="208.05" customHeight="1" x14ac:dyDescent="0.3">
      <c r="A26" s="20"/>
      <c r="B26" s="20"/>
      <c r="C26" s="1" t="s">
        <v>66</v>
      </c>
      <c r="D26" s="6" t="s">
        <v>50</v>
      </c>
      <c r="E26" s="2" t="s">
        <v>77</v>
      </c>
      <c r="F26" s="8" t="s">
        <v>71</v>
      </c>
      <c r="G26" s="2">
        <v>12</v>
      </c>
      <c r="H26" s="2">
        <v>12</v>
      </c>
      <c r="I26" s="2"/>
    </row>
    <row r="27" spans="1:9" x14ac:dyDescent="0.3">
      <c r="A27" s="20"/>
      <c r="B27" s="20"/>
      <c r="C27" s="20" t="s">
        <v>26</v>
      </c>
      <c r="D27" s="6" t="s">
        <v>53</v>
      </c>
      <c r="E27" s="6" t="s">
        <v>57</v>
      </c>
      <c r="F27" s="6" t="s">
        <v>67</v>
      </c>
      <c r="G27" s="2">
        <v>2.5</v>
      </c>
      <c r="H27" s="2">
        <v>2.5</v>
      </c>
      <c r="I27" s="9"/>
    </row>
    <row r="28" spans="1:9" x14ac:dyDescent="0.3">
      <c r="A28" s="20"/>
      <c r="B28" s="20"/>
      <c r="C28" s="20"/>
      <c r="D28" s="6" t="s">
        <v>54</v>
      </c>
      <c r="E28" s="6" t="s">
        <v>58</v>
      </c>
      <c r="F28" s="6" t="s">
        <v>68</v>
      </c>
      <c r="G28" s="2">
        <v>2.5</v>
      </c>
      <c r="H28" s="2">
        <v>2.5</v>
      </c>
      <c r="I28" s="9"/>
    </row>
    <row r="29" spans="1:9" x14ac:dyDescent="0.3">
      <c r="A29" s="20"/>
      <c r="B29" s="20"/>
      <c r="C29" s="20"/>
      <c r="D29" s="6" t="s">
        <v>55</v>
      </c>
      <c r="E29" s="6" t="s">
        <v>59</v>
      </c>
      <c r="F29" s="6" t="s">
        <v>69</v>
      </c>
      <c r="G29" s="2">
        <v>2.5</v>
      </c>
      <c r="H29" s="2">
        <v>2.5</v>
      </c>
      <c r="I29" s="9"/>
    </row>
    <row r="30" spans="1:9" x14ac:dyDescent="0.3">
      <c r="A30" s="20"/>
      <c r="B30" s="20"/>
      <c r="C30" s="20"/>
      <c r="D30" s="6" t="s">
        <v>56</v>
      </c>
      <c r="E30" s="6" t="s">
        <v>60</v>
      </c>
      <c r="F30" s="6" t="s">
        <v>70</v>
      </c>
      <c r="G30" s="2">
        <v>2.5</v>
      </c>
      <c r="H30" s="2">
        <v>2.5</v>
      </c>
      <c r="I30" s="9"/>
    </row>
    <row r="31" spans="1:9" ht="67.5" customHeight="1" x14ac:dyDescent="0.3">
      <c r="A31" s="20"/>
      <c r="B31" s="1" t="s">
        <v>61</v>
      </c>
      <c r="C31" s="1" t="s">
        <v>62</v>
      </c>
      <c r="D31" s="6" t="s">
        <v>51</v>
      </c>
      <c r="E31" s="6" t="s">
        <v>52</v>
      </c>
      <c r="F31" s="6" t="s">
        <v>52</v>
      </c>
      <c r="G31" s="2">
        <v>40</v>
      </c>
      <c r="H31" s="2">
        <v>36</v>
      </c>
      <c r="I31" s="2" t="s">
        <v>72</v>
      </c>
    </row>
    <row r="32" spans="1:9" x14ac:dyDescent="0.3">
      <c r="A32" s="20" t="s">
        <v>9</v>
      </c>
      <c r="B32" s="20"/>
      <c r="C32" s="20"/>
      <c r="D32" s="20"/>
      <c r="E32" s="20"/>
      <c r="F32" s="20"/>
      <c r="G32" s="1">
        <v>100</v>
      </c>
      <c r="H32" s="13">
        <f>I8+SUM(H15:H31)</f>
        <v>95.996504994423304</v>
      </c>
      <c r="I32" s="1"/>
    </row>
  </sheetData>
  <mergeCells count="24">
    <mergeCell ref="F12:I12"/>
    <mergeCell ref="B13:E13"/>
    <mergeCell ref="F13:I13"/>
    <mergeCell ref="A32:F32"/>
    <mergeCell ref="A14:A31"/>
    <mergeCell ref="B15:B30"/>
    <mergeCell ref="C15:C20"/>
    <mergeCell ref="C21:C25"/>
    <mergeCell ref="C27:C30"/>
    <mergeCell ref="A9:B9"/>
    <mergeCell ref="A10:B10"/>
    <mergeCell ref="A11:B11"/>
    <mergeCell ref="A12:A13"/>
    <mergeCell ref="B12:E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 (2)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2025-04-24T09:14:02Z</cp:lastPrinted>
  <dcterms:created xsi:type="dcterms:W3CDTF">2018-03-28T06:56:00Z</dcterms:created>
  <dcterms:modified xsi:type="dcterms:W3CDTF">2025-08-27T01:46:21Z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