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426A7D38-F7FB-46AD-93EA-BCAE51C456B4}"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5" l="1"/>
  <c r="I8" i="45" s="1"/>
  <c r="H20" i="45" s="1"/>
</calcChain>
</file>

<file path=xl/sharedStrings.xml><?xml version="1.0" encoding="utf-8"?>
<sst xmlns="http://schemas.openxmlformats.org/spreadsheetml/2006/main" count="65" uniqueCount="54">
  <si>
    <t>项目名称</t>
  </si>
  <si>
    <t>实施单位</t>
  </si>
  <si>
    <t>得分</t>
  </si>
  <si>
    <t>年度总体目标</t>
  </si>
  <si>
    <t>绩效指标</t>
  </si>
  <si>
    <t>一级指标</t>
  </si>
  <si>
    <t>二级指标</t>
  </si>
  <si>
    <t>三级指标</t>
  </si>
  <si>
    <t>分值</t>
  </si>
  <si>
    <t>总分</t>
  </si>
  <si>
    <t>偏差原因分析及改进措施</t>
  </si>
  <si>
    <t>主管部门</t>
  </si>
  <si>
    <t>项目资金</t>
  </si>
  <si>
    <t>年初预算数</t>
  </si>
  <si>
    <t>全年预算数</t>
  </si>
  <si>
    <t>全年执行数</t>
  </si>
  <si>
    <t>执行率</t>
  </si>
  <si>
    <t>（万元）</t>
  </si>
  <si>
    <t>年度资金总额</t>
  </si>
  <si>
    <t>其中：当年财政拨款</t>
  </si>
  <si>
    <t>—</t>
  </si>
  <si>
    <t xml:space="preserve">      上年结转资金</t>
  </si>
  <si>
    <t>预期目标</t>
  </si>
  <si>
    <t>实际完成情况</t>
  </si>
  <si>
    <t>年度指标值</t>
  </si>
  <si>
    <t>实际完成值</t>
  </si>
  <si>
    <t>产
出
指
标
(50分)</t>
  </si>
  <si>
    <t>数量指标
（15分）</t>
  </si>
  <si>
    <t>质量指标
（13分）</t>
  </si>
  <si>
    <t>时效指标
（12分）</t>
  </si>
  <si>
    <t>成本指标
（10分）</t>
  </si>
  <si>
    <t>北京市交通委员会</t>
  </si>
  <si>
    <t>（2024年度）</t>
  </si>
  <si>
    <t xml:space="preserve">      其他资金</t>
  </si>
  <si>
    <t xml:space="preserve">项目支出绩效自评表 </t>
  </si>
  <si>
    <t>11000024Y000002805335-总队特种专业技术用车更新购置项目</t>
  </si>
  <si>
    <t>更新一批老旧车辆，强化总队执法机动能力，提升执法效能，为执法工作提供装备保障。</t>
  </si>
  <si>
    <t>北京交通运输综合执法总队开展的特种专业技术用车更新购置项目完成了预期目标，实现了弥补执法车辆不足，保障交通执法工作顺利开展的任务要求。</t>
  </si>
  <si>
    <t>采购数量</t>
  </si>
  <si>
    <t>≥3台/套</t>
  </si>
  <si>
    <t>车辆验收合格率</t>
  </si>
  <si>
    <t>项目执行进度</t>
  </si>
  <si>
    <t>2024年12月前完成采购</t>
  </si>
  <si>
    <t>公务用车购置成本</t>
  </si>
  <si>
    <t>≤53.94万元</t>
  </si>
  <si>
    <t>项目实施效果</t>
  </si>
  <si>
    <t>社会效益指标（40分）</t>
  </si>
  <si>
    <t>效益指标（40分）</t>
  </si>
  <si>
    <t>执法工作顺利开展；交通运输环境秩序得到保障</t>
  </si>
  <si>
    <t>3台/套</t>
  </si>
  <si>
    <t>2024年10月完成采购</t>
  </si>
  <si>
    <t>53.94万元</t>
  </si>
  <si>
    <t>基本达到要求，还有提升空间</t>
  </si>
  <si>
    <t>北京市交通运输综合执法总队</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</si>
</sst>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2" x14ac:knownFonts="1">
    <font>
      <sz val="11"/>
      <color theme="1"/>
      <name val="宋体"/>
      <family val="2"/>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2"/>
      <name val="宋体"/>
      <family val="3"/>
      <charset val="134"/>
    </font>
    <font>
      <sz val="10"/>
      <name val="Arial"/>
      <family val="2"/>
    </font>
    <font>
      <sz val="11"/>
      <color indexed="8"/>
      <name val="宋体"/>
      <family val="3"/>
      <charset val="134"/>
    </font>
    <font>
      <sz val="11"/>
      <color theme="1"/>
      <name val="宋体"/>
      <family val="2"/>
      <charset val="134"/>
      <scheme val="minor"/>
    </font>
    <font>
      <sz val="9"/>
      <name val="宋体"/>
      <family val="2"/>
      <charset val="134"/>
      <scheme val="minor"/>
    </font>
    <font>
      <sz val="10.5"/>
      <color theme="1"/>
      <name val="宋体"/>
      <family val="3"/>
      <charset val="134"/>
      <scheme val="minor"/>
    </font>
    <font>
      <sz val="10.5"/>
      <color indexed="8"/>
      <name val="宋体"/>
      <family val="3"/>
      <charset val="134"/>
    </font>
    <font>
      <sz val="10.5"/>
      <name val="宋体"/>
      <family val="3"/>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s>
  <cellStyleXfs count="15">
    <xf numFmtId="0" fontId="0" fillId="0" borderId="0">
      <alignment vertical="center"/>
    </xf>
    <xf numFmtId="0" fontId="7" fillId="0" borderId="0"/>
    <xf numFmtId="0" fontId="5" fillId="0" borderId="0"/>
    <xf numFmtId="0" fontId="4" fillId="0" borderId="0"/>
    <xf numFmtId="0" fontId="4" fillId="0" borderId="0"/>
    <xf numFmtId="0" fontId="4" fillId="0" borderId="0"/>
    <xf numFmtId="0" fontId="4" fillId="0" borderId="0"/>
    <xf numFmtId="0" fontId="7" fillId="0" borderId="0">
      <alignment vertical="center"/>
    </xf>
    <xf numFmtId="0" fontId="7" fillId="0" borderId="0">
      <alignment vertical="center"/>
    </xf>
    <xf numFmtId="0" fontId="7" fillId="0" borderId="0"/>
    <xf numFmtId="176" fontId="6" fillId="0" borderId="0" applyFont="0" applyFill="0" applyBorder="0" applyProtection="0"/>
    <xf numFmtId="0" fontId="7" fillId="0" borderId="0"/>
    <xf numFmtId="0" fontId="6" fillId="0" borderId="0"/>
    <xf numFmtId="0" fontId="6" fillId="0" borderId="0">
      <alignment vertical="center"/>
    </xf>
    <xf numFmtId="0" fontId="2" fillId="0" borderId="0"/>
  </cellStyleXfs>
  <cellXfs count="22">
    <xf numFmtId="0" fontId="0" fillId="0" borderId="0" xfId="0">
      <alignment vertical="center"/>
    </xf>
    <xf numFmtId="0" fontId="9" fillId="0" borderId="1" xfId="0" applyFont="1" applyBorder="1" applyAlignment="1">
      <alignment horizontal="center" vertical="center" wrapText="1"/>
    </xf>
    <xf numFmtId="177" fontId="9"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10" fontId="11" fillId="0" borderId="6" xfId="0" applyNumberFormat="1" applyFont="1" applyBorder="1" applyAlignment="1">
      <alignment horizontal="center" vertical="center" wrapText="1"/>
    </xf>
    <xf numFmtId="177" fontId="11" fillId="0" borderId="2" xfId="0" applyNumberFormat="1" applyFont="1" applyBorder="1" applyAlignment="1">
      <alignment horizontal="center" vertical="center" wrapText="1"/>
    </xf>
    <xf numFmtId="0" fontId="11" fillId="0" borderId="6" xfId="0" applyFont="1" applyBorder="1" applyAlignment="1">
      <alignment horizontal="center" vertical="center" wrapText="1"/>
    </xf>
    <xf numFmtId="9" fontId="11" fillId="0" borderId="6" xfId="0" applyNumberFormat="1" applyFont="1" applyBorder="1" applyAlignment="1">
      <alignment horizontal="center" vertical="center" wrapText="1"/>
    </xf>
    <xf numFmtId="9" fontId="11" fillId="0" borderId="2" xfId="0" applyNumberFormat="1" applyFont="1" applyBorder="1" applyAlignment="1">
      <alignment horizontal="center" vertical="center" wrapText="1"/>
    </xf>
    <xf numFmtId="0" fontId="9" fillId="0" borderId="0" xfId="0" applyFont="1" applyAlignment="1">
      <alignment horizontal="center" vertical="center"/>
    </xf>
    <xf numFmtId="177" fontId="9" fillId="0" borderId="0" xfId="0" applyNumberFormat="1" applyFont="1" applyAlignment="1">
      <alignment horizontal="center" vertical="center" wrapText="1"/>
    </xf>
    <xf numFmtId="0" fontId="9" fillId="0" borderId="0" xfId="0" applyFont="1" applyAlignment="1">
      <alignment horizontal="center" vertical="center"/>
    </xf>
    <xf numFmtId="0" fontId="3" fillId="0" borderId="0" xfId="0" applyFont="1" applyAlignment="1">
      <alignment horizontal="center" vertical="center" wrapText="1"/>
    </xf>
    <xf numFmtId="0" fontId="10" fillId="0" borderId="0" xfId="0" applyFont="1" applyAlignment="1">
      <alignment horizontal="center" vertical="center" wrapText="1"/>
    </xf>
    <xf numFmtId="0" fontId="1" fillId="0" borderId="0" xfId="0" applyFont="1" applyAlignment="1">
      <alignment horizontal="center" vertical="center" wrapText="1"/>
    </xf>
    <xf numFmtId="0" fontId="9" fillId="0" borderId="0" xfId="0" applyFont="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4" xfId="0" applyFont="1" applyBorder="1" applyAlignment="1">
      <alignment horizontal="center" vertical="center" wrapText="1"/>
    </xf>
  </cellXfs>
  <cellStyles count="15">
    <cellStyle name="常规" xfId="0" builtinId="0"/>
    <cellStyle name="常规 2" xfId="6" xr:uid="{00000000-0005-0000-0000-00000B000000}"/>
    <cellStyle name="常规 2 2" xfId="4" xr:uid="{00000000-0005-0000-0000-000009000000}"/>
    <cellStyle name="常规 2 2 2" xfId="3" xr:uid="{00000000-0005-0000-0000-000008000000}"/>
    <cellStyle name="常规 2 3" xfId="5" xr:uid="{00000000-0005-0000-0000-00000A000000}"/>
    <cellStyle name="常规 2 4" xfId="7" xr:uid="{00000000-0005-0000-0000-00000C000000}"/>
    <cellStyle name="常规 3" xfId="8" xr:uid="{00000000-0005-0000-0000-00000D000000}"/>
    <cellStyle name="常规 4" xfId="9" xr:uid="{00000000-0005-0000-0000-00000E000000}"/>
    <cellStyle name="常规 4 2" xfId="11" xr:uid="{00000000-0005-0000-0000-000010000000}"/>
    <cellStyle name="常规 4 3" xfId="12" xr:uid="{00000000-0005-0000-0000-000011000000}"/>
    <cellStyle name="常规 4 4" xfId="1" xr:uid="{00000000-0005-0000-0000-000006000000}"/>
    <cellStyle name="常规 5" xfId="13" xr:uid="{00000000-0005-0000-0000-000012000000}"/>
    <cellStyle name="常规 6" xfId="2" xr:uid="{00000000-0005-0000-0000-000007000000}"/>
    <cellStyle name="常规 7" xfId="14" xr:uid="{00000000-0005-0000-0000-000013000000}"/>
    <cellStyle name="千位分隔 2" xfId="10" xr:uid="{00000000-0005-0000-0000-00000F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I20"/>
  <sheetViews>
    <sheetView tabSelected="1" topLeftCell="A4" zoomScale="90" zoomScaleNormal="90" workbookViewId="0">
      <selection activeCell="G17" sqref="G17"/>
    </sheetView>
  </sheetViews>
  <sheetFormatPr defaultColWidth="9" defaultRowHeight="13.15" x14ac:dyDescent="0.3"/>
  <cols>
    <col min="1" max="1" width="4.1328125" style="11" customWidth="1"/>
    <col min="2" max="2" width="12.3984375" style="11" customWidth="1"/>
    <col min="3" max="3" width="18.59765625" style="11" customWidth="1"/>
    <col min="4" max="4" width="19" style="11" customWidth="1"/>
    <col min="5" max="5" width="15.86328125" style="11" customWidth="1"/>
    <col min="6" max="6" width="35.59765625" style="11" customWidth="1"/>
    <col min="7" max="7" width="8.73046875" style="12" customWidth="1"/>
    <col min="8" max="8" width="7.59765625" style="11" bestFit="1" customWidth="1"/>
    <col min="9" max="9" width="13.265625" style="11" customWidth="1"/>
    <col min="10" max="16384" width="9" style="11"/>
  </cols>
  <sheetData>
    <row r="1" spans="1:9" x14ac:dyDescent="0.3">
      <c r="A1" s="13"/>
      <c r="B1" s="13"/>
      <c r="C1" s="13"/>
      <c r="D1" s="13"/>
      <c r="E1" s="13"/>
      <c r="F1" s="13"/>
      <c r="G1" s="13"/>
    </row>
    <row r="2" spans="1:9" ht="25.05" customHeight="1" x14ac:dyDescent="0.3">
      <c r="A2" s="14" t="s">
        <v>34</v>
      </c>
      <c r="B2" s="15"/>
      <c r="C2" s="15"/>
      <c r="D2" s="15"/>
      <c r="E2" s="15"/>
      <c r="F2" s="15"/>
      <c r="G2" s="15"/>
      <c r="H2" s="15"/>
      <c r="I2" s="15"/>
    </row>
    <row r="3" spans="1:9" ht="18" customHeight="1" x14ac:dyDescent="0.3">
      <c r="A3" s="16" t="s">
        <v>32</v>
      </c>
      <c r="B3" s="17"/>
      <c r="C3" s="17"/>
      <c r="D3" s="17"/>
      <c r="E3" s="17"/>
      <c r="F3" s="17"/>
      <c r="G3" s="17"/>
      <c r="H3" s="17"/>
      <c r="I3" s="17"/>
    </row>
    <row r="4" spans="1:9" x14ac:dyDescent="0.3">
      <c r="A4" s="1"/>
      <c r="B4" s="1"/>
      <c r="C4" s="1"/>
      <c r="D4" s="1"/>
      <c r="E4" s="1"/>
      <c r="F4" s="1"/>
      <c r="G4" s="2"/>
    </row>
    <row r="5" spans="1:9" x14ac:dyDescent="0.3">
      <c r="A5" s="18" t="s">
        <v>0</v>
      </c>
      <c r="B5" s="18"/>
      <c r="C5" s="19" t="s">
        <v>35</v>
      </c>
      <c r="D5" s="20"/>
      <c r="E5" s="20"/>
      <c r="F5" s="20"/>
      <c r="G5" s="20"/>
      <c r="H5" s="20"/>
      <c r="I5" s="21"/>
    </row>
    <row r="6" spans="1:9" ht="13.5" customHeight="1" x14ac:dyDescent="0.3">
      <c r="A6" s="18" t="s">
        <v>11</v>
      </c>
      <c r="B6" s="18"/>
      <c r="C6" s="18" t="s">
        <v>31</v>
      </c>
      <c r="D6" s="18"/>
      <c r="E6" s="18"/>
      <c r="F6" s="4" t="s">
        <v>1</v>
      </c>
      <c r="G6" s="18" t="s">
        <v>53</v>
      </c>
      <c r="H6" s="18"/>
      <c r="I6" s="18"/>
    </row>
    <row r="7" spans="1:9" x14ac:dyDescent="0.3">
      <c r="A7" s="18" t="s">
        <v>12</v>
      </c>
      <c r="B7" s="18"/>
      <c r="C7" s="4"/>
      <c r="D7" s="3" t="s">
        <v>13</v>
      </c>
      <c r="E7" s="4" t="s">
        <v>14</v>
      </c>
      <c r="F7" s="4" t="s">
        <v>15</v>
      </c>
      <c r="G7" s="4" t="s">
        <v>8</v>
      </c>
      <c r="H7" s="4" t="s">
        <v>16</v>
      </c>
      <c r="I7" s="3" t="s">
        <v>2</v>
      </c>
    </row>
    <row r="8" spans="1:9" ht="25.5" customHeight="1" x14ac:dyDescent="0.3">
      <c r="A8" s="18" t="s">
        <v>17</v>
      </c>
      <c r="B8" s="18"/>
      <c r="C8" s="4" t="s">
        <v>18</v>
      </c>
      <c r="D8" s="3">
        <v>53.94</v>
      </c>
      <c r="E8" s="3">
        <v>53.94</v>
      </c>
      <c r="F8" s="3">
        <v>53.94</v>
      </c>
      <c r="G8" s="4">
        <v>10</v>
      </c>
      <c r="H8" s="6">
        <f>F8/E8</f>
        <v>1</v>
      </c>
      <c r="I8" s="7">
        <f>H8*10</f>
        <v>10</v>
      </c>
    </row>
    <row r="9" spans="1:9" x14ac:dyDescent="0.3">
      <c r="A9" s="18"/>
      <c r="B9" s="18"/>
      <c r="C9" s="4" t="s">
        <v>19</v>
      </c>
      <c r="D9" s="3">
        <v>53.94</v>
      </c>
      <c r="E9" s="3">
        <v>53.94</v>
      </c>
      <c r="F9" s="3">
        <v>53.94</v>
      </c>
      <c r="G9" s="4" t="s">
        <v>20</v>
      </c>
      <c r="H9" s="4" t="s">
        <v>20</v>
      </c>
      <c r="I9" s="3" t="s">
        <v>20</v>
      </c>
    </row>
    <row r="10" spans="1:9" x14ac:dyDescent="0.3">
      <c r="A10" s="18"/>
      <c r="B10" s="18"/>
      <c r="C10" s="4" t="s">
        <v>21</v>
      </c>
      <c r="D10" s="3"/>
      <c r="E10" s="3"/>
      <c r="F10" s="3"/>
      <c r="G10" s="4" t="s">
        <v>20</v>
      </c>
      <c r="H10" s="4" t="s">
        <v>20</v>
      </c>
      <c r="I10" s="3" t="s">
        <v>20</v>
      </c>
    </row>
    <row r="11" spans="1:9" x14ac:dyDescent="0.3">
      <c r="A11" s="18"/>
      <c r="B11" s="18"/>
      <c r="C11" s="4" t="s">
        <v>33</v>
      </c>
      <c r="D11" s="3"/>
      <c r="E11" s="3"/>
      <c r="F11" s="3"/>
      <c r="G11" s="4" t="s">
        <v>20</v>
      </c>
      <c r="H11" s="4" t="s">
        <v>20</v>
      </c>
      <c r="I11" s="3" t="s">
        <v>20</v>
      </c>
    </row>
    <row r="12" spans="1:9" ht="13.5" customHeight="1" x14ac:dyDescent="0.3">
      <c r="A12" s="18" t="s">
        <v>3</v>
      </c>
      <c r="B12" s="18" t="s">
        <v>22</v>
      </c>
      <c r="C12" s="18"/>
      <c r="D12" s="18"/>
      <c r="E12" s="18"/>
      <c r="F12" s="18" t="s">
        <v>23</v>
      </c>
      <c r="G12" s="18"/>
      <c r="H12" s="18"/>
      <c r="I12" s="18"/>
    </row>
    <row r="13" spans="1:9" ht="41.25" customHeight="1" x14ac:dyDescent="0.3">
      <c r="A13" s="18"/>
      <c r="B13" s="19" t="s">
        <v>36</v>
      </c>
      <c r="C13" s="20"/>
      <c r="D13" s="20"/>
      <c r="E13" s="21"/>
      <c r="F13" s="19" t="s">
        <v>37</v>
      </c>
      <c r="G13" s="20"/>
      <c r="H13" s="20"/>
      <c r="I13" s="21"/>
    </row>
    <row r="14" spans="1:9" ht="26.25" x14ac:dyDescent="0.3">
      <c r="A14" s="18" t="s">
        <v>4</v>
      </c>
      <c r="B14" s="3" t="s">
        <v>5</v>
      </c>
      <c r="C14" s="3" t="s">
        <v>6</v>
      </c>
      <c r="D14" s="4" t="s">
        <v>7</v>
      </c>
      <c r="E14" s="3" t="s">
        <v>24</v>
      </c>
      <c r="F14" s="3" t="s">
        <v>25</v>
      </c>
      <c r="G14" s="4" t="s">
        <v>8</v>
      </c>
      <c r="H14" s="4" t="s">
        <v>2</v>
      </c>
      <c r="I14" s="3" t="s">
        <v>10</v>
      </c>
    </row>
    <row r="15" spans="1:9" ht="26.25" x14ac:dyDescent="0.3">
      <c r="A15" s="18"/>
      <c r="B15" s="18" t="s">
        <v>26</v>
      </c>
      <c r="C15" s="3" t="s">
        <v>27</v>
      </c>
      <c r="D15" s="8" t="s">
        <v>38</v>
      </c>
      <c r="E15" s="8" t="s">
        <v>39</v>
      </c>
      <c r="F15" s="3" t="s">
        <v>49</v>
      </c>
      <c r="G15" s="8">
        <v>15</v>
      </c>
      <c r="H15" s="3">
        <v>15</v>
      </c>
      <c r="I15" s="3"/>
    </row>
    <row r="16" spans="1:9" ht="37.5" customHeight="1" x14ac:dyDescent="0.3">
      <c r="A16" s="18"/>
      <c r="B16" s="18"/>
      <c r="C16" s="3" t="s">
        <v>28</v>
      </c>
      <c r="D16" s="8" t="s">
        <v>40</v>
      </c>
      <c r="E16" s="9">
        <v>1</v>
      </c>
      <c r="F16" s="10">
        <v>1</v>
      </c>
      <c r="G16" s="8">
        <v>13</v>
      </c>
      <c r="H16" s="3">
        <v>13</v>
      </c>
      <c r="I16" s="3"/>
    </row>
    <row r="17" spans="1:9" ht="38.25" customHeight="1" x14ac:dyDescent="0.3">
      <c r="A17" s="18"/>
      <c r="B17" s="18"/>
      <c r="C17" s="3" t="s">
        <v>29</v>
      </c>
      <c r="D17" s="8" t="s">
        <v>41</v>
      </c>
      <c r="E17" s="8" t="s">
        <v>42</v>
      </c>
      <c r="F17" s="8" t="s">
        <v>50</v>
      </c>
      <c r="G17" s="8">
        <v>12</v>
      </c>
      <c r="H17" s="3">
        <v>12</v>
      </c>
      <c r="I17" s="3"/>
    </row>
    <row r="18" spans="1:9" ht="26.25" x14ac:dyDescent="0.3">
      <c r="A18" s="18"/>
      <c r="B18" s="18"/>
      <c r="C18" s="8" t="s">
        <v>30</v>
      </c>
      <c r="D18" s="8" t="s">
        <v>43</v>
      </c>
      <c r="E18" s="8" t="s">
        <v>44</v>
      </c>
      <c r="F18" s="8" t="s">
        <v>51</v>
      </c>
      <c r="G18" s="8">
        <v>10</v>
      </c>
      <c r="H18" s="8">
        <v>10</v>
      </c>
      <c r="I18" s="3"/>
    </row>
    <row r="19" spans="1:9" ht="51" customHeight="1" x14ac:dyDescent="0.3">
      <c r="A19" s="18"/>
      <c r="B19" s="8" t="s">
        <v>47</v>
      </c>
      <c r="C19" s="3" t="s">
        <v>46</v>
      </c>
      <c r="D19" s="8" t="s">
        <v>45</v>
      </c>
      <c r="E19" s="8" t="s">
        <v>48</v>
      </c>
      <c r="F19" s="8" t="s">
        <v>48</v>
      </c>
      <c r="G19" s="8">
        <v>40</v>
      </c>
      <c r="H19" s="8">
        <v>36</v>
      </c>
      <c r="I19" s="3" t="s">
        <v>52</v>
      </c>
    </row>
    <row r="20" spans="1:9" x14ac:dyDescent="0.3">
      <c r="A20" s="18" t="s">
        <v>9</v>
      </c>
      <c r="B20" s="18"/>
      <c r="C20" s="18"/>
      <c r="D20" s="18"/>
      <c r="E20" s="18"/>
      <c r="F20" s="18"/>
      <c r="G20" s="5">
        <v>100</v>
      </c>
      <c r="H20" s="7">
        <f>I8+SUM(H15:H19)</f>
        <v>96</v>
      </c>
      <c r="I20" s="3"/>
    </row>
  </sheetData>
  <mergeCells count="21">
    <mergeCell ref="A6:B6"/>
    <mergeCell ref="C6:E6"/>
    <mergeCell ref="G6:I6"/>
    <mergeCell ref="A20:F20"/>
    <mergeCell ref="A14:A19"/>
    <mergeCell ref="B15:B18"/>
    <mergeCell ref="A12:A13"/>
    <mergeCell ref="B12:E12"/>
    <mergeCell ref="F12:I12"/>
    <mergeCell ref="B13:E13"/>
    <mergeCell ref="F13:I13"/>
    <mergeCell ref="A8:B8"/>
    <mergeCell ref="A9:B9"/>
    <mergeCell ref="A10:B10"/>
    <mergeCell ref="A11:B11"/>
    <mergeCell ref="A7:B7"/>
    <mergeCell ref="A1:G1"/>
    <mergeCell ref="A2:I2"/>
    <mergeCell ref="A3:I3"/>
    <mergeCell ref="A5:B5"/>
    <mergeCell ref="C5:I5"/>
  </mergeCells>
  <phoneticPr fontId="8"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2025-04-02T08:38:24Z</cp:lastPrinted>
  <dcterms:created xsi:type="dcterms:W3CDTF">2018-03-28T06:56:00Z</dcterms:created>
  <dcterms:modified xsi:type="dcterms:W3CDTF">2025-08-27T01:46:36Z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