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2" sheetId="2" r:id="rId1"/>
    <sheet name="Sheet3" sheetId="3" r:id="rId2"/>
  </sheets>
  <calcPr calcId="144525"/>
</workbook>
</file>

<file path=xl/sharedStrings.xml><?xml version="1.0" encoding="utf-8"?>
<sst xmlns="http://schemas.openxmlformats.org/spreadsheetml/2006/main" count="78" uniqueCount="65">
  <si>
    <t>项目支出绩效自评表</t>
  </si>
  <si>
    <t>（2024年度）</t>
  </si>
  <si>
    <t>项目名称</t>
  </si>
  <si>
    <t>专业咨询类项目</t>
  </si>
  <si>
    <t>主管部门</t>
  </si>
  <si>
    <t>北京市规划和自然资源委员会</t>
  </si>
  <si>
    <t>实施单位</t>
  </si>
  <si>
    <t>北京市规划和自然资源执法总队</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</si>
  <si>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</si>
  <si>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</si>
  <si>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</si>
  <si>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</si>
  <si>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</si>
  <si>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</si>
  <si>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</si>
  <si>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</si>
  <si>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</si>
  <si>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</si>
  <si>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</si>
  <si>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</si>
  <si>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</si>
  <si>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</si>
  <si>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出于依法行政和市司法局考评需要，总队于2021年聘用法务律师对总队开展的行政处罚工作及制定的规范性文件进行合法性审查、研提法律意见、代理涉法涉诉事宜，并对分局提出的重大疑难案件进行研究，达到降低行政败诉风险、提高依法行政能力水平的作用。2024年，在2021年合同签订的基础上，完成2024年1-5月延续性合同业务的开展及尾款20万元资金的支出，并于2024年上半年完成2024年5月份后服务单位的遴选、合同的签订及首款12万元的支出，依法开展法律顾问服务。</t>
  </si>
  <si>
    <t>聘用固定法务律师2人对于总队开展的行政处罚工作及制定的规范性文件进行合法性审查、研提法律意见、代理涉法涉诉事宜，并对分局提出的重大疑难案件进行研究，参与案卷评查等工作，达到降低行政败诉风险、提高依法行政能力水平的作用。</t>
  </si>
  <si>
    <t>绩效指标</t>
  </si>
  <si>
    <t>一级指标</t>
  </si>
  <si>
    <t>二级指标</t>
  </si>
  <si>
    <t>三级指标</t>
  </si>
  <si>
    <t>年度指标值</t>
  </si>
  <si>
    <t>实际完成值</t>
  </si>
  <si>
    <t>偏差原因分析及改进
措施</t>
  </si>
  <si>
    <t>产出指标</t>
  </si>
  <si>
    <t>数量指标</t>
  </si>
  <si>
    <t>聘请律师事务所法律顾问</t>
  </si>
  <si>
    <t>=2人</t>
  </si>
  <si>
    <t>2人</t>
  </si>
  <si>
    <t>在总队办公场所值班时间</t>
  </si>
  <si>
    <t>≥130工作日</t>
  </si>
  <si>
    <t>150个工作日</t>
  </si>
  <si>
    <t>质量指标</t>
  </si>
  <si>
    <t>确保执法工作完成率100%</t>
  </si>
  <si>
    <t>＝100%</t>
  </si>
  <si>
    <t>律师服务响应率100%</t>
  </si>
  <si>
    <t>时效指标</t>
  </si>
  <si>
    <t>达到全年工作时间要求且符合年终评估要求</t>
  </si>
  <si>
    <t>年中评估通过后，6月底前支付100%</t>
  </si>
  <si>
    <t>＝6月</t>
  </si>
  <si>
    <t>2024年6月28日支付完成</t>
  </si>
  <si>
    <t>成本指标</t>
  </si>
  <si>
    <t>经济成本指标</t>
  </si>
  <si>
    <t>聘请律师事务所法律顾问4人，单位成本8万元，总成本控制32万元</t>
  </si>
  <si>
    <t>≤32万元</t>
  </si>
  <si>
    <t>总成本控制32万元</t>
  </si>
  <si>
    <t>效益指标</t>
  </si>
  <si>
    <t>社会效益指标</t>
  </si>
  <si>
    <t>对分局提出的重大疑难案件进行研究，达到降低行政败诉风险、提高依法行政能力水平的作用</t>
  </si>
  <si>
    <t>降低法律风险</t>
  </si>
  <si>
    <t>优，协助总队研究法律问题，提升了依法行政能力，达到预期目标</t>
  </si>
  <si>
    <t>为各项专项整治、执法工作完成提供法律审查保障，保障程度100%</t>
  </si>
  <si>
    <t>满意度指标</t>
  </si>
  <si>
    <t>服务对象满意度指标</t>
  </si>
  <si>
    <t>符合年终评估要求，委托服务单位（执法总队）满意度</t>
  </si>
  <si>
    <t>工作人员及时间安排水平有待提升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</si>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</sst>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000000_ "/>
    <numFmt numFmtId="178" formatCode="0_);[Red]\(0\)"/>
  </numFmts>
  <fonts count="31">
    <font>
      <sz val="12"/>
      <name val="宋体"/>
      <charset val="134"/>
    </font>
    <font>
      <sz val="12"/>
      <name val="仿宋_GB2312"/>
      <charset val="134"/>
    </font>
    <font>
      <sz val="10"/>
      <name val="宋体"/>
      <charset val="134"/>
    </font>
    <font>
      <sz val="18"/>
      <name val="宋体"/>
      <charset val="134"/>
      <scheme val="major"/>
    </font>
    <font>
      <sz val="12"/>
      <color rgb="FF000000"/>
      <name val="仿宋_GB2312"/>
      <charset val="134"/>
    </font>
    <font>
      <sz val="12"/>
      <color rgb="FF000000"/>
      <name val="宋体"/>
      <charset val="134"/>
    </font>
    <font>
      <sz val="10"/>
      <color rgb="FF000000"/>
      <name val="仿宋_GB2312"/>
      <charset val="134"/>
    </font>
    <font>
      <sz val="10"/>
      <name val="仿宋_GB2312"/>
      <charset val="134"/>
    </font>
    <font>
      <sz val="10"/>
      <color rgb="FF000000"/>
      <name val="宋体"/>
      <charset val="134"/>
    </font>
    <font>
      <sz val="14"/>
      <name val="宋体"/>
      <charset val="134"/>
    </font>
    <font>
      <sz val="12"/>
      <color rgb="FFFF0000"/>
      <name val="仿宋_GB2312"/>
      <charset val="134"/>
    </font>
    <font>
      <sz val="11"/>
      <color indexed="10"/>
      <name val="宋体"/>
      <charset val="134"/>
    </font>
    <font>
      <sz val="11"/>
      <color indexed="9"/>
      <name val="宋体"/>
      <charset val="134"/>
    </font>
    <font>
      <sz val="11"/>
      <color indexed="8"/>
      <name val="宋体"/>
      <charset val="134"/>
    </font>
    <font>
      <b/>
      <sz val="11"/>
      <color indexed="9"/>
      <name val="宋体"/>
      <charset val="134"/>
    </font>
    <font>
      <sz val="11"/>
      <color indexed="16"/>
      <name val="宋体"/>
      <charset val="134"/>
    </font>
    <font>
      <sz val="11"/>
      <color indexed="19"/>
      <name val="宋体"/>
      <charset val="134"/>
    </font>
    <font>
      <i/>
      <sz val="11"/>
      <color indexed="23"/>
      <name val="宋体"/>
      <charset val="134"/>
    </font>
    <font>
      <b/>
      <sz val="11"/>
      <color indexed="54"/>
      <name val="宋体"/>
      <charset val="134"/>
    </font>
    <font>
      <sz val="11"/>
      <color indexed="62"/>
      <name val="宋体"/>
      <charset val="134"/>
    </font>
    <font>
      <sz val="11"/>
      <color indexed="17"/>
      <name val="宋体"/>
      <charset val="134"/>
    </font>
    <font>
      <b/>
      <sz val="15"/>
      <color indexed="54"/>
      <name val="宋体"/>
      <charset val="134"/>
    </font>
    <font>
      <u/>
      <sz val="11"/>
      <color indexed="12"/>
      <name val="宋体"/>
      <charset val="134"/>
    </font>
    <font>
      <u/>
      <sz val="11"/>
      <color indexed="20"/>
      <name val="宋体"/>
      <charset val="134"/>
    </font>
    <font>
      <b/>
      <sz val="11"/>
      <color indexed="8"/>
      <name val="宋体"/>
      <charset val="134"/>
    </font>
    <font>
      <sz val="11"/>
      <color indexed="53"/>
      <name val="宋体"/>
      <charset val="134"/>
    </font>
    <font>
      <b/>
      <sz val="11"/>
      <color indexed="53"/>
      <name val="宋体"/>
      <charset val="134"/>
    </font>
    <font>
      <b/>
      <sz val="18"/>
      <color indexed="54"/>
      <name val="宋体"/>
      <charset val="134"/>
    </font>
    <font>
      <b/>
      <sz val="13"/>
      <color indexed="54"/>
      <name val="宋体"/>
      <charset val="134"/>
    </font>
    <font>
      <sz val="11"/>
      <color theme="1"/>
      <name val="宋体"/>
      <charset val="134"/>
      <scheme val="minor"/>
    </font>
    <font>
      <b/>
      <sz val="11"/>
      <color indexed="63"/>
      <name val="宋体"/>
      <charset val="134"/>
    </font>
  </fonts>
  <fills count="1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7"/>
        <bgColor indexed="64"/>
      </patternFill>
    </fill>
    <fill>
      <patternFill patternType="solid">
        <fgColor indexed="55"/>
        <bgColor indexed="64"/>
      </patternFill>
    </fill>
    <fill>
      <patternFill patternType="solid">
        <fgColor indexed="45"/>
        <bgColor indexed="64"/>
      </patternFill>
    </fill>
    <fill>
      <patternFill patternType="solid">
        <fgColor indexed="43"/>
        <bgColor indexed="64"/>
      </patternFill>
    </fill>
    <fill>
      <patternFill patternType="solid">
        <fgColor indexed="53"/>
        <bgColor indexed="64"/>
      </patternFill>
    </fill>
    <fill>
      <patternFill patternType="solid">
        <fgColor indexed="27"/>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indexed="24"/>
        <bgColor indexed="64"/>
      </patternFill>
    </fill>
    <fill>
      <patternFill patternType="solid">
        <fgColor indexed="31"/>
        <bgColor indexed="64"/>
      </patternFill>
    </fill>
    <fill>
      <patternFill patternType="solid">
        <fgColor indexed="54"/>
        <bgColor indexed="64"/>
      </patternFill>
    </fill>
    <fill>
      <patternFill patternType="solid">
        <fgColor indexed="51"/>
        <bgColor indexed="64"/>
      </patternFill>
    </fill>
    <fill>
      <patternFill patternType="solid">
        <fgColor indexed="48"/>
        <bgColor indexed="64"/>
      </patternFill>
    </fill>
    <fill>
      <patternFill patternType="solid">
        <fgColor indexed="5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48"/>
      </bottom>
      <diagonal/>
    </border>
    <border>
      <left/>
      <right/>
      <top style="thin">
        <color indexed="48"/>
      </top>
      <bottom style="double">
        <color indexed="48"/>
      </bottom>
      <diagonal/>
    </border>
    <border>
      <left/>
      <right/>
      <top/>
      <bottom style="double">
        <color indexed="52"/>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12" borderId="0" applyNumberFormat="0" applyBorder="0" applyAlignment="0" applyProtection="0">
      <alignment vertical="center"/>
    </xf>
    <xf numFmtId="0" fontId="19"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2" fillId="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4"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10" applyNumberFormat="0" applyFill="0" applyAlignment="0" applyProtection="0">
      <alignment vertical="center"/>
    </xf>
    <xf numFmtId="0" fontId="28" fillId="0" borderId="10" applyNumberFormat="0" applyFill="0" applyAlignment="0" applyProtection="0">
      <alignment vertical="center"/>
    </xf>
    <xf numFmtId="0" fontId="12" fillId="10" borderId="0" applyNumberFormat="0" applyBorder="0" applyAlignment="0" applyProtection="0">
      <alignment vertical="center"/>
    </xf>
    <xf numFmtId="0" fontId="18" fillId="0" borderId="13" applyNumberFormat="0" applyFill="0" applyAlignment="0" applyProtection="0">
      <alignment vertical="center"/>
    </xf>
    <xf numFmtId="0" fontId="12" fillId="4" borderId="0" applyNumberFormat="0" applyBorder="0" applyAlignment="0" applyProtection="0">
      <alignment vertical="center"/>
    </xf>
    <xf numFmtId="0" fontId="30" fillId="12" borderId="14" applyNumberFormat="0" applyAlignment="0" applyProtection="0">
      <alignment vertical="center"/>
    </xf>
    <xf numFmtId="0" fontId="26" fillId="12" borderId="9" applyNumberFormat="0" applyAlignment="0" applyProtection="0">
      <alignment vertical="center"/>
    </xf>
    <xf numFmtId="0" fontId="14" fillId="5" borderId="8" applyNumberFormat="0" applyAlignment="0" applyProtection="0">
      <alignment vertical="center"/>
    </xf>
    <xf numFmtId="0" fontId="13" fillId="11" borderId="0" applyNumberFormat="0" applyBorder="0" applyAlignment="0" applyProtection="0">
      <alignment vertical="center"/>
    </xf>
    <xf numFmtId="0" fontId="12" fillId="8" borderId="0" applyNumberFormat="0" applyBorder="0" applyAlignment="0" applyProtection="0">
      <alignment vertical="center"/>
    </xf>
    <xf numFmtId="0" fontId="25" fillId="0" borderId="12" applyNumberFormat="0" applyFill="0" applyAlignment="0" applyProtection="0">
      <alignment vertical="center"/>
    </xf>
    <xf numFmtId="0" fontId="24" fillId="0" borderId="11" applyNumberFormat="0" applyFill="0" applyAlignment="0" applyProtection="0">
      <alignment vertical="center"/>
    </xf>
    <xf numFmtId="0" fontId="20" fillId="11" borderId="0" applyNumberFormat="0" applyBorder="0" applyAlignment="0" applyProtection="0">
      <alignment vertical="center"/>
    </xf>
    <xf numFmtId="0" fontId="16" fillId="7" borderId="0" applyNumberFormat="0" applyBorder="0" applyAlignment="0" applyProtection="0">
      <alignment vertical="center"/>
    </xf>
    <xf numFmtId="0" fontId="13" fillId="14" borderId="0" applyNumberFormat="0" applyBorder="0" applyAlignment="0" applyProtection="0">
      <alignment vertical="center"/>
    </xf>
    <xf numFmtId="0" fontId="12" fillId="17" borderId="0" applyNumberFormat="0" applyBorder="0" applyAlignment="0" applyProtection="0">
      <alignment vertical="center"/>
    </xf>
    <xf numFmtId="0" fontId="13" fillId="9" borderId="0" applyNumberFormat="0" applyBorder="0" applyAlignment="0" applyProtection="0">
      <alignment vertical="center"/>
    </xf>
    <xf numFmtId="0" fontId="13" fillId="14" borderId="0" applyNumberFormat="0" applyBorder="0" applyAlignment="0" applyProtection="0">
      <alignment vertical="center"/>
    </xf>
    <xf numFmtId="0" fontId="13" fillId="2" borderId="0" applyNumberFormat="0" applyBorder="0" applyAlignment="0" applyProtection="0">
      <alignment vertical="center"/>
    </xf>
    <xf numFmtId="0" fontId="13" fillId="4" borderId="0" applyNumberFormat="0" applyBorder="0" applyAlignment="0" applyProtection="0">
      <alignment vertical="center"/>
    </xf>
    <xf numFmtId="0" fontId="12" fillId="5" borderId="0" applyNumberFormat="0" applyBorder="0" applyAlignment="0" applyProtection="0">
      <alignment vertical="center"/>
    </xf>
    <xf numFmtId="0" fontId="12" fillId="16" borderId="0" applyNumberFormat="0" applyBorder="0" applyAlignment="0" applyProtection="0">
      <alignment vertical="center"/>
    </xf>
    <xf numFmtId="0" fontId="13" fillId="2" borderId="0" applyNumberFormat="0" applyBorder="0" applyAlignment="0" applyProtection="0">
      <alignment vertical="center"/>
    </xf>
    <xf numFmtId="0" fontId="13" fillId="7" borderId="0" applyNumberFormat="0" applyBorder="0" applyAlignment="0" applyProtection="0">
      <alignment vertical="center"/>
    </xf>
    <xf numFmtId="0" fontId="12" fillId="15" borderId="0" applyNumberFormat="0" applyBorder="0" applyAlignment="0" applyProtection="0">
      <alignment vertical="center"/>
    </xf>
    <xf numFmtId="0" fontId="0" fillId="0" borderId="0">
      <alignment vertical="center"/>
    </xf>
    <xf numFmtId="0" fontId="13" fillId="14" borderId="0" applyNumberFormat="0" applyBorder="0" applyAlignment="0" applyProtection="0">
      <alignment vertical="center"/>
    </xf>
    <xf numFmtId="0" fontId="12" fillId="13" borderId="0" applyNumberFormat="0" applyBorder="0" applyAlignment="0" applyProtection="0">
      <alignment vertical="center"/>
    </xf>
    <xf numFmtId="0" fontId="12" fillId="18" borderId="0" applyNumberFormat="0" applyBorder="0" applyAlignment="0" applyProtection="0">
      <alignment vertical="center"/>
    </xf>
    <xf numFmtId="0" fontId="13" fillId="3" borderId="0" applyNumberFormat="0" applyBorder="0" applyAlignment="0" applyProtection="0">
      <alignment vertical="center"/>
    </xf>
    <xf numFmtId="0" fontId="12" fillId="3" borderId="0" applyNumberFormat="0" applyBorder="0" applyAlignment="0" applyProtection="0">
      <alignment vertical="center"/>
    </xf>
    <xf numFmtId="0" fontId="29" fillId="0" borderId="0"/>
    <xf numFmtId="0" fontId="0" fillId="0" borderId="0"/>
  </cellStyleXfs>
  <cellXfs count="41">
    <xf numFmtId="0" fontId="0" fillId="0" borderId="0" xfId="0">
      <alignment vertical="center"/>
    </xf>
    <xf numFmtId="0" fontId="1" fillId="0" borderId="0" xfId="0" applyFont="1" applyFill="1">
      <alignment vertical="center"/>
    </xf>
    <xf numFmtId="0" fontId="0" fillId="0" borderId="0" xfId="0" applyFill="1" applyAlignment="1">
      <alignment vertical="center" wrapText="1"/>
    </xf>
    <xf numFmtId="0" fontId="0" fillId="0" borderId="0" xfId="0" applyFill="1">
      <alignment vertical="center"/>
    </xf>
    <xf numFmtId="0" fontId="0" fillId="0" borderId="0" xfId="0" applyFill="1" applyAlignment="1">
      <alignment horizontal="center" vertical="center"/>
    </xf>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177" fontId="7" fillId="0" borderId="1" xfId="0" applyNumberFormat="1" applyFont="1" applyFill="1" applyBorder="1" applyAlignment="1">
      <alignment horizontal="center" vertical="center"/>
    </xf>
    <xf numFmtId="178" fontId="7"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xf>
    <xf numFmtId="176" fontId="6" fillId="0" borderId="1" xfId="0" applyNumberFormat="1" applyFont="1" applyFill="1" applyBorder="1" applyAlignment="1">
      <alignment horizontal="right" vertical="center"/>
    </xf>
    <xf numFmtId="178" fontId="6"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indent="2"/>
    </xf>
    <xf numFmtId="0" fontId="9" fillId="0" borderId="0" xfId="0" applyFont="1" applyFill="1">
      <alignment vertical="center"/>
    </xf>
    <xf numFmtId="0" fontId="1" fillId="0" borderId="0" xfId="0" applyFont="1" applyFill="1" applyAlignment="1">
      <alignment vertical="center" wrapText="1"/>
    </xf>
    <xf numFmtId="10"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0" fontId="10" fillId="0" borderId="0" xfId="0" applyFont="1" applyFill="1" applyAlignment="1">
      <alignment vertical="center" wrapText="1"/>
    </xf>
    <xf numFmtId="176" fontId="6" fillId="0" borderId="1" xfId="0" applyNumberFormat="1" applyFont="1" applyFill="1" applyBorder="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4" xfId="50"/>
    <cellStyle name="常规 2"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showGridLines="0" tabSelected="1" workbookViewId="0">
      <selection activeCell="A5" sqref="$A5:$XFD5"/>
    </sheetView>
  </sheetViews>
  <sheetFormatPr defaultColWidth="9" defaultRowHeight="15.75"/>
  <cols>
    <col min="1" max="1" width="3.625" style="2" customWidth="1"/>
    <col min="2" max="2" width="11.25" style="3" customWidth="1"/>
    <col min="3" max="3" width="10.375" style="3" customWidth="1"/>
    <col min="4" max="4" width="26.1666666666667" style="4" customWidth="1"/>
    <col min="5" max="5" width="13.0833333333333" style="4" customWidth="1"/>
    <col min="6" max="6" width="16.3333333333333" style="4" customWidth="1"/>
    <col min="7" max="7" width="28.9166666666667" style="3" customWidth="1"/>
    <col min="8" max="8" width="10" style="3" customWidth="1"/>
    <col min="9" max="9" width="9.5" style="3" customWidth="1"/>
    <col min="10" max="10" width="17.5" style="3" customWidth="1"/>
    <col min="11" max="11" width="26.45" style="5" customWidth="1"/>
    <col min="12" max="12" width="15.375" style="5" customWidth="1"/>
    <col min="13" max="16384" width="9" style="3"/>
  </cols>
  <sheetData>
    <row r="1" ht="42" customHeight="1" spans="1:10">
      <c r="A1" s="6" t="s">
        <v>0</v>
      </c>
      <c r="B1" s="6"/>
      <c r="C1" s="6"/>
      <c r="D1" s="6"/>
      <c r="E1" s="6"/>
      <c r="F1" s="6"/>
      <c r="G1" s="6"/>
      <c r="H1" s="6"/>
      <c r="I1" s="6"/>
      <c r="J1" s="6"/>
    </row>
    <row r="2" ht="21.95" customHeight="1" spans="1:10">
      <c r="A2" s="7" t="s">
        <v>1</v>
      </c>
      <c r="B2" s="8"/>
      <c r="C2" s="8"/>
      <c r="D2" s="8"/>
      <c r="E2" s="8"/>
      <c r="F2" s="8"/>
      <c r="G2" s="8"/>
      <c r="H2" s="8"/>
      <c r="I2" s="8"/>
      <c r="J2" s="8"/>
    </row>
    <row r="3" s="1" customFormat="1" ht="24" customHeight="1" spans="1:12">
      <c r="A3" s="9" t="s">
        <v>2</v>
      </c>
      <c r="B3" s="10"/>
      <c r="C3" s="10"/>
      <c r="D3" s="10" t="s">
        <v>3</v>
      </c>
      <c r="E3" s="10"/>
      <c r="F3" s="10"/>
      <c r="G3" s="10"/>
      <c r="H3" s="10"/>
      <c r="I3" s="10"/>
      <c r="J3" s="10"/>
      <c r="L3" s="34"/>
    </row>
    <row r="4" s="1" customFormat="1" ht="24" customHeight="1" spans="1:12">
      <c r="A4" s="9" t="s">
        <v>4</v>
      </c>
      <c r="B4" s="10"/>
      <c r="C4" s="10"/>
      <c r="D4" s="9" t="s">
        <v>5</v>
      </c>
      <c r="E4" s="9"/>
      <c r="F4" s="9"/>
      <c r="G4" s="10" t="s">
        <v>6</v>
      </c>
      <c r="H4" s="9" t="s">
        <v>7</v>
      </c>
      <c r="I4" s="9"/>
      <c r="J4" s="9"/>
      <c r="L4" s="34"/>
    </row>
    <row r="5" s="1" customFormat="1" ht="24" customHeight="1" spans="1:12">
      <c r="A5" s="9" t="s">
        <v>8</v>
      </c>
      <c r="B5" s="9"/>
      <c r="C5" s="9"/>
      <c r="D5" s="10"/>
      <c r="E5" s="9" t="s">
        <v>9</v>
      </c>
      <c r="F5" s="9" t="s">
        <v>10</v>
      </c>
      <c r="G5" s="9" t="s">
        <v>11</v>
      </c>
      <c r="H5" s="9" t="s">
        <v>12</v>
      </c>
      <c r="I5" s="9" t="s">
        <v>13</v>
      </c>
      <c r="J5" s="10" t="s">
        <v>14</v>
      </c>
      <c r="L5" s="34"/>
    </row>
    <row r="6" s="1" customFormat="1" ht="24" customHeight="1" spans="1:12">
      <c r="A6" s="9"/>
      <c r="B6" s="9"/>
      <c r="C6" s="9"/>
      <c r="D6" s="11" t="s">
        <v>15</v>
      </c>
      <c r="E6" s="12">
        <v>32</v>
      </c>
      <c r="F6" s="12">
        <v>32</v>
      </c>
      <c r="G6" s="12">
        <v>32</v>
      </c>
      <c r="H6" s="13">
        <v>10</v>
      </c>
      <c r="I6" s="35">
        <f>G6/F6</f>
        <v>1</v>
      </c>
      <c r="J6" s="36">
        <f>H6*I6</f>
        <v>10</v>
      </c>
      <c r="L6" s="34"/>
    </row>
    <row r="7" s="1" customFormat="1" ht="24" customHeight="1" spans="1:12">
      <c r="A7" s="9"/>
      <c r="B7" s="9"/>
      <c r="C7" s="9"/>
      <c r="D7" s="14" t="s">
        <v>16</v>
      </c>
      <c r="E7" s="12">
        <v>32</v>
      </c>
      <c r="F7" s="12">
        <v>32</v>
      </c>
      <c r="G7" s="12">
        <v>32</v>
      </c>
      <c r="H7" s="13">
        <v>10</v>
      </c>
      <c r="I7" s="35">
        <f>G7/F7</f>
        <v>1</v>
      </c>
      <c r="J7" s="36">
        <f>H7*I7</f>
        <v>10</v>
      </c>
      <c r="L7" s="34"/>
    </row>
    <row r="8" s="1" customFormat="1" ht="24" customHeight="1" spans="1:12">
      <c r="A8" s="9"/>
      <c r="B8" s="9"/>
      <c r="C8" s="9"/>
      <c r="D8" s="14" t="s">
        <v>17</v>
      </c>
      <c r="E8" s="15"/>
      <c r="F8" s="15"/>
      <c r="G8" s="16"/>
      <c r="H8" s="17"/>
      <c r="I8" s="37"/>
      <c r="J8" s="38"/>
      <c r="L8" s="34"/>
    </row>
    <row r="9" s="1" customFormat="1" ht="24" customHeight="1" spans="1:12">
      <c r="A9" s="9"/>
      <c r="B9" s="9"/>
      <c r="C9" s="9"/>
      <c r="D9" s="10" t="s">
        <v>18</v>
      </c>
      <c r="E9" s="15"/>
      <c r="F9" s="15"/>
      <c r="G9" s="16"/>
      <c r="H9" s="10"/>
      <c r="I9" s="10"/>
      <c r="J9" s="38"/>
      <c r="L9" s="34"/>
    </row>
    <row r="10" s="1" customFormat="1" ht="24" customHeight="1" spans="1:12">
      <c r="A10" s="9" t="s">
        <v>19</v>
      </c>
      <c r="B10" s="9" t="s">
        <v>20</v>
      </c>
      <c r="C10" s="9"/>
      <c r="D10" s="9"/>
      <c r="E10" s="9"/>
      <c r="F10" s="9"/>
      <c r="G10" s="9" t="s">
        <v>21</v>
      </c>
      <c r="H10" s="9"/>
      <c r="I10" s="9"/>
      <c r="J10" s="9"/>
      <c r="L10" s="34"/>
    </row>
    <row r="11" s="1" customFormat="1" ht="105" customHeight="1" spans="1:12">
      <c r="A11" s="9"/>
      <c r="B11" s="18" t="s">
        <v>22</v>
      </c>
      <c r="C11" s="18"/>
      <c r="D11" s="18"/>
      <c r="E11" s="18"/>
      <c r="F11" s="18"/>
      <c r="G11" s="18" t="s">
        <v>23</v>
      </c>
      <c r="H11" s="18"/>
      <c r="I11" s="18"/>
      <c r="J11" s="18"/>
      <c r="L11" s="34"/>
    </row>
    <row r="12" s="1" customFormat="1" ht="33.95" customHeight="1" spans="1:12">
      <c r="A12" s="9" t="s">
        <v>24</v>
      </c>
      <c r="B12" s="9" t="s">
        <v>25</v>
      </c>
      <c r="C12" s="10" t="s">
        <v>26</v>
      </c>
      <c r="D12" s="9" t="s">
        <v>27</v>
      </c>
      <c r="E12" s="9" t="s">
        <v>28</v>
      </c>
      <c r="F12" s="9"/>
      <c r="G12" s="9" t="s">
        <v>29</v>
      </c>
      <c r="H12" s="9" t="s">
        <v>12</v>
      </c>
      <c r="I12" s="9" t="s">
        <v>14</v>
      </c>
      <c r="J12" s="9" t="s">
        <v>30</v>
      </c>
      <c r="L12" s="34"/>
    </row>
    <row r="13" s="1" customFormat="1" ht="58" customHeight="1" spans="1:12">
      <c r="A13" s="9"/>
      <c r="B13" s="19" t="s">
        <v>31</v>
      </c>
      <c r="C13" s="20" t="s">
        <v>32</v>
      </c>
      <c r="D13" s="20" t="s">
        <v>33</v>
      </c>
      <c r="E13" s="21" t="s">
        <v>34</v>
      </c>
      <c r="F13" s="22"/>
      <c r="G13" s="23" t="s">
        <v>35</v>
      </c>
      <c r="H13" s="13">
        <v>6</v>
      </c>
      <c r="I13" s="13">
        <v>6</v>
      </c>
      <c r="J13" s="9"/>
      <c r="K13" s="34"/>
      <c r="L13" s="34"/>
    </row>
    <row r="14" s="1" customFormat="1" ht="54" customHeight="1" spans="1:12">
      <c r="A14" s="20"/>
      <c r="B14" s="24"/>
      <c r="C14" s="20" t="s">
        <v>32</v>
      </c>
      <c r="D14" s="20" t="s">
        <v>36</v>
      </c>
      <c r="E14" s="21" t="s">
        <v>37</v>
      </c>
      <c r="F14" s="22"/>
      <c r="G14" s="23" t="s">
        <v>38</v>
      </c>
      <c r="H14" s="13">
        <v>6</v>
      </c>
      <c r="I14" s="13">
        <v>6</v>
      </c>
      <c r="J14" s="20"/>
      <c r="L14" s="34"/>
    </row>
    <row r="15" s="1" customFormat="1" ht="54" customHeight="1" spans="1:12">
      <c r="A15" s="9"/>
      <c r="B15" s="24"/>
      <c r="C15" s="20" t="s">
        <v>39</v>
      </c>
      <c r="D15" s="20" t="s">
        <v>40</v>
      </c>
      <c r="E15" s="21" t="s">
        <v>41</v>
      </c>
      <c r="F15" s="22"/>
      <c r="G15" s="25" t="s">
        <v>41</v>
      </c>
      <c r="H15" s="13">
        <v>6</v>
      </c>
      <c r="I15" s="13">
        <v>6</v>
      </c>
      <c r="J15" s="9"/>
      <c r="L15" s="34"/>
    </row>
    <row r="16" s="1" customFormat="1" ht="60.75" customHeight="1" spans="1:12">
      <c r="A16" s="9"/>
      <c r="B16" s="24"/>
      <c r="C16" s="20" t="s">
        <v>39</v>
      </c>
      <c r="D16" s="20" t="s">
        <v>42</v>
      </c>
      <c r="E16" s="21" t="s">
        <v>41</v>
      </c>
      <c r="F16" s="22"/>
      <c r="G16" s="25" t="s">
        <v>41</v>
      </c>
      <c r="H16" s="13">
        <v>6</v>
      </c>
      <c r="I16" s="13">
        <v>6</v>
      </c>
      <c r="J16" s="9"/>
      <c r="L16" s="34"/>
    </row>
    <row r="17" s="1" customFormat="1" ht="49" customHeight="1" spans="1:12">
      <c r="A17" s="9"/>
      <c r="B17" s="24"/>
      <c r="C17" s="20" t="s">
        <v>43</v>
      </c>
      <c r="D17" s="20" t="s">
        <v>44</v>
      </c>
      <c r="E17" s="21" t="s">
        <v>37</v>
      </c>
      <c r="F17" s="22"/>
      <c r="G17" s="23" t="s">
        <v>38</v>
      </c>
      <c r="H17" s="13">
        <v>6</v>
      </c>
      <c r="I17" s="13">
        <v>6</v>
      </c>
      <c r="J17" s="9"/>
      <c r="L17" s="34"/>
    </row>
    <row r="18" s="1" customFormat="1" ht="51" customHeight="1" spans="1:12">
      <c r="A18" s="9"/>
      <c r="B18" s="24"/>
      <c r="C18" s="20" t="s">
        <v>43</v>
      </c>
      <c r="D18" s="20" t="s">
        <v>45</v>
      </c>
      <c r="E18" s="21" t="s">
        <v>46</v>
      </c>
      <c r="F18" s="22"/>
      <c r="G18" s="23" t="s">
        <v>47</v>
      </c>
      <c r="H18" s="13">
        <v>10</v>
      </c>
      <c r="I18" s="13">
        <v>10</v>
      </c>
      <c r="J18" s="9"/>
      <c r="L18" s="34"/>
    </row>
    <row r="19" s="1" customFormat="1" ht="56" customHeight="1" spans="1:12">
      <c r="A19" s="9"/>
      <c r="B19" s="19" t="s">
        <v>48</v>
      </c>
      <c r="C19" s="19" t="s">
        <v>49</v>
      </c>
      <c r="D19" s="20" t="s">
        <v>50</v>
      </c>
      <c r="E19" s="21" t="s">
        <v>51</v>
      </c>
      <c r="F19" s="22"/>
      <c r="G19" s="9" t="s">
        <v>52</v>
      </c>
      <c r="H19" s="13">
        <v>10</v>
      </c>
      <c r="I19" s="13">
        <v>10</v>
      </c>
      <c r="J19" s="9"/>
      <c r="K19" s="39"/>
      <c r="L19" s="34"/>
    </row>
    <row r="20" s="1" customFormat="1" ht="74" customHeight="1" spans="1:12">
      <c r="A20" s="9"/>
      <c r="B20" s="19" t="s">
        <v>53</v>
      </c>
      <c r="C20" s="19" t="s">
        <v>54</v>
      </c>
      <c r="D20" s="20" t="s">
        <v>55</v>
      </c>
      <c r="E20" s="21" t="s">
        <v>56</v>
      </c>
      <c r="F20" s="22"/>
      <c r="G20" s="9" t="s">
        <v>57</v>
      </c>
      <c r="H20" s="13">
        <v>15</v>
      </c>
      <c r="I20" s="13">
        <v>15</v>
      </c>
      <c r="J20" s="9"/>
      <c r="L20" s="34"/>
    </row>
    <row r="21" s="1" customFormat="1" ht="74.25" customHeight="1" spans="1:12">
      <c r="A21" s="9"/>
      <c r="B21" s="24"/>
      <c r="C21" s="19" t="s">
        <v>54</v>
      </c>
      <c r="D21" s="20" t="s">
        <v>58</v>
      </c>
      <c r="E21" s="21" t="s">
        <v>41</v>
      </c>
      <c r="F21" s="22"/>
      <c r="G21" s="26">
        <f>100%</f>
        <v>1</v>
      </c>
      <c r="H21" s="13">
        <v>15</v>
      </c>
      <c r="I21" s="13">
        <v>15</v>
      </c>
      <c r="J21" s="20"/>
      <c r="L21" s="34"/>
    </row>
    <row r="22" s="1" customFormat="1" ht="74.25" customHeight="1" spans="1:12">
      <c r="A22" s="9"/>
      <c r="B22" s="19" t="s">
        <v>59</v>
      </c>
      <c r="C22" s="19" t="s">
        <v>60</v>
      </c>
      <c r="D22" s="20" t="s">
        <v>61</v>
      </c>
      <c r="E22" s="21" t="s">
        <v>41</v>
      </c>
      <c r="F22" s="22"/>
      <c r="G22" s="26">
        <f>90%</f>
        <v>0.9</v>
      </c>
      <c r="H22" s="13">
        <v>10</v>
      </c>
      <c r="I22" s="13">
        <v>9</v>
      </c>
      <c r="J22" s="20" t="s">
        <v>62</v>
      </c>
      <c r="L22" s="34"/>
    </row>
    <row r="23" s="1" customFormat="1" ht="27" customHeight="1" spans="1:12">
      <c r="A23" s="27" t="s">
        <v>63</v>
      </c>
      <c r="B23" s="28"/>
      <c r="C23" s="28"/>
      <c r="D23" s="28"/>
      <c r="E23" s="28"/>
      <c r="F23" s="28"/>
      <c r="G23" s="29"/>
      <c r="H23" s="17">
        <f>SUM(H13:H22)+H6</f>
        <v>100</v>
      </c>
      <c r="I23" s="17">
        <f>SUM(I13:I22)+J6</f>
        <v>99</v>
      </c>
      <c r="J23" s="40"/>
      <c r="L23" s="34"/>
    </row>
    <row r="24" s="1" customFormat="1" ht="123" customHeight="1" spans="1:12">
      <c r="A24" s="14" t="s">
        <v>64</v>
      </c>
      <c r="B24" s="30"/>
      <c r="C24" s="30"/>
      <c r="D24" s="30"/>
      <c r="E24" s="30"/>
      <c r="F24" s="30"/>
      <c r="G24" s="30"/>
      <c r="H24" s="30"/>
      <c r="I24" s="30"/>
      <c r="J24" s="30"/>
      <c r="L24" s="34"/>
    </row>
    <row r="25" ht="14.25" customHeight="1" spans="1:10">
      <c r="A25" s="31"/>
      <c r="B25" s="32"/>
      <c r="C25" s="32"/>
      <c r="D25" s="32"/>
      <c r="E25" s="32"/>
      <c r="F25" s="32"/>
      <c r="G25" s="32"/>
      <c r="H25" s="32"/>
      <c r="I25" s="32"/>
      <c r="J25" s="32"/>
    </row>
    <row r="27" ht="17.6" spans="7:7">
      <c r="G27" s="33"/>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3:B17"/>
    <mergeCell ref="B20:B21"/>
    <mergeCell ref="A5:C9"/>
  </mergeCells>
  <pageMargins left="0.75" right="0.75" top="1" bottom="1" header="0.51" footer="0.51"/>
  <pageSetup paperSize="9" scale="47"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张雯昕</cp:lastModifiedBy>
  <cp:revision>1</cp:revision>
  <dcterms:created xsi:type="dcterms:W3CDTF">2018-03-20T12:59:00Z</dcterms:created>
  <cp:lastPrinted>2018-04-27T09:02:00Z</cp:lastPrinted>
  <dcterms:modified xsi:type="dcterms:W3CDTF">2025-08-21T01:22:08Z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1FA70B0228BB4A61A24653721CF1F9D6_13</vt:lpwstr>
  </property>
</Properties>
</file>