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80" windowHeight="7995"/>
  </bookViews>
  <sheets>
    <sheet name="项目支出绩效自评表" sheetId="1" r:id="rId1"/>
  </sheets>
  <definedNames>
    <definedName name="_xlnm.Print_Area" localSheetId="0">项目支出绩效自评表!$A$1:$J$36</definedName>
  </definedNames>
  <calcPr calcId="144525"/>
</workbook>
</file>

<file path=xl/sharedStrings.xml><?xml version="1.0" encoding="utf-8"?>
<sst xmlns="http://schemas.openxmlformats.org/spreadsheetml/2006/main" count="114" uniqueCount="98">
  <si>
    <r>
      <rPr>
        <sz val="12"/>
        <rFont val="宋体"/>
        <charset val="134"/>
      </rPr>
      <t>附件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</si>
  <si>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</si>
  <si>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>（2024年度）</t>
  </si>
  <si>
    <t>项目名称</t>
  </si>
  <si>
    <t>网络运维费（知）</t>
  </si>
  <si>
    <t>主管部门</t>
  </si>
  <si>
    <t>北京知识产权法院</t>
  </si>
  <si>
    <t>实施单位</t>
  </si>
  <si>
    <t>北京知识产权法院（本级）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</si>
  <si>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</si>
  <si>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</si>
  <si>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</si>
  <si>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</si>
  <si>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</si>
  <si>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</si>
  <si>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</si>
  <si>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</si>
  <si>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</si>
  <si>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</si>
  <si>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</si>
  <si>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</si>
  <si>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</si>
  <si>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</si>
  <si>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</si>
  <si>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</si>
  <si>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1.确保知产法院信息化系统全年安全稳定运行。
2.为知产法院审判业务的开展提供支持。
3.提高审判业务工作效率。</t>
  </si>
  <si>
    <t>2024年完成上年合同尾款及验收，完成当年1-4月远程软件运维服务合同签订及履行；完成当年第一包、第二包招采、签订跨年合同，完成当年合同履行及验收。项目的实施：
1.确保知产法院信息化系统全年安全稳定运行。
2.为知产法院审判业务的开展提供支持。
3.提高审判业务工作效率。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</si>
  <si>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</si>
  <si>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</si>
  <si>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</si>
  <si>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</si>
  <si>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</si>
  <si>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</si>
  <si>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</si>
  <si>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</si>
  <si>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</si>
  <si>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</si>
  <si>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硬件维护数量</t>
  </si>
  <si>
    <t>≥1200套</t>
  </si>
  <si>
    <t>6335件</t>
  </si>
  <si>
    <t xml:space="preserve"> </t>
  </si>
  <si>
    <t>软件维护数量</t>
  </si>
  <si>
    <t>≥23套</t>
  </si>
  <si>
    <t>38套</t>
  </si>
  <si>
    <t>16名工程师5*8小时驻场；7x24小时运维驻场</t>
  </si>
  <si>
    <t>按合同约定</t>
  </si>
  <si>
    <t>基本符合</t>
  </si>
  <si>
    <t>驻场人员与投标人员有调整，说明不足</t>
  </si>
  <si>
    <t>质量指标</t>
  </si>
  <si>
    <t>系统正常运行率</t>
  </si>
  <si>
    <t>大于99%</t>
  </si>
  <si>
    <t>系统故障率小于等于1%；故障响应率及故障排除率100%</t>
  </si>
  <si>
    <t>支撑资料不足</t>
  </si>
  <si>
    <t>故障排除率</t>
  </si>
  <si>
    <t>人员到岗率</t>
  </si>
  <si>
    <t>平均约99.28%</t>
  </si>
  <si>
    <t>时效指标</t>
  </si>
  <si>
    <t>系统故障修复响应时间</t>
  </si>
  <si>
    <t>小于等于1小时</t>
  </si>
  <si>
    <r>
      <rPr>
        <sz val="12"/>
        <color indexed="0"/>
        <rFont val="宋体"/>
        <charset val="134"/>
        <scheme val="minor"/>
      </rPr>
      <t>小于1</t>
    </r>
    <r>
      <rPr>
        <sz val="12"/>
        <color indexed="0"/>
        <rFont val="宋体"/>
        <charset val="134"/>
        <scheme val="minor"/>
      </rPr>
      <t>小时</t>
    </r>
  </si>
  <si>
    <t>系统运行维护响应时间</t>
  </si>
  <si>
    <t>小于等于3分钟</t>
  </si>
  <si>
    <t>小于3分钟</t>
  </si>
  <si>
    <t>合同期间</t>
  </si>
  <si>
    <t>2024.1-2024.4月</t>
  </si>
  <si>
    <t>2024.4.30日</t>
  </si>
  <si>
    <t>本年合同2024年1月12日-2024年5月11日；</t>
  </si>
  <si>
    <t>2024.5.11日</t>
  </si>
  <si>
    <t>第一包跨年合同本年部分2024年5月1日-2024年12月31日</t>
  </si>
  <si>
    <t>2024.12.31日</t>
  </si>
  <si>
    <t>第二包跨年合同本年部分2024年5月12日-2024年12月31日</t>
  </si>
  <si>
    <t>成本指标</t>
  </si>
  <si>
    <r>
      <rPr>
        <sz val="12"/>
        <color indexed="0"/>
        <rFont val="宋体"/>
        <charset val="134"/>
        <scheme val="minor"/>
      </rPr>
      <t>项目总支出不超过3</t>
    </r>
    <r>
      <rPr>
        <sz val="12"/>
        <color indexed="0"/>
        <rFont val="宋体"/>
        <charset val="134"/>
        <scheme val="minor"/>
      </rPr>
      <t>71</t>
    </r>
    <r>
      <rPr>
        <sz val="12"/>
        <color indexed="0"/>
        <rFont val="宋体"/>
        <charset val="134"/>
        <scheme val="minor"/>
      </rPr>
      <t xml:space="preserve">万元。     </t>
    </r>
  </si>
  <si>
    <r>
      <rPr>
        <sz val="12"/>
        <color indexed="0"/>
        <rFont val="宋体"/>
        <charset val="134"/>
        <scheme val="minor"/>
      </rPr>
      <t>≤3</t>
    </r>
    <r>
      <rPr>
        <sz val="12"/>
        <color indexed="0"/>
        <rFont val="宋体"/>
        <charset val="134"/>
        <scheme val="minor"/>
      </rPr>
      <t>71</t>
    </r>
    <r>
      <rPr>
        <sz val="12"/>
        <color indexed="0"/>
        <rFont val="宋体"/>
        <charset val="134"/>
        <scheme val="minor"/>
      </rPr>
      <t>万元</t>
    </r>
  </si>
  <si>
    <t>合同总成本370万元，其中2024年。2024年实际支出370万元，其中支付上年尾款98万，本年合同支出272万元</t>
  </si>
  <si>
    <t>成本控制措施不够明确；2024年增加费用的原因阐述的不够清晰</t>
  </si>
  <si>
    <t>效益指标（20分）</t>
  </si>
  <si>
    <t>社会效益指标</t>
  </si>
  <si>
    <t>收结案数量得到提升</t>
  </si>
  <si>
    <t>达到预期</t>
  </si>
  <si>
    <t>收案数量比上年上升，全年审结案同比上升7.6％，总体已达到预期</t>
  </si>
  <si>
    <t>可持续影响指标</t>
  </si>
  <si>
    <t>法院社会影响力得到提升。</t>
  </si>
  <si>
    <t>得到提升</t>
  </si>
  <si>
    <r>
      <rPr>
        <sz val="12"/>
        <color indexed="0"/>
        <rFont val="宋体"/>
        <charset val="134"/>
        <scheme val="minor"/>
      </rPr>
      <t>通过现场维护远程办案系统及移动法庭系统，节约干警出外办案的费用，减少案件当事人的交通成本和时间成本，提高办案效率，对社会产生良好的持续性影响，提高社会影响力。法官人均结案数4</t>
    </r>
    <r>
      <rPr>
        <sz val="12"/>
        <color indexed="0"/>
        <rFont val="宋体"/>
        <charset val="134"/>
        <scheme val="minor"/>
      </rPr>
      <t>3</t>
    </r>
    <r>
      <rPr>
        <sz val="12"/>
        <color indexed="0"/>
        <rFont val="宋体"/>
        <charset val="134"/>
        <scheme val="minor"/>
      </rPr>
      <t>4件，位列全市中级法院第一</t>
    </r>
  </si>
  <si>
    <t>相应支撑资料有待完善</t>
  </si>
  <si>
    <t>满意度指标（20分）</t>
  </si>
  <si>
    <t>服务对象满意度指标</t>
  </si>
  <si>
    <t>使用人员满意度</t>
  </si>
  <si>
    <t>≥90%</t>
  </si>
  <si>
    <t>调查的样本量较少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</si>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</sst>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true"/>
      </bottom>
      <diagonal/>
    </border>
    <border>
      <left style="thin">
        <color indexed="8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9" fillId="0" borderId="3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29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5" fillId="0" borderId="28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21" fillId="0" borderId="2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23" fillId="23" borderId="3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0" fillId="19" borderId="31" applyNumberFormat="false" applyAlignment="false" applyProtection="false">
      <alignment vertical="center"/>
    </xf>
    <xf numFmtId="0" fontId="26" fillId="23" borderId="33" applyNumberFormat="false" applyAlignment="false" applyProtection="false">
      <alignment vertical="center"/>
    </xf>
    <xf numFmtId="0" fontId="27" fillId="30" borderId="34" applyNumberFormat="false" applyAlignment="false" applyProtection="false">
      <alignment vertical="center"/>
    </xf>
    <xf numFmtId="0" fontId="24" fillId="0" borderId="32" applyNumberFormat="false" applyFill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4" fillId="10" borderId="2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28" fillId="31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64">
    <xf numFmtId="0" fontId="0" fillId="0" borderId="0" xfId="0">
      <alignment vertical="center"/>
    </xf>
    <xf numFmtId="0" fontId="0" fillId="2" borderId="0" xfId="0" applyFill="true">
      <alignment vertical="center"/>
    </xf>
    <xf numFmtId="0" fontId="0" fillId="2" borderId="0" xfId="0" applyFill="true" applyBorder="true" applyAlignment="true">
      <alignment horizontal="justify" vertical="center" wrapText="true"/>
    </xf>
    <xf numFmtId="0" fontId="1" fillId="2" borderId="0" xfId="0" applyFont="true" applyFill="true" applyBorder="true" applyAlignment="true">
      <alignment horizontal="center" vertical="center" wrapText="true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 wrapText="true"/>
    </xf>
    <xf numFmtId="0" fontId="3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/>
    </xf>
    <xf numFmtId="0" fontId="4" fillId="2" borderId="2" xfId="0" applyFont="true" applyFill="true" applyBorder="true" applyAlignment="true">
      <alignment horizontal="center" vertical="center" wrapText="true"/>
    </xf>
    <xf numFmtId="0" fontId="5" fillId="2" borderId="3" xfId="0" applyFont="true" applyFill="true" applyBorder="true" applyAlignment="true">
      <alignment horizontal="center" vertical="center"/>
    </xf>
    <xf numFmtId="0" fontId="5" fillId="2" borderId="4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 wrapText="true"/>
    </xf>
    <xf numFmtId="0" fontId="4" fillId="2" borderId="5" xfId="0" applyNumberFormat="true" applyFont="true" applyFill="true" applyBorder="true" applyAlignment="true">
      <alignment horizontal="center" vertical="center" wrapText="true"/>
    </xf>
    <xf numFmtId="0" fontId="4" fillId="2" borderId="2" xfId="0" applyNumberFormat="true" applyFont="true" applyFill="true" applyBorder="true" applyAlignment="true">
      <alignment horizontal="center" vertical="center" wrapText="true"/>
    </xf>
    <xf numFmtId="0" fontId="4" fillId="2" borderId="6" xfId="0" applyNumberFormat="true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4" fillId="2" borderId="7" xfId="0" applyNumberFormat="true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left" vertical="center" wrapText="true"/>
    </xf>
    <xf numFmtId="0" fontId="4" fillId="2" borderId="9" xfId="0" applyFont="true" applyFill="true" applyBorder="true" applyAlignment="true">
      <alignment horizontal="center" vertical="center" wrapText="true"/>
    </xf>
    <xf numFmtId="0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10" xfId="0" applyFont="true" applyFill="true" applyBorder="true" applyAlignment="true">
      <alignment horizontal="center" vertical="center" wrapText="true"/>
    </xf>
    <xf numFmtId="0" fontId="5" fillId="2" borderId="11" xfId="0" applyFont="true" applyFill="true" applyBorder="true" applyAlignment="true">
      <alignment horizontal="left" vertical="center" wrapText="true"/>
    </xf>
    <xf numFmtId="0" fontId="5" fillId="2" borderId="12" xfId="0" applyFont="true" applyFill="true" applyBorder="true" applyAlignment="true">
      <alignment horizontal="left" vertical="center"/>
    </xf>
    <xf numFmtId="0" fontId="4" fillId="2" borderId="13" xfId="0" applyFont="true" applyFill="true" applyBorder="true" applyAlignment="true">
      <alignment horizontal="center" vertical="center" wrapText="true"/>
    </xf>
    <xf numFmtId="0" fontId="5" fillId="2" borderId="1" xfId="0" applyNumberFormat="true" applyFont="true" applyFill="true" applyBorder="true" applyAlignment="true">
      <alignment horizontal="center" vertical="center" wrapText="true"/>
    </xf>
    <xf numFmtId="0" fontId="5" fillId="2" borderId="8" xfId="0" applyFont="true" applyFill="true" applyBorder="true" applyAlignment="true">
      <alignment horizontal="center" vertical="center" wrapText="true"/>
    </xf>
    <xf numFmtId="0" fontId="6" fillId="2" borderId="13" xfId="0" applyFont="true" applyFill="true" applyBorder="true" applyAlignment="true">
      <alignment horizontal="center" vertical="center" wrapText="true"/>
    </xf>
    <xf numFmtId="0" fontId="5" fillId="2" borderId="14" xfId="0" applyFont="true" applyFill="true" applyBorder="true" applyAlignment="true">
      <alignment horizontal="center" vertical="center" wrapText="true"/>
    </xf>
    <xf numFmtId="0" fontId="6" fillId="2" borderId="15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4" fillId="2" borderId="15" xfId="0" applyFont="true" applyFill="true" applyBorder="true" applyAlignment="true">
      <alignment horizontal="center" vertical="center" wrapText="true"/>
    </xf>
    <xf numFmtId="0" fontId="4" fillId="2" borderId="16" xfId="0" applyFont="true" applyFill="true" applyBorder="true" applyAlignment="true">
      <alignment horizontal="center" vertical="center" wrapText="true"/>
    </xf>
    <xf numFmtId="0" fontId="5" fillId="2" borderId="17" xfId="0" applyFont="true" applyFill="true" applyBorder="true" applyAlignment="true">
      <alignment horizontal="center" vertical="center" wrapText="true"/>
    </xf>
    <xf numFmtId="0" fontId="4" fillId="2" borderId="18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5" fillId="2" borderId="8" xfId="0" applyNumberFormat="true" applyFont="true" applyFill="true" applyBorder="true" applyAlignment="true">
      <alignment horizontal="center" vertical="center" wrapText="true"/>
    </xf>
    <xf numFmtId="0" fontId="5" fillId="2" borderId="14" xfId="0" applyNumberFormat="true" applyFont="true" applyFill="true" applyBorder="true" applyAlignment="true">
      <alignment horizontal="center" vertical="center" wrapText="true"/>
    </xf>
    <xf numFmtId="0" fontId="7" fillId="2" borderId="13" xfId="0" applyFont="true" applyFill="true" applyBorder="true" applyAlignment="true">
      <alignment horizontal="center" vertical="center" wrapText="true"/>
    </xf>
    <xf numFmtId="0" fontId="7" fillId="2" borderId="19" xfId="0" applyFont="true" applyFill="true" applyBorder="true" applyAlignment="true">
      <alignment horizontal="center" vertical="center" wrapText="true"/>
    </xf>
    <xf numFmtId="0" fontId="0" fillId="2" borderId="20" xfId="0" applyFont="true" applyFill="true" applyBorder="true" applyAlignment="true">
      <alignment horizontal="left" vertical="center" wrapText="true"/>
    </xf>
    <xf numFmtId="0" fontId="8" fillId="2" borderId="0" xfId="0" applyFont="true" applyFill="true" applyBorder="true" applyAlignment="true">
      <alignment horizontal="left" vertical="center" wrapText="true"/>
    </xf>
    <xf numFmtId="0" fontId="0" fillId="2" borderId="0" xfId="0" applyFill="true" applyBorder="true">
      <alignment vertical="center"/>
    </xf>
    <xf numFmtId="0" fontId="5" fillId="2" borderId="8" xfId="0" applyFont="true" applyFill="true" applyBorder="true" applyAlignment="true">
      <alignment horizontal="center" vertical="center"/>
    </xf>
    <xf numFmtId="0" fontId="4" fillId="2" borderId="3" xfId="0" applyFont="true" applyFill="true" applyBorder="true" applyAlignment="true">
      <alignment horizontal="center" vertical="center" wrapText="true"/>
    </xf>
    <xf numFmtId="0" fontId="4" fillId="2" borderId="8" xfId="0" applyFont="true" applyFill="true" applyBorder="true" applyAlignment="true">
      <alignment horizontal="center" vertical="center" wrapText="true"/>
    </xf>
    <xf numFmtId="0" fontId="4" fillId="2" borderId="21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0" fontId="5" fillId="2" borderId="22" xfId="0" applyFont="true" applyFill="true" applyBorder="true" applyAlignment="true">
      <alignment horizontal="left" vertical="center"/>
    </xf>
    <xf numFmtId="0" fontId="4" fillId="2" borderId="23" xfId="0" applyFont="true" applyFill="true" applyBorder="true" applyAlignment="true">
      <alignment horizontal="center" vertical="center" wrapText="true"/>
    </xf>
    <xf numFmtId="0" fontId="4" fillId="2" borderId="24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25" xfId="0" applyFont="true" applyFill="true" applyBorder="true" applyAlignment="true">
      <alignment horizontal="center" vertical="center" wrapText="true"/>
    </xf>
    <xf numFmtId="0" fontId="4" fillId="2" borderId="14" xfId="0" applyFont="true" applyFill="true" applyBorder="true" applyAlignment="true">
      <alignment horizontal="center" vertical="center" wrapText="true"/>
    </xf>
    <xf numFmtId="0" fontId="4" fillId="2" borderId="26" xfId="0" applyFont="true" applyFill="true" applyBorder="true" applyAlignment="true">
      <alignment horizontal="center" vertical="center" wrapText="true"/>
    </xf>
    <xf numFmtId="0" fontId="4" fillId="2" borderId="17" xfId="0" applyFont="true" applyFill="true" applyBorder="true" applyAlignment="true">
      <alignment horizontal="center" vertical="center" wrapText="true"/>
    </xf>
    <xf numFmtId="9" fontId="5" fillId="2" borderId="1" xfId="0" applyNumberFormat="true" applyFont="true" applyFill="true" applyBorder="true" applyAlignment="true">
      <alignment horizontal="center" vertical="center" wrapText="true"/>
    </xf>
    <xf numFmtId="0" fontId="7" fillId="2" borderId="23" xfId="0" applyFont="true" applyFill="true" applyBorder="true" applyAlignment="true">
      <alignment horizontal="center" vertical="center" wrapText="true"/>
    </xf>
    <xf numFmtId="0" fontId="0" fillId="2" borderId="0" xfId="0" applyFill="true" applyBorder="true" applyAlignment="true">
      <alignment horizontal="center" vertical="center"/>
    </xf>
    <xf numFmtId="0" fontId="5" fillId="2" borderId="0" xfId="0" applyFont="true" applyFill="true" applyBorder="true" applyAlignment="true">
      <alignment horizontal="center" vertical="center"/>
    </xf>
    <xf numFmtId="0" fontId="5" fillId="2" borderId="21" xfId="0" applyFont="true" applyFill="true" applyBorder="true" applyAlignment="true">
      <alignment horizontal="center" vertical="center"/>
    </xf>
    <xf numFmtId="10" fontId="4" fillId="2" borderId="1" xfId="0" applyNumberFormat="true" applyFont="true" applyFill="true" applyBorder="true" applyAlignment="true">
      <alignment horizontal="center" vertical="center" wrapText="true"/>
    </xf>
    <xf numFmtId="43" fontId="4" fillId="2" borderId="1" xfId="0" applyNumberFormat="true" applyFont="true" applyFill="true" applyBorder="true" applyAlignment="true">
      <alignment horizontal="left" vertical="center" wrapText="true"/>
    </xf>
    <xf numFmtId="0" fontId="5" fillId="2" borderId="1" xfId="0" applyFont="true" applyFill="true" applyBorder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6"/>
  <sheetViews>
    <sheetView tabSelected="1" view="pageBreakPreview" zoomScale="67" zoomScaleNormal="90" zoomScaleSheetLayoutView="67" topLeftCell="A13" workbookViewId="0">
      <selection activeCell="D16" sqref="D16:E16"/>
    </sheetView>
  </sheetViews>
  <sheetFormatPr defaultColWidth="9" defaultRowHeight="14.25"/>
  <cols>
    <col min="1" max="1" width="10.5" style="1" customWidth="true"/>
    <col min="2" max="2" width="11" style="1" customWidth="true"/>
    <col min="3" max="3" width="15" style="1" customWidth="true"/>
    <col min="4" max="4" width="13.6833333333333" style="1" customWidth="true"/>
    <col min="5" max="5" width="11.3083333333333" style="1" customWidth="true"/>
    <col min="6" max="6" width="24.375" style="1" customWidth="true"/>
    <col min="7" max="7" width="15.375" style="1" customWidth="true"/>
    <col min="8" max="8" width="9" style="1" customWidth="true"/>
    <col min="9" max="9" width="10.625" style="1" customWidth="true"/>
    <col min="10" max="10" width="18" style="1" customWidth="true"/>
    <col min="11" max="16384" width="9" style="1"/>
  </cols>
  <sheetData>
    <row r="1" ht="28.15" customHeight="true" spans="1:10">
      <c r="A1" s="2" t="s">
        <v>0</v>
      </c>
      <c r="J1" s="42"/>
    </row>
    <row r="2" ht="37.15" customHeight="true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58"/>
    </row>
    <row r="3" ht="31.15" customHeight="true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27" customHeight="true" spans="1:10">
      <c r="A4" s="7" t="s">
        <v>3</v>
      </c>
      <c r="B4" s="8"/>
      <c r="C4" s="8"/>
      <c r="D4" s="7" t="s">
        <v>4</v>
      </c>
      <c r="E4" s="7"/>
      <c r="F4" s="8"/>
      <c r="G4" s="43"/>
      <c r="H4" s="8"/>
      <c r="I4" s="8"/>
      <c r="J4" s="8"/>
    </row>
    <row r="5" ht="37.9" customHeight="true" spans="1:10">
      <c r="A5" s="9" t="s">
        <v>5</v>
      </c>
      <c r="B5" s="10"/>
      <c r="C5" s="11"/>
      <c r="D5" s="12" t="s">
        <v>6</v>
      </c>
      <c r="E5" s="44"/>
      <c r="F5" s="10"/>
      <c r="G5" s="45" t="s">
        <v>7</v>
      </c>
      <c r="H5" s="46" t="s">
        <v>8</v>
      </c>
      <c r="I5" s="59"/>
      <c r="J5" s="60"/>
    </row>
    <row r="6" ht="56.25" customHeight="true" spans="1:10">
      <c r="A6" s="13" t="s">
        <v>9</v>
      </c>
      <c r="B6" s="14"/>
      <c r="C6" s="15"/>
      <c r="D6" s="7"/>
      <c r="E6" s="45" t="s">
        <v>10</v>
      </c>
      <c r="F6" s="45" t="s">
        <v>11</v>
      </c>
      <c r="G6" s="7" t="s">
        <v>12</v>
      </c>
      <c r="H6" s="7" t="s">
        <v>13</v>
      </c>
      <c r="I6" s="7" t="s">
        <v>14</v>
      </c>
      <c r="J6" s="7" t="s">
        <v>15</v>
      </c>
    </row>
    <row r="7" ht="28.5" customHeight="true" spans="1:10">
      <c r="A7" s="14"/>
      <c r="B7" s="14"/>
      <c r="C7" s="15"/>
      <c r="D7" s="16" t="s">
        <v>16</v>
      </c>
      <c r="E7" s="47">
        <v>371</v>
      </c>
      <c r="F7" s="47">
        <v>371</v>
      </c>
      <c r="G7" s="47">
        <f>3700000/10000</f>
        <v>370</v>
      </c>
      <c r="H7" s="7">
        <v>10</v>
      </c>
      <c r="I7" s="61">
        <f>G7/F7</f>
        <v>0.997304582210243</v>
      </c>
      <c r="J7" s="62">
        <f>ROUND(I7*H7,2)</f>
        <v>9.97</v>
      </c>
    </row>
    <row r="8" ht="36" customHeight="true" spans="1:10">
      <c r="A8" s="14"/>
      <c r="B8" s="14"/>
      <c r="C8" s="15"/>
      <c r="D8" s="16" t="s">
        <v>17</v>
      </c>
      <c r="E8" s="47">
        <v>371</v>
      </c>
      <c r="F8" s="47">
        <v>371</v>
      </c>
      <c r="G8" s="47">
        <f>3700000/10000</f>
        <v>370</v>
      </c>
      <c r="H8" s="7" t="s">
        <v>18</v>
      </c>
      <c r="I8" s="7" t="s">
        <v>18</v>
      </c>
      <c r="J8" s="7" t="s">
        <v>19</v>
      </c>
    </row>
    <row r="9" ht="31.15" customHeight="true" spans="1:10">
      <c r="A9" s="14"/>
      <c r="B9" s="14"/>
      <c r="C9" s="15"/>
      <c r="D9" s="16" t="s">
        <v>20</v>
      </c>
      <c r="E9" s="7" t="s">
        <v>18</v>
      </c>
      <c r="F9" s="7" t="s">
        <v>18</v>
      </c>
      <c r="G9" s="7" t="s">
        <v>18</v>
      </c>
      <c r="H9" s="7" t="s">
        <v>18</v>
      </c>
      <c r="I9" s="7" t="s">
        <v>18</v>
      </c>
      <c r="J9" s="7" t="s">
        <v>19</v>
      </c>
    </row>
    <row r="10" ht="27" customHeight="true" spans="1:10">
      <c r="A10" s="14"/>
      <c r="B10" s="17"/>
      <c r="C10" s="13"/>
      <c r="D10" s="18" t="s">
        <v>21</v>
      </c>
      <c r="E10" s="7" t="s">
        <v>18</v>
      </c>
      <c r="F10" s="7" t="s">
        <v>18</v>
      </c>
      <c r="G10" s="7" t="s">
        <v>18</v>
      </c>
      <c r="H10" s="45" t="s">
        <v>18</v>
      </c>
      <c r="I10" s="7" t="s">
        <v>18</v>
      </c>
      <c r="J10" s="45" t="s">
        <v>19</v>
      </c>
    </row>
    <row r="11" ht="29.45" customHeight="true" spans="1:10">
      <c r="A11" s="19" t="s">
        <v>22</v>
      </c>
      <c r="B11" s="20" t="s">
        <v>23</v>
      </c>
      <c r="C11" s="20"/>
      <c r="D11" s="20"/>
      <c r="E11" s="20"/>
      <c r="F11" s="20"/>
      <c r="G11" s="7" t="s">
        <v>24</v>
      </c>
      <c r="H11" s="7"/>
      <c r="I11" s="7"/>
      <c r="J11" s="7"/>
    </row>
    <row r="12" ht="103" customHeight="true" spans="1:10">
      <c r="A12" s="21"/>
      <c r="B12" s="22" t="s">
        <v>25</v>
      </c>
      <c r="C12" s="23"/>
      <c r="D12" s="23"/>
      <c r="E12" s="23"/>
      <c r="F12" s="48"/>
      <c r="G12" s="22" t="s">
        <v>26</v>
      </c>
      <c r="H12" s="23"/>
      <c r="I12" s="23"/>
      <c r="J12" s="48"/>
    </row>
    <row r="13" ht="42.6" customHeight="true" spans="1:10">
      <c r="A13" s="20" t="s">
        <v>27</v>
      </c>
      <c r="B13" s="7" t="s">
        <v>28</v>
      </c>
      <c r="C13" s="7" t="s">
        <v>29</v>
      </c>
      <c r="D13" s="24" t="s">
        <v>30</v>
      </c>
      <c r="E13" s="49"/>
      <c r="F13" s="7" t="s">
        <v>31</v>
      </c>
      <c r="G13" s="7" t="s">
        <v>32</v>
      </c>
      <c r="H13" s="7" t="s">
        <v>33</v>
      </c>
      <c r="I13" s="7" t="s">
        <v>15</v>
      </c>
      <c r="J13" s="7" t="s">
        <v>34</v>
      </c>
    </row>
    <row r="14" ht="94.5" customHeight="true" spans="1:10">
      <c r="A14" s="20"/>
      <c r="B14" s="25" t="s">
        <v>35</v>
      </c>
      <c r="C14" s="26" t="s">
        <v>36</v>
      </c>
      <c r="D14" s="27" t="s">
        <v>37</v>
      </c>
      <c r="E14" s="49"/>
      <c r="F14" s="7" t="s">
        <v>38</v>
      </c>
      <c r="G14" s="7" t="s">
        <v>39</v>
      </c>
      <c r="H14" s="7">
        <v>7</v>
      </c>
      <c r="I14" s="7">
        <v>5.6</v>
      </c>
      <c r="J14" s="7" t="s">
        <v>40</v>
      </c>
    </row>
    <row r="15" ht="99" customHeight="true" spans="1:10">
      <c r="A15" s="20"/>
      <c r="B15" s="25"/>
      <c r="C15" s="28"/>
      <c r="D15" s="29" t="s">
        <v>41</v>
      </c>
      <c r="E15" s="50"/>
      <c r="F15" s="7" t="s">
        <v>42</v>
      </c>
      <c r="G15" s="7" t="s">
        <v>43</v>
      </c>
      <c r="H15" s="7">
        <v>6</v>
      </c>
      <c r="I15" s="7">
        <v>5.37</v>
      </c>
      <c r="J15" s="7" t="s">
        <v>40</v>
      </c>
    </row>
    <row r="16" ht="99" customHeight="true" spans="1:10">
      <c r="A16" s="20"/>
      <c r="B16" s="25"/>
      <c r="C16" s="28"/>
      <c r="D16" s="30" t="s">
        <v>44</v>
      </c>
      <c r="E16" s="7"/>
      <c r="F16" s="7" t="s">
        <v>45</v>
      </c>
      <c r="G16" s="7" t="s">
        <v>46</v>
      </c>
      <c r="H16" s="7">
        <v>2</v>
      </c>
      <c r="I16" s="7">
        <v>1.96</v>
      </c>
      <c r="J16" s="7" t="s">
        <v>47</v>
      </c>
    </row>
    <row r="17" ht="77.25" customHeight="true" spans="1:10">
      <c r="A17" s="20"/>
      <c r="B17" s="25"/>
      <c r="C17" s="26" t="s">
        <v>48</v>
      </c>
      <c r="D17" s="30" t="s">
        <v>49</v>
      </c>
      <c r="E17" s="7"/>
      <c r="F17" s="7" t="s">
        <v>50</v>
      </c>
      <c r="G17" s="7" t="s">
        <v>51</v>
      </c>
      <c r="H17" s="7">
        <v>6</v>
      </c>
      <c r="I17" s="7">
        <v>5.7</v>
      </c>
      <c r="J17" s="45" t="s">
        <v>52</v>
      </c>
    </row>
    <row r="18" ht="40.15" customHeight="true" spans="1:10">
      <c r="A18" s="20"/>
      <c r="B18" s="25"/>
      <c r="C18" s="28"/>
      <c r="D18" s="30" t="s">
        <v>53</v>
      </c>
      <c r="E18" s="30"/>
      <c r="F18" s="51">
        <v>1</v>
      </c>
      <c r="G18" s="51">
        <v>1</v>
      </c>
      <c r="H18" s="7">
        <v>7</v>
      </c>
      <c r="I18" s="7">
        <v>6.69</v>
      </c>
      <c r="J18" s="53"/>
    </row>
    <row r="19" ht="40.15" customHeight="true" spans="1:10">
      <c r="A19" s="20"/>
      <c r="B19" s="25"/>
      <c r="C19" s="28"/>
      <c r="D19" s="30" t="s">
        <v>54</v>
      </c>
      <c r="E19" s="30"/>
      <c r="F19" s="51">
        <v>1</v>
      </c>
      <c r="G19" s="51" t="s">
        <v>55</v>
      </c>
      <c r="H19" s="7">
        <v>2</v>
      </c>
      <c r="I19" s="7">
        <v>1.98</v>
      </c>
      <c r="J19" s="55"/>
    </row>
    <row r="20" ht="36" customHeight="true" spans="1:10">
      <c r="A20" s="20"/>
      <c r="B20" s="25"/>
      <c r="C20" s="26" t="s">
        <v>56</v>
      </c>
      <c r="D20" s="7" t="s">
        <v>57</v>
      </c>
      <c r="E20" s="7"/>
      <c r="F20" s="7" t="s">
        <v>58</v>
      </c>
      <c r="G20" s="7" t="s">
        <v>59</v>
      </c>
      <c r="H20" s="7">
        <v>5</v>
      </c>
      <c r="I20" s="7">
        <v>5</v>
      </c>
      <c r="J20" s="35"/>
    </row>
    <row r="21" ht="36" customHeight="true" spans="1:10">
      <c r="A21" s="20"/>
      <c r="B21" s="25"/>
      <c r="C21" s="28"/>
      <c r="D21" s="24" t="s">
        <v>60</v>
      </c>
      <c r="E21" s="49"/>
      <c r="F21" s="7" t="s">
        <v>61</v>
      </c>
      <c r="G21" s="7" t="s">
        <v>62</v>
      </c>
      <c r="H21" s="7">
        <v>3</v>
      </c>
      <c r="I21" s="7">
        <v>3</v>
      </c>
      <c r="J21" s="35"/>
    </row>
    <row r="22" ht="36" customHeight="true" spans="1:10">
      <c r="A22" s="20"/>
      <c r="B22" s="25"/>
      <c r="C22" s="28"/>
      <c r="D22" s="31" t="s">
        <v>63</v>
      </c>
      <c r="E22" s="50"/>
      <c r="F22" s="7" t="s">
        <v>64</v>
      </c>
      <c r="G22" s="7" t="s">
        <v>65</v>
      </c>
      <c r="H22" s="45">
        <v>2</v>
      </c>
      <c r="I22" s="45">
        <v>2</v>
      </c>
      <c r="J22" s="26"/>
    </row>
    <row r="23" ht="44" customHeight="true" spans="1:10">
      <c r="A23" s="20"/>
      <c r="B23" s="25"/>
      <c r="C23" s="28"/>
      <c r="D23" s="32"/>
      <c r="E23" s="52"/>
      <c r="F23" s="7" t="s">
        <v>66</v>
      </c>
      <c r="G23" s="7" t="s">
        <v>67</v>
      </c>
      <c r="H23" s="53"/>
      <c r="I23" s="53"/>
      <c r="J23" s="28"/>
    </row>
    <row r="24" ht="55" customHeight="true" spans="1:10">
      <c r="A24" s="20"/>
      <c r="B24" s="25"/>
      <c r="C24" s="33"/>
      <c r="D24" s="32"/>
      <c r="E24" s="52"/>
      <c r="F24" s="7" t="s">
        <v>68</v>
      </c>
      <c r="G24" s="7" t="s">
        <v>69</v>
      </c>
      <c r="H24" s="53"/>
      <c r="I24" s="53"/>
      <c r="J24" s="28"/>
    </row>
    <row r="25" ht="58" customHeight="true" spans="1:10">
      <c r="A25" s="20"/>
      <c r="B25" s="25"/>
      <c r="C25" s="28"/>
      <c r="D25" s="34"/>
      <c r="E25" s="54"/>
      <c r="F25" s="7" t="s">
        <v>70</v>
      </c>
      <c r="G25" s="7" t="s">
        <v>69</v>
      </c>
      <c r="H25" s="55"/>
      <c r="I25" s="55"/>
      <c r="J25" s="33"/>
    </row>
    <row r="26" ht="153" customHeight="true" spans="1:10">
      <c r="A26" s="20"/>
      <c r="B26" s="25"/>
      <c r="C26" s="35" t="s">
        <v>71</v>
      </c>
      <c r="D26" s="24" t="s">
        <v>72</v>
      </c>
      <c r="E26" s="49"/>
      <c r="F26" s="7" t="s">
        <v>73</v>
      </c>
      <c r="G26" s="30" t="s">
        <v>74</v>
      </c>
      <c r="H26" s="7">
        <v>10</v>
      </c>
      <c r="I26" s="7">
        <v>6</v>
      </c>
      <c r="J26" s="35" t="s">
        <v>75</v>
      </c>
    </row>
    <row r="27" ht="118.15" customHeight="true" spans="1:10">
      <c r="A27" s="20"/>
      <c r="B27" s="36" t="s">
        <v>76</v>
      </c>
      <c r="C27" s="36" t="s">
        <v>77</v>
      </c>
      <c r="D27" s="24" t="s">
        <v>78</v>
      </c>
      <c r="E27" s="49"/>
      <c r="F27" s="7" t="s">
        <v>79</v>
      </c>
      <c r="G27" s="7" t="s">
        <v>80</v>
      </c>
      <c r="H27" s="7">
        <v>10</v>
      </c>
      <c r="I27" s="7">
        <v>10</v>
      </c>
      <c r="J27" s="7"/>
    </row>
    <row r="28" ht="233" customHeight="true" spans="1:10">
      <c r="A28" s="20"/>
      <c r="B28" s="37"/>
      <c r="C28" s="25" t="s">
        <v>81</v>
      </c>
      <c r="D28" s="24" t="s">
        <v>82</v>
      </c>
      <c r="E28" s="49"/>
      <c r="F28" s="7" t="s">
        <v>83</v>
      </c>
      <c r="G28" s="7" t="s">
        <v>84</v>
      </c>
      <c r="H28" s="7">
        <v>10</v>
      </c>
      <c r="I28" s="7">
        <v>7</v>
      </c>
      <c r="J28" s="7" t="s">
        <v>85</v>
      </c>
    </row>
    <row r="29" ht="60.6" customHeight="true" spans="1:10">
      <c r="A29" s="20"/>
      <c r="B29" s="25" t="s">
        <v>86</v>
      </c>
      <c r="C29" s="25" t="s">
        <v>87</v>
      </c>
      <c r="D29" s="24" t="s">
        <v>88</v>
      </c>
      <c r="E29" s="49"/>
      <c r="F29" s="35" t="s">
        <v>89</v>
      </c>
      <c r="G29" s="56">
        <v>0.9</v>
      </c>
      <c r="H29" s="7">
        <v>20</v>
      </c>
      <c r="I29" s="7">
        <v>16.4</v>
      </c>
      <c r="J29" s="7" t="s">
        <v>90</v>
      </c>
    </row>
    <row r="30" ht="37.9" customHeight="true" spans="1:10">
      <c r="A30" s="38" t="s">
        <v>91</v>
      </c>
      <c r="B30" s="39"/>
      <c r="C30" s="39"/>
      <c r="D30" s="39"/>
      <c r="E30" s="39"/>
      <c r="F30" s="39"/>
      <c r="G30" s="57"/>
      <c r="H30" s="8">
        <f>SUM(H14:H29)+H7</f>
        <v>100</v>
      </c>
      <c r="I30" s="8">
        <f>SUM(I14:I29)+H7</f>
        <v>86.7</v>
      </c>
      <c r="J30" s="63"/>
    </row>
    <row r="31" ht="27" customHeight="true" spans="1:10">
      <c r="A31" s="40" t="s">
        <v>92</v>
      </c>
      <c r="B31" s="40"/>
      <c r="C31" s="40"/>
      <c r="D31" s="40"/>
      <c r="E31" s="40"/>
      <c r="F31" s="40"/>
      <c r="G31" s="40"/>
      <c r="H31" s="40"/>
      <c r="I31" s="40"/>
      <c r="J31" s="40"/>
    </row>
    <row r="32" ht="36.6" customHeight="true" spans="1:10">
      <c r="A32" s="41" t="s">
        <v>93</v>
      </c>
      <c r="B32" s="42"/>
      <c r="C32" s="42"/>
      <c r="D32" s="42"/>
      <c r="E32" s="42"/>
      <c r="F32" s="42"/>
      <c r="G32" s="42"/>
      <c r="H32" s="42"/>
      <c r="I32" s="42"/>
      <c r="J32" s="42"/>
    </row>
    <row r="33" ht="24.6" customHeight="true" spans="1:10">
      <c r="A33" s="41" t="s">
        <v>94</v>
      </c>
      <c r="B33" s="42"/>
      <c r="C33" s="42"/>
      <c r="D33" s="42"/>
      <c r="E33" s="42"/>
      <c r="F33" s="42"/>
      <c r="G33" s="42"/>
      <c r="H33" s="42"/>
      <c r="I33" s="42"/>
      <c r="J33" s="42"/>
    </row>
    <row r="34" ht="73.9" customHeight="true" spans="1:10">
      <c r="A34" s="41" t="s">
        <v>95</v>
      </c>
      <c r="B34" s="42"/>
      <c r="C34" s="42"/>
      <c r="D34" s="42"/>
      <c r="E34" s="42"/>
      <c r="F34" s="42"/>
      <c r="G34" s="42"/>
      <c r="H34" s="42"/>
      <c r="I34" s="42"/>
      <c r="J34" s="42"/>
    </row>
    <row r="35" ht="22.9" customHeight="true" spans="1:10">
      <c r="A35" s="41" t="s">
        <v>96</v>
      </c>
      <c r="B35" s="42"/>
      <c r="C35" s="42"/>
      <c r="D35" s="42"/>
      <c r="E35" s="42"/>
      <c r="F35" s="42"/>
      <c r="G35" s="42"/>
      <c r="H35" s="42"/>
      <c r="I35" s="42"/>
      <c r="J35" s="42"/>
    </row>
    <row r="36" ht="24" customHeight="true" spans="1:10">
      <c r="A36" s="41" t="s">
        <v>97</v>
      </c>
      <c r="B36" s="42"/>
      <c r="C36" s="42"/>
      <c r="D36" s="42"/>
      <c r="E36" s="42"/>
      <c r="F36" s="42"/>
      <c r="G36" s="42"/>
      <c r="H36" s="42"/>
      <c r="I36" s="42"/>
      <c r="J36" s="42"/>
    </row>
  </sheetData>
  <mergeCells count="45">
    <mergeCell ref="A1:J1"/>
    <mergeCell ref="A2:J2"/>
    <mergeCell ref="A3:J3"/>
    <mergeCell ref="A4:C4"/>
    <mergeCell ref="D4:J4"/>
    <mergeCell ref="A5:C5"/>
    <mergeCell ref="D5:F5"/>
    <mergeCell ref="H5:J5"/>
    <mergeCell ref="B11:F11"/>
    <mergeCell ref="G11:J11"/>
    <mergeCell ref="B12:F12"/>
    <mergeCell ref="G12:J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6:E26"/>
    <mergeCell ref="D27:E27"/>
    <mergeCell ref="D28:E28"/>
    <mergeCell ref="D29:E29"/>
    <mergeCell ref="A30:G30"/>
    <mergeCell ref="A31:J31"/>
    <mergeCell ref="A32:J32"/>
    <mergeCell ref="A33:J33"/>
    <mergeCell ref="A34:J34"/>
    <mergeCell ref="A35:J35"/>
    <mergeCell ref="A36:J36"/>
    <mergeCell ref="A11:A12"/>
    <mergeCell ref="A13:A29"/>
    <mergeCell ref="B14:B26"/>
    <mergeCell ref="B27:B28"/>
    <mergeCell ref="C14:C15"/>
    <mergeCell ref="C17:C19"/>
    <mergeCell ref="C20:C25"/>
    <mergeCell ref="H22:H25"/>
    <mergeCell ref="I22:I25"/>
    <mergeCell ref="J17:J19"/>
    <mergeCell ref="J22:J25"/>
    <mergeCell ref="A6:C10"/>
    <mergeCell ref="D22:E25"/>
  </mergeCells>
  <pageMargins left="0.251388888888889" right="0.251388888888889" top="0.393055555555556" bottom="0.393055555555556" header="0.298611111111111" footer="0.298611111111111"/>
  <pageSetup paperSize="9" scale="67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dcterms:created xsi:type="dcterms:W3CDTF">2020-05-19T07:02:00Z</dcterms:created>
  <cp:lastPrinted>2021-03-20T08:48:00Z</cp:lastPrinted>
  <dcterms:modified xsi:type="dcterms:W3CDTF">2025-08-27T10:15:50Z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  <property fmtid="{D5CDD505-2E9C-101B-9397-08002B2CF9AE}" pid="3" name="ICV">
    <vt:lpwstr>DDF33BEA52A94720AB4C3C00748B79BF_13</vt:lpwstr>
  </property>
</Properties>
</file>