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<sst xmlns="http://schemas.openxmlformats.org/spreadsheetml/2006/main" count="84" uniqueCount="64">
  <si>
    <t>2024年部门整体绩效评价指标体系评分表</t>
  </si>
  <si>
    <r>
      <rPr>
        <sz val="9"/>
        <color rgb="FF000000"/>
        <rFont val="宋体"/>
        <charset val="134"/>
      </rPr>
      <t>一、</t>
    </r>
    <r>
      <rPr>
        <sz val="10"/>
        <color rgb="FF000000"/>
        <rFont val="宋体"/>
        <charset val="134"/>
      </rPr>
      <t>当年预算执行情况（20分）</t>
    </r>
  </si>
  <si>
    <r>
      <rPr>
        <sz val="10"/>
        <color rgb="FF000000"/>
        <rFont val="宋体"/>
        <charset val="134"/>
      </rPr>
      <t>一级指标　</t>
    </r>
  </si>
  <si>
    <r>
      <rPr>
        <sz val="10"/>
        <color rgb="FF000000"/>
        <rFont val="宋体"/>
        <charset val="134"/>
      </rPr>
      <t>二级指标　</t>
    </r>
  </si>
  <si>
    <r>
      <rPr>
        <sz val="10"/>
        <color rgb="FF000000"/>
        <rFont val="宋体"/>
        <charset val="134"/>
      </rPr>
      <t>预算数（万元）</t>
    </r>
  </si>
  <si>
    <r>
      <rPr>
        <sz val="10"/>
        <color rgb="FF000000"/>
        <rFont val="宋体"/>
        <charset val="134"/>
      </rPr>
      <t>执行数（万元）</t>
    </r>
  </si>
  <si>
    <r>
      <rPr>
        <sz val="10"/>
        <color rgb="FF000000"/>
        <rFont val="宋体"/>
        <charset val="134"/>
      </rPr>
      <t>预算执行率</t>
    </r>
  </si>
  <si>
    <r>
      <rPr>
        <sz val="10"/>
        <color rgb="FF000000"/>
        <rFont val="宋体"/>
        <charset val="134"/>
      </rPr>
      <t>分值</t>
    </r>
  </si>
  <si>
    <r>
      <rPr>
        <sz val="10"/>
        <color rgb="FF000000"/>
        <rFont val="宋体"/>
        <charset val="134"/>
      </rPr>
      <t>得分</t>
    </r>
  </si>
  <si>
    <r>
      <rPr>
        <sz val="10"/>
        <color rgb="FF000000"/>
        <rFont val="宋体"/>
        <charset val="134"/>
      </rPr>
      <t>当年预算执行情况（20）</t>
    </r>
  </si>
  <si>
    <r>
      <rPr>
        <sz val="10"/>
        <color rgb="FF000000"/>
        <rFont val="宋体"/>
        <charset val="134"/>
      </rPr>
      <t>资金总体</t>
    </r>
  </si>
  <si>
    <r>
      <rPr>
        <sz val="10"/>
        <color rgb="FF000000"/>
        <rFont val="宋体"/>
        <charset val="134"/>
      </rPr>
      <t>基本支出</t>
    </r>
  </si>
  <si>
    <r>
      <rPr>
        <sz val="10"/>
        <color rgb="FF000000"/>
        <rFont val="宋体"/>
        <charset val="134"/>
      </rPr>
      <t>项目支出</t>
    </r>
  </si>
  <si>
    <r>
      <rPr>
        <sz val="10"/>
        <color rgb="FF000000"/>
        <rFont val="宋体"/>
        <charset val="134"/>
      </rPr>
      <t>其他</t>
    </r>
  </si>
  <si>
    <r>
      <rPr>
        <sz val="9"/>
        <color rgb="FF000000"/>
        <rFont val="宋体"/>
        <charset val="134"/>
      </rPr>
      <t>二、</t>
    </r>
    <r>
      <rPr>
        <sz val="10"/>
        <color rgb="FF000000"/>
        <rFont val="宋体"/>
        <charset val="134"/>
      </rPr>
      <t>整体绩效目标实现情况（60分）</t>
    </r>
  </si>
  <si>
    <r>
      <rPr>
        <sz val="10"/>
        <color rgb="FF000000"/>
        <rFont val="宋体"/>
        <charset val="134"/>
      </rPr>
      <t>一级指标</t>
    </r>
  </si>
  <si>
    <r>
      <rPr>
        <sz val="10"/>
        <color rgb="FF000000"/>
        <rFont val="宋体"/>
        <charset val="134"/>
      </rPr>
      <t>三级指标　</t>
    </r>
  </si>
  <si>
    <r>
      <rPr>
        <sz val="10"/>
        <color rgb="FF000000"/>
        <rFont val="宋体"/>
        <charset val="134"/>
      </rPr>
      <t>指标值</t>
    </r>
  </si>
  <si>
    <r>
      <rPr>
        <sz val="10"/>
        <color rgb="FF000000"/>
        <rFont val="宋体"/>
        <charset val="134"/>
      </rPr>
      <t>完成值</t>
    </r>
  </si>
  <si>
    <r>
      <rPr>
        <sz val="10"/>
        <color rgb="FF000000"/>
        <rFont val="宋体"/>
        <charset val="134"/>
      </rPr>
      <t>整体绩效目标实现情况（60）</t>
    </r>
  </si>
  <si>
    <r>
      <rPr>
        <sz val="10"/>
        <color rgb="FF000000"/>
        <rFont val="宋体"/>
        <charset val="134"/>
      </rPr>
      <t>产出（30）</t>
    </r>
  </si>
  <si>
    <t>产出数量</t>
  </si>
  <si>
    <t>产出质量</t>
  </si>
  <si>
    <t>产出进度</t>
  </si>
  <si>
    <t>2024年底执行完毕</t>
  </si>
  <si>
    <t>产出成本</t>
  </si>
  <si>
    <t>通过公开招投标及竞争性磋商等方式，可以做到成本节约控制</t>
  </si>
  <si>
    <r>
      <rPr>
        <sz val="10"/>
        <color rgb="FF000000"/>
        <rFont val="宋体"/>
        <charset val="134"/>
      </rPr>
      <t>效果（30）</t>
    </r>
  </si>
  <si>
    <t>经济效益</t>
  </si>
  <si>
    <t>信息化教学提高教学效率，节约教学成本</t>
  </si>
  <si>
    <t>通过该目的建设推进我校教育信息化向智能化转化，提高教学效率，节约教学成本</t>
  </si>
  <si>
    <t>社会效益</t>
  </si>
  <si>
    <t>减轻困难学生家庭经济负担，促进困难家庭学生完成学业，推动职业教育吸引力</t>
  </si>
  <si>
    <t>环境效益</t>
  </si>
  <si>
    <t>为师生提供满足教学要求的实训场地</t>
  </si>
  <si>
    <t>满足学生学习实训需求，设备符合环境质量标准要求，有效促进和谐校区、平安校区建设</t>
  </si>
  <si>
    <t>可持续使用时间</t>
  </si>
  <si>
    <t>增加学院知名度，为北京市提供高质量人才，为区域经济发展做出贡献</t>
  </si>
  <si>
    <t>持续提升提升了品牌影响力和绩效目标推动力，满足学生教学质量及社会培训需求</t>
  </si>
  <si>
    <t>服务对象满意度指标</t>
  </si>
  <si>
    <t>师生满意度≥95%，设备使用人员满意度≥95%</t>
  </si>
  <si>
    <t>师生满意度≥95%，设备使用人员满意度=80%</t>
  </si>
  <si>
    <r>
      <rPr>
        <sz val="9"/>
        <color rgb="FF000000"/>
        <rFont val="宋体"/>
        <charset val="134"/>
      </rPr>
      <t>三、</t>
    </r>
    <r>
      <rPr>
        <sz val="10"/>
        <color rgb="FF000000"/>
        <rFont val="宋体"/>
        <charset val="134"/>
      </rPr>
      <t>预算管理情况（20分）</t>
    </r>
  </si>
  <si>
    <r>
      <rPr>
        <sz val="10"/>
        <color rgb="FF000000"/>
        <rFont val="宋体"/>
        <charset val="134"/>
      </rPr>
      <t>二级指标</t>
    </r>
  </si>
  <si>
    <r>
      <rPr>
        <sz val="10"/>
        <color rgb="FF000000"/>
        <rFont val="宋体"/>
        <charset val="134"/>
      </rPr>
      <t>三级指标</t>
    </r>
  </si>
  <si>
    <r>
      <rPr>
        <sz val="10"/>
        <color rgb="FF000000"/>
        <rFont val="宋体"/>
        <charset val="134"/>
      </rPr>
      <t>预算管理情况（20）</t>
    </r>
  </si>
  <si>
    <r>
      <rPr>
        <sz val="10"/>
        <color rgb="FF000000"/>
        <rFont val="宋体"/>
        <charset val="134"/>
      </rPr>
      <t>财务管理（4）</t>
    </r>
  </si>
  <si>
    <r>
      <rPr>
        <sz val="10"/>
        <color rgb="FF000000"/>
        <rFont val="宋体"/>
        <charset val="134"/>
      </rPr>
      <t>财务管理制度健全性</t>
    </r>
  </si>
  <si>
    <t>完善</t>
  </si>
  <si>
    <r>
      <rPr>
        <sz val="10"/>
        <color rgb="FF000000"/>
        <rFont val="宋体"/>
        <charset val="134"/>
      </rPr>
      <t>资金使用合规性和安全性</t>
    </r>
  </si>
  <si>
    <t>合规</t>
  </si>
  <si>
    <r>
      <rPr>
        <sz val="10"/>
        <color rgb="FF000000"/>
        <rFont val="宋体"/>
        <charset val="134"/>
      </rPr>
      <t>会计基础信息完善性</t>
    </r>
  </si>
  <si>
    <r>
      <rPr>
        <sz val="10"/>
        <color rgb="FF000000"/>
        <rFont val="宋体"/>
        <charset val="134"/>
      </rPr>
      <t>资产管理（4）</t>
    </r>
  </si>
  <si>
    <r>
      <rPr>
        <sz val="10"/>
        <color rgb="FF000000"/>
        <rFont val="宋体"/>
        <charset val="134"/>
      </rPr>
      <t>资产管理规范性</t>
    </r>
  </si>
  <si>
    <t>规范</t>
  </si>
  <si>
    <r>
      <rPr>
        <sz val="10"/>
        <color rgb="FF000000"/>
        <rFont val="宋体"/>
        <charset val="134"/>
      </rPr>
      <t>绩效管理（4）</t>
    </r>
  </si>
  <si>
    <r>
      <rPr>
        <sz val="10"/>
        <color rgb="FF000000"/>
        <rFont val="宋体"/>
        <charset val="134"/>
      </rPr>
      <t>绩效管理情况</t>
    </r>
  </si>
  <si>
    <r>
      <rPr>
        <sz val="10"/>
        <color rgb="FF000000"/>
        <rFont val="宋体"/>
        <charset val="134"/>
      </rPr>
      <t>指标　</t>
    </r>
  </si>
  <si>
    <t>2023年</t>
  </si>
  <si>
    <t>2024年</t>
  </si>
  <si>
    <r>
      <rPr>
        <sz val="10"/>
        <color rgb="FF000000"/>
        <rFont val="宋体"/>
        <charset val="134"/>
      </rPr>
      <t>结转结余率（4）</t>
    </r>
  </si>
  <si>
    <r>
      <rPr>
        <sz val="10"/>
        <color rgb="FF000000"/>
        <rFont val="宋体"/>
        <charset val="134"/>
      </rPr>
      <t>部门预决算差异率（4）</t>
    </r>
  </si>
  <si>
    <r>
      <rPr>
        <sz val="10"/>
        <color rgb="FF000000"/>
        <rFont val="宋体"/>
        <charset val="134"/>
      </rPr>
      <t>——</t>
    </r>
  </si>
  <si>
    <r>
      <rPr>
        <sz val="10"/>
        <color rgb="FF000000"/>
        <rFont val="宋体"/>
        <charset val="134"/>
      </rPr>
      <t>合计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</si>
</sst>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22"/>
      <color rgb="FF000000"/>
      <name val="方正小标宋简体"/>
      <charset val="134"/>
    </font>
    <font>
      <sz val="9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9" fontId="4" fillId="0" borderId="1" xfId="3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176" fontId="3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2007年行政单位基层表样表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0"/>
  <sheetViews>
    <sheetView tabSelected="1" zoomScale="110" zoomScaleNormal="110" workbookViewId="0">
      <selection activeCell="I31" sqref="I31"/>
    </sheetView>
  </sheetViews>
  <sheetFormatPr defaultColWidth="9" defaultRowHeight="14.4" outlineLevelCol="6"/>
  <cols>
    <col min="1" max="1" width="21.6666666666667" customWidth="1"/>
    <col min="2" max="2" width="15.6666666666667" customWidth="1"/>
    <col min="3" max="3" width="10.7777777777778" customWidth="1"/>
    <col min="4" max="4" width="23.4444444444444" customWidth="1"/>
    <col min="5" max="5" width="25.3333333333333" customWidth="1"/>
    <col min="6" max="6" width="5" style="1" customWidth="1"/>
    <col min="7" max="7" width="7.66666666666667" customWidth="1"/>
  </cols>
  <sheetData>
    <row r="1" ht="29" customHeight="1" spans="1:7">
      <c r="A1" s="2" t="s">
        <v>0</v>
      </c>
      <c r="B1" s="2"/>
      <c r="C1" s="2"/>
      <c r="D1" s="2"/>
      <c r="E1" s="2"/>
      <c r="F1" s="2"/>
      <c r="G1" s="2"/>
    </row>
    <row r="2" ht="15.5" customHeight="1" spans="1:7">
      <c r="A2" s="3" t="s">
        <v>1</v>
      </c>
      <c r="B2" s="3"/>
      <c r="C2" s="3"/>
      <c r="D2" s="3"/>
      <c r="E2" s="3"/>
      <c r="F2" s="4"/>
      <c r="G2" s="3"/>
    </row>
    <row r="3" ht="24" spans="1:7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</row>
    <row r="4" spans="1:7">
      <c r="A4" s="5" t="s">
        <v>9</v>
      </c>
      <c r="B4" s="5" t="s">
        <v>10</v>
      </c>
      <c r="C4" s="6">
        <f>SUM(C5:C7)</f>
        <v>27638.644534</v>
      </c>
      <c r="D4" s="6">
        <f>SUM(D5:D7)</f>
        <v>24165.306417</v>
      </c>
      <c r="E4" s="7">
        <f>D4/C4</f>
        <v>0.874330374171308</v>
      </c>
      <c r="F4" s="8">
        <v>20</v>
      </c>
      <c r="G4" s="9">
        <f>E4*F4</f>
        <v>17.4866074834262</v>
      </c>
    </row>
    <row r="5" ht="35" customHeight="1" spans="1:7">
      <c r="A5" s="5"/>
      <c r="B5" s="5" t="s">
        <v>11</v>
      </c>
      <c r="C5" s="6">
        <v>19057.690136</v>
      </c>
      <c r="D5" s="6">
        <v>15961.056966</v>
      </c>
      <c r="E5" s="7">
        <f>D5/C5</f>
        <v>0.837512670848265</v>
      </c>
      <c r="F5" s="8"/>
      <c r="G5" s="9"/>
    </row>
    <row r="6" ht="52" customHeight="1" spans="1:7">
      <c r="A6" s="5"/>
      <c r="B6" s="5" t="s">
        <v>12</v>
      </c>
      <c r="C6" s="6">
        <v>8323.217571</v>
      </c>
      <c r="D6" s="6">
        <v>7946.512624</v>
      </c>
      <c r="E6" s="7">
        <f>D6/C6</f>
        <v>0.954740466197529</v>
      </c>
      <c r="F6" s="8"/>
      <c r="G6" s="9"/>
    </row>
    <row r="7" ht="47" customHeight="1" spans="1:7">
      <c r="A7" s="5"/>
      <c r="B7" s="5" t="s">
        <v>13</v>
      </c>
      <c r="C7" s="6">
        <v>257.736827</v>
      </c>
      <c r="D7" s="6">
        <f>C7</f>
        <v>257.736827</v>
      </c>
      <c r="E7" s="7">
        <f>D7/C7</f>
        <v>1</v>
      </c>
      <c r="F7" s="8"/>
      <c r="G7" s="9"/>
    </row>
    <row r="8" ht="15.5" customHeight="1" spans="1:7">
      <c r="A8" s="3" t="s">
        <v>14</v>
      </c>
      <c r="B8" s="3"/>
      <c r="C8" s="3"/>
      <c r="D8" s="3"/>
      <c r="E8" s="3"/>
      <c r="F8" s="4"/>
      <c r="G8" s="3"/>
    </row>
    <row r="9" spans="1:7">
      <c r="A9" s="5" t="s">
        <v>15</v>
      </c>
      <c r="B9" s="5" t="s">
        <v>3</v>
      </c>
      <c r="C9" s="5" t="s">
        <v>16</v>
      </c>
      <c r="D9" s="5" t="s">
        <v>17</v>
      </c>
      <c r="E9" s="5" t="s">
        <v>18</v>
      </c>
      <c r="F9" s="5" t="s">
        <v>7</v>
      </c>
      <c r="G9" s="5" t="s">
        <v>8</v>
      </c>
    </row>
    <row r="10" ht="32" customHeight="1" spans="1:7">
      <c r="A10" s="5" t="s">
        <v>19</v>
      </c>
      <c r="B10" s="5" t="s">
        <v>20</v>
      </c>
      <c r="C10" s="5" t="s">
        <v>21</v>
      </c>
      <c r="D10" s="10">
        <v>1</v>
      </c>
      <c r="E10" s="10">
        <v>0.96</v>
      </c>
      <c r="F10" s="11">
        <v>30</v>
      </c>
      <c r="G10" s="5">
        <v>7</v>
      </c>
    </row>
    <row r="11" ht="32" customHeight="1" spans="1:7">
      <c r="A11" s="5"/>
      <c r="B11" s="5"/>
      <c r="C11" s="5" t="s">
        <v>22</v>
      </c>
      <c r="D11" s="10">
        <v>1</v>
      </c>
      <c r="E11" s="10">
        <v>1</v>
      </c>
      <c r="F11" s="12"/>
      <c r="G11" s="8">
        <v>8</v>
      </c>
    </row>
    <row r="12" ht="32" customHeight="1" spans="1:7">
      <c r="A12" s="5"/>
      <c r="B12" s="5"/>
      <c r="C12" s="5" t="s">
        <v>23</v>
      </c>
      <c r="D12" s="13" t="s">
        <v>24</v>
      </c>
      <c r="E12" s="13" t="s">
        <v>24</v>
      </c>
      <c r="F12" s="12"/>
      <c r="G12" s="8">
        <v>7</v>
      </c>
    </row>
    <row r="13" ht="84" spans="1:7">
      <c r="A13" s="5"/>
      <c r="B13" s="5"/>
      <c r="C13" s="14" t="s">
        <v>25</v>
      </c>
      <c r="D13" s="13" t="s">
        <v>26</v>
      </c>
      <c r="E13" s="13" t="s">
        <v>26</v>
      </c>
      <c r="F13" s="15"/>
      <c r="G13" s="8">
        <v>6</v>
      </c>
    </row>
    <row r="14" ht="39" customHeight="1" spans="1:7">
      <c r="A14" s="5"/>
      <c r="B14" s="5" t="s">
        <v>27</v>
      </c>
      <c r="C14" s="14" t="s">
        <v>28</v>
      </c>
      <c r="D14" s="13" t="s">
        <v>29</v>
      </c>
      <c r="E14" s="13" t="s">
        <v>30</v>
      </c>
      <c r="F14" s="16">
        <v>30</v>
      </c>
      <c r="G14" s="8">
        <v>4</v>
      </c>
    </row>
    <row r="15" ht="39" customHeight="1" spans="1:7">
      <c r="A15" s="5"/>
      <c r="B15" s="5"/>
      <c r="C15" s="14" t="s">
        <v>31</v>
      </c>
      <c r="D15" s="13" t="s">
        <v>32</v>
      </c>
      <c r="E15" s="13" t="s">
        <v>32</v>
      </c>
      <c r="F15" s="17"/>
      <c r="G15" s="8">
        <v>5.5</v>
      </c>
    </row>
    <row r="16" ht="39" customHeight="1" spans="1:7">
      <c r="A16" s="5"/>
      <c r="B16" s="5"/>
      <c r="C16" s="14" t="s">
        <v>33</v>
      </c>
      <c r="D16" s="13" t="s">
        <v>34</v>
      </c>
      <c r="E16" s="13" t="s">
        <v>35</v>
      </c>
      <c r="F16" s="17"/>
      <c r="G16" s="8">
        <v>6</v>
      </c>
    </row>
    <row r="17" ht="39" customHeight="1" spans="1:7">
      <c r="A17" s="5"/>
      <c r="B17" s="5"/>
      <c r="C17" s="14" t="s">
        <v>36</v>
      </c>
      <c r="D17" s="13" t="s">
        <v>37</v>
      </c>
      <c r="E17" s="13" t="s">
        <v>38</v>
      </c>
      <c r="F17" s="17"/>
      <c r="G17" s="8">
        <v>7</v>
      </c>
    </row>
    <row r="18" ht="39" customHeight="1" spans="1:7">
      <c r="A18" s="5"/>
      <c r="B18" s="5"/>
      <c r="C18" s="14" t="s">
        <v>39</v>
      </c>
      <c r="D18" s="13" t="s">
        <v>40</v>
      </c>
      <c r="E18" s="13" t="s">
        <v>41</v>
      </c>
      <c r="F18" s="18"/>
      <c r="G18" s="8">
        <v>5.89</v>
      </c>
    </row>
    <row r="19" ht="15.5" customHeight="1" spans="1:7">
      <c r="A19" s="3" t="s">
        <v>42</v>
      </c>
      <c r="B19" s="3"/>
      <c r="C19" s="3"/>
      <c r="D19" s="3"/>
      <c r="E19" s="3"/>
      <c r="F19" s="4"/>
      <c r="G19" s="3"/>
    </row>
    <row r="20" spans="1:7">
      <c r="A20" s="5" t="s">
        <v>15</v>
      </c>
      <c r="B20" s="5" t="s">
        <v>43</v>
      </c>
      <c r="C20" s="5" t="s">
        <v>44</v>
      </c>
      <c r="D20" s="5" t="s">
        <v>17</v>
      </c>
      <c r="E20" s="5" t="s">
        <v>18</v>
      </c>
      <c r="F20" s="8" t="s">
        <v>7</v>
      </c>
      <c r="G20" s="8" t="s">
        <v>8</v>
      </c>
    </row>
    <row r="21" ht="36" customHeight="1" spans="1:7">
      <c r="A21" s="5" t="s">
        <v>45</v>
      </c>
      <c r="B21" s="5" t="s">
        <v>46</v>
      </c>
      <c r="C21" s="5" t="s">
        <v>47</v>
      </c>
      <c r="D21" s="13" t="s">
        <v>48</v>
      </c>
      <c r="E21" s="13" t="s">
        <v>48</v>
      </c>
      <c r="F21" s="19">
        <v>1</v>
      </c>
      <c r="G21" s="8">
        <v>1</v>
      </c>
    </row>
    <row r="22" ht="36" customHeight="1" spans="1:7">
      <c r="A22" s="5"/>
      <c r="B22" s="5"/>
      <c r="C22" s="5" t="s">
        <v>49</v>
      </c>
      <c r="D22" s="13" t="s">
        <v>50</v>
      </c>
      <c r="E22" s="13" t="s">
        <v>50</v>
      </c>
      <c r="F22" s="19">
        <v>2</v>
      </c>
      <c r="G22" s="8">
        <v>2</v>
      </c>
    </row>
    <row r="23" ht="36" customHeight="1" spans="1:7">
      <c r="A23" s="5"/>
      <c r="B23" s="5"/>
      <c r="C23" s="5" t="s">
        <v>51</v>
      </c>
      <c r="D23" s="13" t="s">
        <v>48</v>
      </c>
      <c r="E23" s="13" t="s">
        <v>48</v>
      </c>
      <c r="F23" s="19">
        <v>1</v>
      </c>
      <c r="G23" s="8">
        <v>1</v>
      </c>
    </row>
    <row r="24" ht="36" customHeight="1" spans="1:7">
      <c r="A24" s="5"/>
      <c r="B24" s="5" t="s">
        <v>52</v>
      </c>
      <c r="C24" s="5" t="s">
        <v>53</v>
      </c>
      <c r="D24" s="13" t="s">
        <v>54</v>
      </c>
      <c r="E24" s="13" t="s">
        <v>54</v>
      </c>
      <c r="F24" s="13">
        <v>4</v>
      </c>
      <c r="G24" s="5">
        <v>4</v>
      </c>
    </row>
    <row r="25" ht="36" customHeight="1" spans="1:7">
      <c r="A25" s="5"/>
      <c r="B25" s="5" t="s">
        <v>55</v>
      </c>
      <c r="C25" s="5" t="s">
        <v>56</v>
      </c>
      <c r="D25" s="13" t="s">
        <v>48</v>
      </c>
      <c r="E25" s="13" t="s">
        <v>48</v>
      </c>
      <c r="F25" s="13">
        <v>4</v>
      </c>
      <c r="G25" s="5">
        <v>4</v>
      </c>
    </row>
    <row r="26" ht="15.5" customHeight="1" spans="1:7">
      <c r="A26" s="5"/>
      <c r="B26" s="5" t="s">
        <v>57</v>
      </c>
      <c r="C26" s="14" t="s">
        <v>58</v>
      </c>
      <c r="D26" s="5"/>
      <c r="E26" s="14" t="s">
        <v>59</v>
      </c>
      <c r="F26" s="5" t="s">
        <v>7</v>
      </c>
      <c r="G26" s="5" t="s">
        <v>8</v>
      </c>
    </row>
    <row r="27" spans="1:7">
      <c r="A27" s="5"/>
      <c r="B27" s="20" t="s">
        <v>60</v>
      </c>
      <c r="C27" s="7">
        <v>0.162</v>
      </c>
      <c r="D27" s="5"/>
      <c r="E27" s="7">
        <v>0.1437</v>
      </c>
      <c r="F27" s="5">
        <v>4</v>
      </c>
      <c r="G27" s="5">
        <v>4</v>
      </c>
    </row>
    <row r="28" spans="1:7">
      <c r="A28" s="5"/>
      <c r="B28" s="20"/>
      <c r="C28" s="5"/>
      <c r="D28" s="5"/>
      <c r="E28" s="5"/>
      <c r="F28" s="5"/>
      <c r="G28" s="5"/>
    </row>
    <row r="29" ht="36" spans="1:7">
      <c r="A29" s="5"/>
      <c r="B29" s="20" t="s">
        <v>61</v>
      </c>
      <c r="C29" s="5" t="s">
        <v>62</v>
      </c>
      <c r="D29" s="5"/>
      <c r="E29" s="7">
        <v>0.1257</v>
      </c>
      <c r="F29" s="5">
        <v>4</v>
      </c>
      <c r="G29" s="5">
        <v>4</v>
      </c>
    </row>
    <row r="30" ht="15.5" customHeight="1" spans="1:7">
      <c r="A30" s="5" t="s">
        <v>63</v>
      </c>
      <c r="B30" s="5"/>
      <c r="C30" s="5"/>
      <c r="D30" s="5"/>
      <c r="E30" s="5"/>
      <c r="F30" s="5">
        <v>100</v>
      </c>
      <c r="G30" s="21">
        <f>G4+G10+G11+G12+G13+G14+G15+G16+G17+G18+G21+G23+G24+G25+G22+G27+G29</f>
        <v>93.8766074834262</v>
      </c>
    </row>
  </sheetData>
  <mergeCells count="22">
    <mergeCell ref="A1:G1"/>
    <mergeCell ref="A2:G2"/>
    <mergeCell ref="A8:G8"/>
    <mergeCell ref="A19:G19"/>
    <mergeCell ref="C26:D26"/>
    <mergeCell ref="C29:D29"/>
    <mergeCell ref="A30:E30"/>
    <mergeCell ref="A4:A7"/>
    <mergeCell ref="A10:A18"/>
    <mergeCell ref="A21:A29"/>
    <mergeCell ref="B10:B13"/>
    <mergeCell ref="B14:B18"/>
    <mergeCell ref="B21:B23"/>
    <mergeCell ref="B27:B28"/>
    <mergeCell ref="E27:E28"/>
    <mergeCell ref="F4:F7"/>
    <mergeCell ref="F10:F13"/>
    <mergeCell ref="F14:F18"/>
    <mergeCell ref="F27:F28"/>
    <mergeCell ref="G4:G7"/>
    <mergeCell ref="G27:G28"/>
    <mergeCell ref="C27:D28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周硕</cp:lastModifiedBy>
  <dcterms:created xsi:type="dcterms:W3CDTF">2023-05-17T01:53:00Z</dcterms:created>
  <dcterms:modified xsi:type="dcterms:W3CDTF">2025-08-22T03:19:45Z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2EE0C9801E844726961911AAFB547C9C_12</vt:lpwstr>
  </property>
  <property fmtid="{D5CDD505-2E9C-101B-9397-08002B2CF9AE}" pid="3" name="KSOProductBuildVer">
    <vt:lpwstr>2052-12.1.0.16729</vt:lpwstr>
  </property>
</Properties>
</file>