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3837" windowHeight="12548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<sst xmlns="http://schemas.openxmlformats.org/spreadsheetml/2006/main" count="86" uniqueCount="70">
  <si>
    <t>项目支出绩效自评表</t>
  </si>
  <si>
    <t>(  2024 年度)</t>
  </si>
  <si>
    <t>项目名称</t>
  </si>
  <si>
    <t>实验室升级设备购置项目</t>
  </si>
  <si>
    <t>主管部门</t>
  </si>
  <si>
    <t>北京一轻控股有限责任公司</t>
  </si>
  <si>
    <t xml:space="preserve">实施单位 </t>
  </si>
  <si>
    <t>北京轻工技师学院（北京乐器研究所）</t>
  </si>
  <si>
    <t>项目资金                   (万元）</t>
  </si>
  <si>
    <t>年初预算数</t>
  </si>
  <si>
    <t>全年预算数</t>
  </si>
  <si>
    <t>全年执行数</t>
  </si>
  <si>
    <t>分值（10分）</t>
  </si>
  <si>
    <t>执行率（B/A)</t>
  </si>
  <si>
    <t>得分</t>
  </si>
  <si>
    <t>年度资金总额</t>
  </si>
  <si>
    <t>其中：当年财政拨款</t>
  </si>
  <si>
    <t>-</t>
  </si>
  <si>
    <r>
      <rPr>
        <sz val="11"/>
        <color theme="1"/>
        <rFont val="宋体"/>
        <charset val="134"/>
        <scheme val="minor"/>
      </rPr>
      <t xml:space="preserve"> </t>
    </r>
    <r>
      <rPr>
        <sz val="11"/>
        <color theme="1"/>
        <rFont val="宋体"/>
        <charset val="134"/>
        <scheme val="minor"/>
      </rPr>
      <t xml:space="preserve">     上年结转资金</t>
    </r>
  </si>
  <si>
    <t xml:space="preserve">     其他资金</t>
  </si>
  <si>
    <t>年度总体目标</t>
  </si>
  <si>
    <t>预期目标</t>
  </si>
  <si>
    <t>实际完成情况</t>
  </si>
  <si>
    <t>通过实验室升级设备购置，使检测环境与检测设备整体满足更多检测要求，提升检测效率与检测结果的准确度，从而提高北京乐器研究所在检测方面的科研能力，更好的为乐器行业服务。</t>
  </si>
  <si>
    <t>项目已按计划完成设备与设施的购置与验收，经过计量机构的计量校准，可以满足检测实验要求，基本达到项目预期目标。</t>
  </si>
  <si>
    <t>绩效指标</t>
  </si>
  <si>
    <t>一级指标</t>
  </si>
  <si>
    <t>二级指标</t>
  </si>
  <si>
    <t>三级指标</t>
  </si>
  <si>
    <t>年度指标</t>
  </si>
  <si>
    <t>实际完成值</t>
  </si>
  <si>
    <t>分值</t>
  </si>
  <si>
    <t>偏差原因分析及改进措施</t>
  </si>
  <si>
    <t>产出指标</t>
  </si>
  <si>
    <t xml:space="preserve">数量指标
</t>
  </si>
  <si>
    <t>音准仪校准计量标准建标所需高精度微电压表/静电计购置</t>
  </si>
  <si>
    <t>1</t>
  </si>
  <si>
    <t>音准仪校准计量标准建标所需频率计购置</t>
  </si>
  <si>
    <t>实验室恒温恒湿系统设备购置</t>
  </si>
  <si>
    <t>鼓类可调力度敲击及疲劳试验装置购置</t>
  </si>
  <si>
    <t>质量指标</t>
  </si>
  <si>
    <t>验收合格率</t>
  </si>
  <si>
    <t>100%</t>
  </si>
  <si>
    <t>时效指标</t>
  </si>
  <si>
    <t>项目完成时间</t>
  </si>
  <si>
    <t>2024.11</t>
  </si>
  <si>
    <t>效益指标</t>
  </si>
  <si>
    <t>社会效益指标</t>
  </si>
  <si>
    <t>设备利用率</t>
  </si>
  <si>
    <t>音准仪校准项目正在扩项准备中，还未进行对外校准。
改进措施：加快扩项进度</t>
  </si>
  <si>
    <t>可持续影响指标</t>
  </si>
  <si>
    <t>预计使用年限</t>
  </si>
  <si>
    <t>≥10年</t>
  </si>
  <si>
    <t>20年</t>
  </si>
  <si>
    <t>成本指标</t>
  </si>
  <si>
    <t>经济成本</t>
  </si>
  <si>
    <t>实验室恒温恒湿系统设备购置成本</t>
  </si>
  <si>
    <t>≤58.248097万元</t>
  </si>
  <si>
    <t>58.055万元</t>
  </si>
  <si>
    <t>音准仪校准计量标准建标设备购置成本</t>
  </si>
  <si>
    <t>≤3.41275万元</t>
  </si>
  <si>
    <t>3.2147万元</t>
  </si>
  <si>
    <t>鼓类可调力度敲击及疲劳试验装置购置成本</t>
  </si>
  <si>
    <t>≤12.75万元</t>
  </si>
  <si>
    <t>12.665万元</t>
  </si>
  <si>
    <t>满意度指标</t>
  </si>
  <si>
    <t>服务对象满意度指标</t>
  </si>
  <si>
    <t>设备使用人员满意度</t>
  </si>
  <si>
    <t>≥95%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</si>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</sst>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6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name val="宋体"/>
      <charset val="134"/>
    </font>
    <font>
      <b/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15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6" applyNumberFormat="0" applyFill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4" fillId="0" borderId="17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8" applyNumberFormat="0" applyAlignment="0" applyProtection="0">
      <alignment vertical="center"/>
    </xf>
    <xf numFmtId="0" fontId="16" fillId="4" borderId="19" applyNumberFormat="0" applyAlignment="0" applyProtection="0">
      <alignment vertical="center"/>
    </xf>
    <xf numFmtId="0" fontId="17" fillId="4" borderId="18" applyNumberFormat="0" applyAlignment="0" applyProtection="0">
      <alignment vertical="center"/>
    </xf>
    <xf numFmtId="0" fontId="18" fillId="5" borderId="20" applyNumberFormat="0" applyAlignment="0" applyProtection="0">
      <alignment vertical="center"/>
    </xf>
    <xf numFmtId="0" fontId="19" fillId="0" borderId="21" applyNumberFormat="0" applyFill="0" applyAlignment="0" applyProtection="0">
      <alignment vertical="center"/>
    </xf>
    <xf numFmtId="0" fontId="20" fillId="0" borderId="22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64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4" xfId="0" applyBorder="1" applyAlignment="1">
      <alignment vertical="center"/>
    </xf>
    <xf numFmtId="0" fontId="2" fillId="0" borderId="4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176" fontId="3" fillId="0" borderId="4" xfId="0" applyNumberFormat="1" applyFont="1" applyBorder="1">
      <alignment vertical="center"/>
    </xf>
    <xf numFmtId="0" fontId="3" fillId="0" borderId="4" xfId="0" applyFont="1" applyBorder="1" applyAlignment="1">
      <alignment horizontal="center" vertical="center"/>
    </xf>
    <xf numFmtId="10" fontId="3" fillId="0" borderId="4" xfId="0" applyNumberFormat="1" applyFont="1" applyBorder="1">
      <alignment vertical="center"/>
    </xf>
    <xf numFmtId="0" fontId="2" fillId="0" borderId="4" xfId="0" applyFont="1" applyBorder="1" applyAlignment="1">
      <alignment vertical="center"/>
    </xf>
    <xf numFmtId="0" fontId="0" fillId="0" borderId="9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4" xfId="0" applyBorder="1">
      <alignment vertical="center"/>
    </xf>
    <xf numFmtId="0" fontId="0" fillId="0" borderId="5" xfId="0" applyBorder="1" applyAlignment="1">
      <alignment horizontal="center" vertical="center" textRotation="255"/>
    </xf>
    <xf numFmtId="0" fontId="0" fillId="0" borderId="4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textRotation="255"/>
    </xf>
    <xf numFmtId="0" fontId="4" fillId="0" borderId="2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4" fillId="0" borderId="11" xfId="0" applyFont="1" applyBorder="1" applyAlignment="1">
      <alignment vertical="center" wrapText="1"/>
    </xf>
    <xf numFmtId="0" fontId="4" fillId="0" borderId="4" xfId="0" applyFont="1" applyFill="1" applyBorder="1" applyAlignment="1">
      <alignment vertical="center" wrapText="1"/>
    </xf>
    <xf numFmtId="0" fontId="0" fillId="0" borderId="12" xfId="0" applyBorder="1" applyAlignment="1">
      <alignment horizontal="center" vertical="center" textRotation="255"/>
    </xf>
    <xf numFmtId="0" fontId="2" fillId="0" borderId="4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/>
    </xf>
    <xf numFmtId="0" fontId="0" fillId="0" borderId="13" xfId="0" applyBorder="1" applyAlignment="1">
      <alignment horizontal="center" vertical="center" textRotation="255"/>
    </xf>
    <xf numFmtId="0" fontId="2" fillId="0" borderId="4" xfId="0" applyFont="1" applyBorder="1" applyAlignment="1">
      <alignment horizontal="center" vertical="center" textRotation="255"/>
    </xf>
    <xf numFmtId="0" fontId="4" fillId="0" borderId="4" xfId="0" applyFont="1" applyBorder="1" applyAlignment="1">
      <alignment horizontal="center" vertical="center" wrapText="1"/>
    </xf>
    <xf numFmtId="0" fontId="5" fillId="0" borderId="4" xfId="0" applyFont="1" applyBorder="1" applyAlignment="1">
      <alignment vertical="center" wrapText="1"/>
    </xf>
    <xf numFmtId="49" fontId="5" fillId="0" borderId="4" xfId="0" applyNumberFormat="1" applyFont="1" applyBorder="1" applyAlignment="1">
      <alignment vertical="center"/>
    </xf>
    <xf numFmtId="0" fontId="4" fillId="0" borderId="4" xfId="0" applyFont="1" applyFill="1" applyBorder="1" applyAlignment="1">
      <alignment horizontal="right" vertical="center" wrapText="1"/>
    </xf>
    <xf numFmtId="0" fontId="0" fillId="0" borderId="4" xfId="0" applyBorder="1" applyAlignment="1">
      <alignment horizontal="center" vertical="center" textRotation="255"/>
    </xf>
    <xf numFmtId="0" fontId="4" fillId="0" borderId="4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vertical="center"/>
    </xf>
    <xf numFmtId="49" fontId="5" fillId="0" borderId="4" xfId="0" applyNumberFormat="1" applyFont="1" applyFill="1" applyBorder="1" applyAlignment="1">
      <alignment vertical="center"/>
    </xf>
    <xf numFmtId="9" fontId="4" fillId="0" borderId="4" xfId="0" applyNumberFormat="1" applyFont="1" applyFill="1" applyBorder="1" applyAlignment="1">
      <alignment horizontal="left" vertical="center" wrapText="1"/>
    </xf>
    <xf numFmtId="49" fontId="4" fillId="0" borderId="4" xfId="0" applyNumberFormat="1" applyFont="1" applyFill="1" applyBorder="1" applyAlignment="1">
      <alignment vertical="center" wrapText="1"/>
    </xf>
    <xf numFmtId="49" fontId="4" fillId="0" borderId="4" xfId="0" applyNumberFormat="1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2" fillId="0" borderId="14" xfId="0" applyFont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9" fontId="4" fillId="0" borderId="14" xfId="0" applyNumberFormat="1" applyFont="1" applyFill="1" applyBorder="1" applyAlignment="1">
      <alignment horizontal="left" vertical="center"/>
    </xf>
    <xf numFmtId="49" fontId="4" fillId="0" borderId="14" xfId="0" applyNumberFormat="1" applyFont="1" applyFill="1" applyBorder="1" applyAlignment="1">
      <alignment vertical="center"/>
    </xf>
    <xf numFmtId="9" fontId="4" fillId="0" borderId="14" xfId="0" applyNumberFormat="1" applyFont="1" applyFill="1" applyBorder="1" applyAlignment="1">
      <alignment horizontal="left" vertical="center" wrapText="1"/>
    </xf>
    <xf numFmtId="0" fontId="4" fillId="0" borderId="14" xfId="0" applyFont="1" applyFill="1" applyBorder="1" applyAlignment="1">
      <alignment horizontal="right" vertical="center" wrapText="1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177" fontId="6" fillId="0" borderId="4" xfId="0" applyNumberFormat="1" applyFont="1" applyBorder="1" applyAlignment="1">
      <alignment vertical="center"/>
    </xf>
    <xf numFmtId="177" fontId="3" fillId="0" borderId="4" xfId="0" applyNumberFormat="1" applyFont="1" applyBorder="1">
      <alignment vertical="center"/>
    </xf>
    <xf numFmtId="177" fontId="3" fillId="0" borderId="4" xfId="0" applyNumberFormat="1" applyFont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6"/>
  <sheetViews>
    <sheetView tabSelected="1" workbookViewId="0">
      <selection activeCell="A6" sqref="$A6:$XFD6"/>
    </sheetView>
  </sheetViews>
  <sheetFormatPr defaultColWidth="9" defaultRowHeight="14.1"/>
  <cols>
    <col min="3" max="3" width="20.5045045045045" customWidth="1"/>
    <col min="4" max="4" width="32" customWidth="1"/>
    <col min="5" max="5" width="14.7477477477477" customWidth="1"/>
    <col min="6" max="6" width="15.3783783783784" customWidth="1"/>
    <col min="7" max="7" width="13.2522522522523" customWidth="1"/>
    <col min="8" max="8" width="13.1261261261261" customWidth="1"/>
    <col min="9" max="9" width="15.5045045045045" customWidth="1"/>
  </cols>
  <sheetData>
    <row r="1" ht="18.4" spans="1:2">
      <c r="A1" s="2"/>
      <c r="B1" s="2"/>
    </row>
    <row r="2" ht="26.25" customHeight="1" spans="1:9">
      <c r="A2" s="3" t="s">
        <v>0</v>
      </c>
      <c r="B2" s="3"/>
      <c r="C2" s="3"/>
      <c r="D2" s="3"/>
      <c r="E2" s="3"/>
      <c r="F2" s="3"/>
      <c r="G2" s="3"/>
      <c r="H2" s="3"/>
      <c r="I2" s="3"/>
    </row>
    <row r="3" ht="19.5" customHeight="1" spans="1:9">
      <c r="A3" s="4" t="s">
        <v>1</v>
      </c>
      <c r="B3" s="5"/>
      <c r="C3" s="5"/>
      <c r="D3" s="5"/>
      <c r="E3" s="5"/>
      <c r="F3" s="5"/>
      <c r="G3" s="5"/>
      <c r="H3" s="5"/>
      <c r="I3" s="5"/>
    </row>
    <row r="4" ht="27.75" customHeight="1" spans="1:9">
      <c r="A4" s="6" t="s">
        <v>2</v>
      </c>
      <c r="B4" s="7"/>
      <c r="C4" s="8" t="s">
        <v>3</v>
      </c>
      <c r="D4" s="9"/>
      <c r="E4" s="9"/>
      <c r="F4" s="9"/>
      <c r="G4" s="9"/>
      <c r="H4" s="9"/>
      <c r="I4" s="9"/>
    </row>
    <row r="5" ht="33" customHeight="1" spans="1:9">
      <c r="A5" s="10" t="s">
        <v>4</v>
      </c>
      <c r="B5" s="11"/>
      <c r="C5" s="8" t="s">
        <v>5</v>
      </c>
      <c r="D5" s="9"/>
      <c r="E5" s="9"/>
      <c r="F5" s="8" t="s">
        <v>6</v>
      </c>
      <c r="G5" s="8" t="s">
        <v>7</v>
      </c>
      <c r="H5" s="9"/>
      <c r="I5" s="9"/>
    </row>
    <row r="6" s="1" customFormat="1" ht="18.75" customHeight="1" spans="1:9">
      <c r="A6" s="12" t="s">
        <v>8</v>
      </c>
      <c r="B6" s="13"/>
      <c r="C6" s="14"/>
      <c r="D6" s="8" t="s">
        <v>9</v>
      </c>
      <c r="E6" s="15" t="s">
        <v>10</v>
      </c>
      <c r="F6" s="15" t="s">
        <v>11</v>
      </c>
      <c r="G6" s="9" t="s">
        <v>12</v>
      </c>
      <c r="H6" s="9" t="s">
        <v>13</v>
      </c>
      <c r="I6" s="9" t="s">
        <v>14</v>
      </c>
    </row>
    <row r="7" ht="20.25" customHeight="1" spans="1:9">
      <c r="A7" s="16"/>
      <c r="B7" s="17"/>
      <c r="C7" s="14" t="s">
        <v>15</v>
      </c>
      <c r="D7" s="14">
        <v>74.410847</v>
      </c>
      <c r="E7" s="18">
        <v>73.9347</v>
      </c>
      <c r="F7" s="18">
        <v>73.9347</v>
      </c>
      <c r="G7" s="19">
        <v>10</v>
      </c>
      <c r="H7" s="20">
        <f>F7/E7</f>
        <v>1</v>
      </c>
      <c r="I7" s="61">
        <f>H7*G7</f>
        <v>10</v>
      </c>
    </row>
    <row r="8" ht="21.75" customHeight="1" spans="1:9">
      <c r="A8" s="16"/>
      <c r="B8" s="17"/>
      <c r="C8" s="21" t="s">
        <v>16</v>
      </c>
      <c r="D8" s="14">
        <v>74.410847</v>
      </c>
      <c r="E8" s="18">
        <v>73.9347</v>
      </c>
      <c r="F8" s="18">
        <v>73.9347</v>
      </c>
      <c r="G8" s="19" t="s">
        <v>17</v>
      </c>
      <c r="H8" s="20"/>
      <c r="I8" s="62" t="s">
        <v>17</v>
      </c>
    </row>
    <row r="9" ht="18" customHeight="1" spans="1:9">
      <c r="A9" s="16"/>
      <c r="B9" s="17"/>
      <c r="C9" s="21" t="s">
        <v>18</v>
      </c>
      <c r="D9" s="18">
        <v>0</v>
      </c>
      <c r="E9" s="18">
        <v>0</v>
      </c>
      <c r="F9" s="18">
        <v>0</v>
      </c>
      <c r="G9" s="19" t="s">
        <v>17</v>
      </c>
      <c r="H9" s="20"/>
      <c r="I9" s="62" t="s">
        <v>17</v>
      </c>
    </row>
    <row r="10" ht="22.5" customHeight="1" spans="1:9">
      <c r="A10" s="22"/>
      <c r="B10" s="23"/>
      <c r="C10" s="14" t="s">
        <v>19</v>
      </c>
      <c r="D10" s="18">
        <v>0</v>
      </c>
      <c r="E10" s="18">
        <v>0</v>
      </c>
      <c r="F10" s="18">
        <v>0</v>
      </c>
      <c r="G10" s="8" t="s">
        <v>17</v>
      </c>
      <c r="H10" s="24"/>
      <c r="I10" s="8" t="s">
        <v>17</v>
      </c>
    </row>
    <row r="11" ht="27" customHeight="1" spans="1:9">
      <c r="A11" s="25" t="s">
        <v>20</v>
      </c>
      <c r="B11" s="15" t="s">
        <v>21</v>
      </c>
      <c r="C11" s="26"/>
      <c r="D11" s="26"/>
      <c r="E11" s="26"/>
      <c r="F11" s="8" t="s">
        <v>22</v>
      </c>
      <c r="G11" s="9"/>
      <c r="H11" s="9"/>
      <c r="I11" s="9"/>
    </row>
    <row r="12" ht="75" customHeight="1" spans="1:9">
      <c r="A12" s="27"/>
      <c r="B12" s="28" t="s">
        <v>23</v>
      </c>
      <c r="C12" s="29"/>
      <c r="D12" s="29"/>
      <c r="E12" s="30"/>
      <c r="F12" s="31" t="s">
        <v>24</v>
      </c>
      <c r="G12" s="31"/>
      <c r="H12" s="31"/>
      <c r="I12" s="31"/>
    </row>
    <row r="13" s="1" customFormat="1" ht="36.75" customHeight="1" spans="1:9">
      <c r="A13" s="32" t="s">
        <v>25</v>
      </c>
      <c r="B13" s="9" t="s">
        <v>26</v>
      </c>
      <c r="C13" s="9" t="s">
        <v>27</v>
      </c>
      <c r="D13" s="9" t="s">
        <v>28</v>
      </c>
      <c r="E13" s="15" t="s">
        <v>29</v>
      </c>
      <c r="F13" s="33" t="s">
        <v>30</v>
      </c>
      <c r="G13" s="34" t="s">
        <v>31</v>
      </c>
      <c r="H13" s="34" t="s">
        <v>14</v>
      </c>
      <c r="I13" s="33" t="s">
        <v>32</v>
      </c>
    </row>
    <row r="14" ht="24.85" spans="1:9">
      <c r="A14" s="35"/>
      <c r="B14" s="36" t="s">
        <v>33</v>
      </c>
      <c r="C14" s="37" t="s">
        <v>34</v>
      </c>
      <c r="D14" s="38" t="s">
        <v>35</v>
      </c>
      <c r="E14" s="39" t="s">
        <v>36</v>
      </c>
      <c r="F14" s="39" t="s">
        <v>36</v>
      </c>
      <c r="G14" s="40">
        <v>5</v>
      </c>
      <c r="H14" s="40">
        <v>5</v>
      </c>
      <c r="I14" s="63"/>
    </row>
    <row r="15" ht="32.25" customHeight="1" spans="1:9">
      <c r="A15" s="35"/>
      <c r="B15" s="36"/>
      <c r="C15" s="37"/>
      <c r="D15" s="38" t="s">
        <v>37</v>
      </c>
      <c r="E15" s="39" t="s">
        <v>36</v>
      </c>
      <c r="F15" s="39" t="s">
        <v>36</v>
      </c>
      <c r="G15" s="40">
        <v>5</v>
      </c>
      <c r="H15" s="40">
        <v>5</v>
      </c>
      <c r="I15" s="63"/>
    </row>
    <row r="16" ht="25.5" customHeight="1" spans="1:9">
      <c r="A16" s="35"/>
      <c r="B16" s="36"/>
      <c r="C16" s="37"/>
      <c r="D16" s="38" t="s">
        <v>38</v>
      </c>
      <c r="E16" s="39" t="s">
        <v>36</v>
      </c>
      <c r="F16" s="39" t="s">
        <v>36</v>
      </c>
      <c r="G16" s="40">
        <v>5</v>
      </c>
      <c r="H16" s="40">
        <v>5</v>
      </c>
      <c r="I16" s="63"/>
    </row>
    <row r="17" ht="33" customHeight="1" spans="1:9">
      <c r="A17" s="35"/>
      <c r="B17" s="36"/>
      <c r="C17" s="37"/>
      <c r="D17" s="38" t="s">
        <v>39</v>
      </c>
      <c r="E17" s="39" t="s">
        <v>36</v>
      </c>
      <c r="F17" s="39" t="s">
        <v>36</v>
      </c>
      <c r="G17" s="40">
        <v>5</v>
      </c>
      <c r="H17" s="40">
        <v>5</v>
      </c>
      <c r="I17" s="63"/>
    </row>
    <row r="18" ht="30" customHeight="1" spans="1:9">
      <c r="A18" s="35"/>
      <c r="B18" s="41"/>
      <c r="C18" s="42" t="s">
        <v>40</v>
      </c>
      <c r="D18" s="43" t="s">
        <v>41</v>
      </c>
      <c r="E18" s="44" t="s">
        <v>42</v>
      </c>
      <c r="F18" s="45">
        <v>1</v>
      </c>
      <c r="G18" s="40">
        <v>15</v>
      </c>
      <c r="H18" s="40">
        <v>15</v>
      </c>
      <c r="I18" s="63"/>
    </row>
    <row r="19" ht="30" customHeight="1" spans="1:9">
      <c r="A19" s="35"/>
      <c r="B19" s="41"/>
      <c r="C19" s="42" t="s">
        <v>43</v>
      </c>
      <c r="D19" s="31" t="s">
        <v>44</v>
      </c>
      <c r="E19" s="46" t="s">
        <v>45</v>
      </c>
      <c r="F19" s="47" t="s">
        <v>45</v>
      </c>
      <c r="G19" s="40">
        <v>10</v>
      </c>
      <c r="H19" s="40">
        <v>10</v>
      </c>
      <c r="I19" s="63"/>
    </row>
    <row r="20" ht="62.15" spans="1:9">
      <c r="A20" s="35"/>
      <c r="B20" s="36" t="s">
        <v>46</v>
      </c>
      <c r="C20" s="48" t="s">
        <v>47</v>
      </c>
      <c r="D20" s="31" t="s">
        <v>48</v>
      </c>
      <c r="E20" s="46" t="s">
        <v>42</v>
      </c>
      <c r="F20" s="45">
        <v>0.8</v>
      </c>
      <c r="G20" s="40">
        <v>10</v>
      </c>
      <c r="H20" s="40">
        <v>8</v>
      </c>
      <c r="I20" s="31" t="s">
        <v>49</v>
      </c>
    </row>
    <row r="21" ht="30" customHeight="1" spans="1:9">
      <c r="A21" s="35"/>
      <c r="B21" s="36"/>
      <c r="C21" s="48" t="s">
        <v>50</v>
      </c>
      <c r="D21" s="31" t="s">
        <v>51</v>
      </c>
      <c r="E21" s="46" t="s">
        <v>52</v>
      </c>
      <c r="F21" s="49" t="s">
        <v>53</v>
      </c>
      <c r="G21" s="40">
        <v>10</v>
      </c>
      <c r="H21" s="40">
        <v>10</v>
      </c>
      <c r="I21" s="63"/>
    </row>
    <row r="22" ht="27.75" customHeight="1" spans="1:9">
      <c r="A22" s="35"/>
      <c r="B22" s="36" t="s">
        <v>54</v>
      </c>
      <c r="C22" s="48" t="s">
        <v>55</v>
      </c>
      <c r="D22" s="31" t="s">
        <v>56</v>
      </c>
      <c r="E22" s="46" t="s">
        <v>57</v>
      </c>
      <c r="F22" s="47" t="s">
        <v>58</v>
      </c>
      <c r="G22" s="40">
        <v>5</v>
      </c>
      <c r="H22" s="40">
        <v>5</v>
      </c>
      <c r="I22" s="63"/>
    </row>
    <row r="23" ht="30" customHeight="1" spans="1:9">
      <c r="A23" s="35"/>
      <c r="B23" s="36"/>
      <c r="C23" s="48"/>
      <c r="D23" s="31" t="s">
        <v>59</v>
      </c>
      <c r="E23" s="46" t="s">
        <v>60</v>
      </c>
      <c r="F23" s="47" t="s">
        <v>61</v>
      </c>
      <c r="G23" s="40">
        <v>5</v>
      </c>
      <c r="H23" s="40">
        <v>5</v>
      </c>
      <c r="I23" s="63"/>
    </row>
    <row r="24" ht="31.5" customHeight="1" spans="1:9">
      <c r="A24" s="35"/>
      <c r="B24" s="36"/>
      <c r="C24" s="48"/>
      <c r="D24" s="31" t="s">
        <v>62</v>
      </c>
      <c r="E24" s="46" t="s">
        <v>63</v>
      </c>
      <c r="F24" s="47" t="s">
        <v>64</v>
      </c>
      <c r="G24" s="40">
        <v>5</v>
      </c>
      <c r="H24" s="40">
        <v>5</v>
      </c>
      <c r="I24" s="63"/>
    </row>
    <row r="25" ht="62.15" spans="1:9">
      <c r="A25" s="35"/>
      <c r="B25" s="50" t="s">
        <v>65</v>
      </c>
      <c r="C25" s="51" t="s">
        <v>66</v>
      </c>
      <c r="D25" s="52" t="s">
        <v>67</v>
      </c>
      <c r="E25" s="53" t="s">
        <v>68</v>
      </c>
      <c r="F25" s="54">
        <v>0.8</v>
      </c>
      <c r="G25" s="55">
        <v>10</v>
      </c>
      <c r="H25" s="55">
        <v>8.42</v>
      </c>
      <c r="I25" s="31" t="s">
        <v>49</v>
      </c>
    </row>
    <row r="26" ht="24.75" customHeight="1" spans="1:9">
      <c r="A26" s="56" t="s">
        <v>69</v>
      </c>
      <c r="B26" s="57"/>
      <c r="C26" s="57"/>
      <c r="D26" s="57"/>
      <c r="E26" s="57"/>
      <c r="F26" s="58"/>
      <c r="G26" s="59">
        <v>100</v>
      </c>
      <c r="H26" s="60">
        <f>SUM(H14:H25)+I7</f>
        <v>96.42</v>
      </c>
      <c r="I26" s="58"/>
    </row>
  </sheetData>
  <mergeCells count="20">
    <mergeCell ref="A2:I2"/>
    <mergeCell ref="A3:I3"/>
    <mergeCell ref="A4:B4"/>
    <mergeCell ref="C4:I4"/>
    <mergeCell ref="A5:B5"/>
    <mergeCell ref="C5:E5"/>
    <mergeCell ref="G5:I5"/>
    <mergeCell ref="B11:E11"/>
    <mergeCell ref="F11:I11"/>
    <mergeCell ref="B12:E12"/>
    <mergeCell ref="F12:I12"/>
    <mergeCell ref="A26:F26"/>
    <mergeCell ref="A11:A12"/>
    <mergeCell ref="A13:A25"/>
    <mergeCell ref="B14:B19"/>
    <mergeCell ref="B20:B21"/>
    <mergeCell ref="B22:B24"/>
    <mergeCell ref="C14:C17"/>
    <mergeCell ref="C22:C24"/>
    <mergeCell ref="A6:B10"/>
  </mergeCells>
  <pageMargins left="0.18" right="0.16" top="0.34" bottom="0.34" header="0.3" footer="0.3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1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1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tang</dc:creator>
  <cp:lastModifiedBy>馨玲感悟</cp:lastModifiedBy>
  <dcterms:created xsi:type="dcterms:W3CDTF">2018-05-31T10:50:00Z</dcterms:created>
  <cp:lastPrinted>2025-04-16T07:34:00Z</cp:lastPrinted>
  <dcterms:modified xsi:type="dcterms:W3CDTF">2025-08-22T04:43:06Z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DEC2E649D283467D9E76BD1232FC1C35_12</vt:lpwstr>
  </property>
</Properties>
</file>