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45" windowHeight="12375"/>
  </bookViews>
  <sheets>
    <sheet name="社会组织行政审批中介服务 " sheetId="1" r:id="rId1"/>
  </sheets>
  <definedNames>
    <definedName name="_xlnm.Print_Area" localSheetId="0">'社会组织行政审批中介服务 '!$A$1:$J$26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<sst xmlns="http://schemas.openxmlformats.org/spreadsheetml/2006/main" count="90" uniqueCount="77">
  <si>
    <t xml:space="preserve">项目支出绩效自评表 </t>
  </si>
  <si>
    <t>（2024年度）</t>
  </si>
  <si>
    <t>项目名称</t>
  </si>
  <si>
    <t>社会组织行政审批中介服务</t>
  </si>
  <si>
    <t>主管部门</t>
  </si>
  <si>
    <t>北京市民政局</t>
  </si>
  <si>
    <t>实施单位</t>
  </si>
  <si>
    <t>北京市民政局本级</t>
  </si>
  <si>
    <t>项目负责人</t>
  </si>
  <si>
    <t>陈芮</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</si>
  <si>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</si>
  <si>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</si>
  <si>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</si>
  <si>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</si>
  <si>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</si>
  <si>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</si>
  <si>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</si>
  <si>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</si>
  <si>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</si>
  <si>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</si>
  <si>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</si>
  <si>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</si>
  <si>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</si>
  <si>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</si>
  <si>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</si>
  <si>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</si>
  <si>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 xml:space="preserve">年初设定目标：
根据有关要求，在民政部门登记的社会组织进行法定代表人变更和注销登记时，应提供离任审计和注销清算审计报告。为更好的落实要求，达到进一步深化简政放权、放管结合、优化服务改革的目的，通过政府购买服务的方式免费为社会组织提供法人离任经济责任审计和注销清算审计中介服务。
</t>
  </si>
  <si>
    <t xml:space="preserve">年度总体目标完成情况综述：
根据有关要求，在民政部门登记的社会组织进行法定代表人变更和注销登记时，提供离任审计和注销清算审计报告。2024年度通过政府购买服务的方式免费为社会组织提供法人离任经济责任审计和注销清算审计中介服务，社会组织法定代表人离任审计实际完成值为30个，指标完成情况为65.22%；社会组织注销清算审计实际完成值为14个，指标完成情况为56%。
</t>
  </si>
  <si>
    <t>绩效指标</t>
  </si>
  <si>
    <t>一级指标</t>
  </si>
  <si>
    <t>二级指标</t>
  </si>
  <si>
    <t>三级指标</t>
  </si>
  <si>
    <t>年度指标值</t>
  </si>
  <si>
    <t>实际完成值</t>
  </si>
  <si>
    <t>偏差原因分析及改进措施</t>
  </si>
  <si>
    <t xml:space="preserve">产
出
指
标
</t>
  </si>
  <si>
    <t>数量指标</t>
  </si>
  <si>
    <t>社会组织注销清算审计数量</t>
  </si>
  <si>
    <t>=25个</t>
  </si>
  <si>
    <t>14个</t>
  </si>
  <si>
    <t>偏差原因：项目是依申请人自行提出审计申请，政府部门购买的审计服务，本年度申请注销的社会组织较少，故注销审计量减少。
改进措施：2025年度已适当调整注销审计数量指标。</t>
  </si>
  <si>
    <t>社会组织法定代表人离任审计数量</t>
  </si>
  <si>
    <t>=46个</t>
  </si>
  <si>
    <t>30个</t>
  </si>
  <si>
    <t>偏差原因：项目是依申请人自行提出审计申请，方才委托会计师事务所进行审计，本年度社会组织申请该项目数量较少，故审计完成量少。
改进措施：2025年已度适当调整法人离任审计数量指标。</t>
  </si>
  <si>
    <t>质量指标</t>
  </si>
  <si>
    <t>审计报告质量达标率</t>
  </si>
  <si>
    <t>＝100%</t>
  </si>
  <si>
    <t>时效指标</t>
  </si>
  <si>
    <t>截止2024年5月31日，招标工作完成率</t>
  </si>
  <si>
    <t>截止2024年6月30日，合同签订完成率</t>
  </si>
  <si>
    <t>效益指标</t>
  </si>
  <si>
    <t>社会效益指标</t>
  </si>
  <si>
    <t>行政审批中介服务事项清理规范程度</t>
  </si>
  <si>
    <t>优</t>
  </si>
  <si>
    <t>行政审批效率和服务水平提高程度</t>
  </si>
  <si>
    <t>成本指标</t>
  </si>
  <si>
    <t>经济成本指标</t>
  </si>
  <si>
    <t>期末总资产在100万以下的社会组织法人离任审计年均成本</t>
  </si>
  <si>
    <t>≤2500元/个</t>
  </si>
  <si>
    <t>2588.45元/个</t>
  </si>
  <si>
    <t>偏差原因：项目是依被审计单位审计年度期末资产总额为基数进行费用测算，但项目实际开展中因审计年限较短、部分被审单位财务状况复杂等问题无法覆盖乙方成本，即产生成本偏差。
改进措施：2025年度已调整审计费用计算方式，按照工作工时进行费用计算更为合理、高效。</t>
  </si>
  <si>
    <t>期末总资产100万（含）至400万之间的社会组织法人离任审计年均成本</t>
  </si>
  <si>
    <t>≤5000元/个</t>
  </si>
  <si>
    <t>4269.95元/个</t>
  </si>
  <si>
    <t>期末总资产在400（含）万以上的社会组织法人离任审计年均成本</t>
  </si>
  <si>
    <t>≤8000元/个</t>
  </si>
  <si>
    <t>6158.43元/个</t>
  </si>
  <si>
    <t>注销清算审计单位成本</t>
  </si>
  <si>
    <t>6347.86元/个</t>
  </si>
  <si>
    <t>偏差原因：注销清算审计工作量大，追溯期长，审计报告内容要求较高。项目实际开展无法覆盖乙方成本，即产生成本偏差。
改进措施：2025年度已调整审计费用计算方式，按照工作工时进行费用计算更为合理、高效。</t>
  </si>
  <si>
    <t>满意
度指
标</t>
  </si>
  <si>
    <t>服务对象
满意度指标</t>
  </si>
  <si>
    <t>收到被审计的社会组织投诉数量</t>
  </si>
  <si>
    <t>=0个</t>
  </si>
  <si>
    <t>0个</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</si>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</sst>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_);[Red]\(0.0000\)"/>
    <numFmt numFmtId="178" formatCode="0.00_ "/>
  </numFmts>
  <fonts count="25">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0"/>
      <color indexed="8"/>
      <name val="等线"/>
      <charset val="134"/>
    </font>
    <font>
      <sz val="9"/>
      <color indexed="8"/>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30">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theme="1"/>
      </left>
      <right style="thin">
        <color theme="1"/>
      </right>
      <top style="thin">
        <color theme="1"/>
      </top>
      <bottom style="thin">
        <color theme="1"/>
      </bottom>
      <diagonal/>
    </border>
    <border>
      <left style="thin">
        <color indexed="8"/>
      </left>
      <right style="thin">
        <color indexed="8"/>
      </right>
      <top/>
      <bottom/>
      <diagonal/>
    </border>
    <border>
      <left style="thin">
        <color indexed="8"/>
      </left>
      <right style="thin">
        <color indexed="8"/>
      </right>
      <top style="thin">
        <color indexed="8"/>
      </top>
      <bottom style="thin">
        <color auto="1"/>
      </bottom>
      <diagonal/>
    </border>
    <border>
      <left style="thin">
        <color indexed="8"/>
      </left>
      <right style="thin">
        <color indexed="8"/>
      </right>
      <top style="thin">
        <color auto="1"/>
      </top>
      <bottom style="thin">
        <color auto="1"/>
      </bottom>
      <diagonal/>
    </border>
    <border>
      <left style="thin">
        <color theme="1"/>
      </left>
      <right style="thin">
        <color theme="1"/>
      </right>
      <top style="thin">
        <color theme="1"/>
      </top>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4" borderId="2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3" applyNumberFormat="0" applyFill="0" applyAlignment="0" applyProtection="0">
      <alignment vertical="center"/>
    </xf>
    <xf numFmtId="0" fontId="13" fillId="0" borderId="23" applyNumberFormat="0" applyFill="0" applyAlignment="0" applyProtection="0">
      <alignment vertical="center"/>
    </xf>
    <xf numFmtId="0" fontId="14" fillId="0" borderId="24" applyNumberFormat="0" applyFill="0" applyAlignment="0" applyProtection="0">
      <alignment vertical="center"/>
    </xf>
    <xf numFmtId="0" fontId="14" fillId="0" borderId="0" applyNumberFormat="0" applyFill="0" applyBorder="0" applyAlignment="0" applyProtection="0">
      <alignment vertical="center"/>
    </xf>
    <xf numFmtId="0" fontId="15" fillId="5" borderId="25" applyNumberFormat="0" applyAlignment="0" applyProtection="0">
      <alignment vertical="center"/>
    </xf>
    <xf numFmtId="0" fontId="16" fillId="3" borderId="26" applyNumberFormat="0" applyAlignment="0" applyProtection="0">
      <alignment vertical="center"/>
    </xf>
    <xf numFmtId="0" fontId="17" fillId="3" borderId="25" applyNumberFormat="0" applyAlignment="0" applyProtection="0">
      <alignment vertical="center"/>
    </xf>
    <xf numFmtId="0" fontId="18" fillId="6" borderId="27" applyNumberFormat="0" applyAlignment="0" applyProtection="0">
      <alignment vertical="center"/>
    </xf>
    <xf numFmtId="0" fontId="19" fillId="0" borderId="28" applyNumberFormat="0" applyFill="0" applyAlignment="0" applyProtection="0">
      <alignment vertical="center"/>
    </xf>
    <xf numFmtId="0" fontId="20" fillId="0" borderId="29"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8" borderId="0" applyNumberFormat="0" applyBorder="0" applyAlignment="0" applyProtection="0">
      <alignment vertical="center"/>
    </xf>
    <xf numFmtId="0" fontId="24" fillId="8" borderId="0" applyNumberFormat="0" applyBorder="0" applyAlignment="0" applyProtection="0">
      <alignment vertical="center"/>
    </xf>
    <xf numFmtId="0" fontId="23" fillId="8" borderId="0" applyNumberFormat="0" applyBorder="0" applyAlignment="0" applyProtection="0">
      <alignment vertical="center"/>
    </xf>
    <xf numFmtId="0" fontId="23" fillId="14"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3" fillId="7"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3" fillId="16" borderId="0" applyNumberFormat="0" applyBorder="0" applyAlignment="0" applyProtection="0">
      <alignment vertical="center"/>
    </xf>
    <xf numFmtId="0" fontId="23" fillId="10" borderId="0" applyNumberFormat="0" applyBorder="0" applyAlignment="0" applyProtection="0">
      <alignment vertical="center"/>
    </xf>
    <xf numFmtId="0" fontId="24" fillId="17" borderId="0" applyNumberFormat="0" applyBorder="0" applyAlignment="0" applyProtection="0">
      <alignment vertical="center"/>
    </xf>
    <xf numFmtId="0" fontId="24" fillId="12" borderId="0" applyNumberFormat="0" applyBorder="0" applyAlignment="0" applyProtection="0">
      <alignment vertical="center"/>
    </xf>
    <xf numFmtId="0" fontId="23" fillId="12" borderId="0" applyNumberFormat="0" applyBorder="0" applyAlignment="0" applyProtection="0">
      <alignment vertical="center"/>
    </xf>
    <xf numFmtId="0" fontId="23" fillId="18" borderId="0" applyNumberFormat="0" applyBorder="0" applyAlignment="0" applyProtection="0">
      <alignment vertical="center"/>
    </xf>
    <xf numFmtId="0" fontId="24" fillId="5" borderId="0" applyNumberFormat="0" applyBorder="0" applyAlignment="0" applyProtection="0">
      <alignment vertical="center"/>
    </xf>
    <xf numFmtId="0" fontId="24" fillId="5" borderId="0" applyNumberFormat="0" applyBorder="0" applyAlignment="0" applyProtection="0">
      <alignment vertical="center"/>
    </xf>
    <xf numFmtId="0" fontId="23" fillId="5" borderId="0" applyNumberFormat="0" applyBorder="0" applyAlignment="0" applyProtection="0">
      <alignment vertical="center"/>
    </xf>
  </cellStyleXfs>
  <cellXfs count="62">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6" xfId="0" applyFont="1" applyBorder="1" applyAlignment="1">
      <alignment horizontal="left" vertical="top"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textRotation="255" wrapText="1"/>
    </xf>
    <xf numFmtId="0" fontId="2" fillId="0" borderId="18" xfId="0" applyFont="1" applyBorder="1" applyAlignment="1">
      <alignment horizontal="center" vertical="center" wrapText="1"/>
    </xf>
    <xf numFmtId="0" fontId="3" fillId="0" borderId="16" xfId="0" applyNumberFormat="1" applyFont="1" applyFill="1" applyBorder="1" applyAlignment="1">
      <alignment vertical="center" wrapText="1"/>
    </xf>
    <xf numFmtId="0" fontId="2" fillId="0" borderId="19" xfId="0" applyFont="1" applyBorder="1" applyAlignment="1">
      <alignment horizontal="center" vertical="center" wrapText="1"/>
    </xf>
    <xf numFmtId="0" fontId="2" fillId="0" borderId="16" xfId="0" applyFont="1" applyBorder="1" applyAlignment="1">
      <alignment vertical="center" wrapText="1"/>
    </xf>
    <xf numFmtId="0" fontId="2" fillId="0" borderId="17" xfId="0" applyFont="1" applyBorder="1" applyAlignment="1">
      <alignment horizontal="center" vertical="center" wrapText="1"/>
    </xf>
    <xf numFmtId="0" fontId="3" fillId="2" borderId="16" xfId="0" applyNumberFormat="1" applyFont="1" applyFill="1" applyBorder="1" applyAlignment="1">
      <alignment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20" xfId="0" applyNumberFormat="1" applyFont="1" applyFill="1" applyBorder="1" applyAlignment="1">
      <alignment vertical="center" wrapText="1"/>
    </xf>
    <xf numFmtId="0" fontId="4" fillId="0" borderId="21"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176" fontId="2" fillId="3" borderId="11" xfId="0" applyNumberFormat="1" applyFont="1" applyFill="1" applyBorder="1" applyAlignment="1">
      <alignment horizontal="center" vertical="center" wrapText="1"/>
    </xf>
    <xf numFmtId="177" fontId="2" fillId="3" borderId="11" xfId="0" applyNumberFormat="1" applyFont="1" applyFill="1" applyBorder="1" applyAlignment="1">
      <alignment horizontal="center" vertical="center" wrapText="1"/>
    </xf>
    <xf numFmtId="176" fontId="2" fillId="0" borderId="11"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0" fontId="2" fillId="0" borderId="4" xfId="0" applyFont="1" applyBorder="1" applyAlignment="1">
      <alignment horizontal="left" vertical="top" wrapText="1"/>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5" fillId="0" borderId="0" xfId="0" applyFont="1" applyAlignment="1">
      <alignment horizontal="center" vertical="center"/>
    </xf>
    <xf numFmtId="9" fontId="2" fillId="0" borderId="11"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4" fillId="3" borderId="2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2" fillId="3" borderId="11" xfId="0" applyNumberFormat="1" applyFont="1" applyFill="1" applyBorder="1" applyAlignment="1">
      <alignment horizontal="center" vertical="center" wrapText="1"/>
    </xf>
    <xf numFmtId="178" fontId="2" fillId="3" borderId="11" xfId="0" applyNumberFormat="1" applyFont="1" applyFill="1" applyBorder="1" applyAlignment="1">
      <alignment horizontal="center" vertical="center" wrapText="1"/>
    </xf>
    <xf numFmtId="176" fontId="2" fillId="0" borderId="4" xfId="0" applyNumberFormat="1" applyFont="1" applyBorder="1" applyAlignment="1">
      <alignment horizontal="center" vertical="center" wrapText="1"/>
    </xf>
    <xf numFmtId="0" fontId="6" fillId="0" borderId="11" xfId="0" applyFont="1" applyBorder="1" applyAlignment="1">
      <alignment horizontal="left" vertical="center" wrapText="1"/>
    </xf>
    <xf numFmtId="0" fontId="3" fillId="0" borderId="11" xfId="0" applyFont="1" applyBorder="1" applyAlignment="1">
      <alignment horizontal="center" vertical="center" wrapText="1"/>
    </xf>
    <xf numFmtId="0" fontId="6" fillId="0" borderId="11" xfId="0" applyFont="1" applyBorder="1" applyAlignment="1">
      <alignment horizontal="center" vertical="center" wrapText="1"/>
    </xf>
    <xf numFmtId="178" fontId="4" fillId="3" borderId="21" xfId="0" applyNumberFormat="1" applyFont="1" applyFill="1" applyBorder="1" applyAlignment="1">
      <alignment horizontal="center" vertical="center" wrapText="1"/>
    </xf>
    <xf numFmtId="0" fontId="2" fillId="0" borderId="2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3" zoomScaleNormal="101" workbookViewId="0">
      <selection activeCell="J25" sqref="J25"/>
    </sheetView>
  </sheetViews>
  <sheetFormatPr defaultColWidth="9" defaultRowHeight="14.25"/>
  <cols>
    <col min="1" max="1" width="8.86666666666667" customWidth="1"/>
    <col min="2" max="2" width="6.45" customWidth="1"/>
    <col min="3" max="3" width="8.05833333333333" customWidth="1"/>
    <col min="4" max="4" width="21.6333333333333" customWidth="1"/>
    <col min="5" max="5" width="8.74166666666667" customWidth="1"/>
    <col min="6" max="6" width="9.80833333333333" customWidth="1"/>
    <col min="7" max="7" width="9.4" customWidth="1"/>
    <col min="8" max="8" width="7.11666666666667" customWidth="1"/>
    <col min="9" max="9" width="10.625" customWidth="1"/>
    <col min="10" max="10" width="32.25" customWidth="1"/>
  </cols>
  <sheetData>
    <row r="1" ht="32" customHeight="1" spans="1:10">
      <c r="A1" s="1" t="s">
        <v>0</v>
      </c>
      <c r="B1" s="1"/>
      <c r="C1" s="1"/>
      <c r="D1" s="1"/>
      <c r="E1" s="1"/>
      <c r="F1" s="1"/>
      <c r="G1" s="1"/>
      <c r="H1" s="1"/>
      <c r="I1" s="1"/>
      <c r="J1" s="1"/>
    </row>
    <row r="2" ht="15" customHeight="1" spans="1:10">
      <c r="A2" s="2" t="s">
        <v>1</v>
      </c>
      <c r="B2" s="2"/>
      <c r="C2" s="2"/>
      <c r="D2" s="2"/>
      <c r="E2" s="2"/>
      <c r="F2" s="2"/>
      <c r="G2" s="2"/>
      <c r="H2" s="2"/>
      <c r="I2" s="2"/>
      <c r="J2" s="2"/>
    </row>
    <row r="3" ht="22" customHeight="1" spans="1:10">
      <c r="A3" s="3" t="s">
        <v>2</v>
      </c>
      <c r="B3" s="4"/>
      <c r="C3" s="5"/>
      <c r="D3" s="3" t="s">
        <v>3</v>
      </c>
      <c r="E3" s="4"/>
      <c r="F3" s="4"/>
      <c r="G3" s="4"/>
      <c r="H3" s="4"/>
      <c r="I3" s="4"/>
      <c r="J3" s="5"/>
    </row>
    <row r="4" ht="22" customHeight="1" spans="1:10">
      <c r="A4" s="3" t="s">
        <v>4</v>
      </c>
      <c r="B4" s="4"/>
      <c r="C4" s="5"/>
      <c r="D4" s="6" t="s">
        <v>5</v>
      </c>
      <c r="E4" s="35"/>
      <c r="F4" s="36"/>
      <c r="G4" s="37" t="s">
        <v>6</v>
      </c>
      <c r="H4" s="6" t="s">
        <v>7</v>
      </c>
      <c r="I4" s="35"/>
      <c r="J4" s="36"/>
    </row>
    <row r="5" ht="22" customHeight="1" spans="1:10">
      <c r="A5" s="3" t="s">
        <v>8</v>
      </c>
      <c r="B5" s="4"/>
      <c r="C5" s="5"/>
      <c r="D5" s="6" t="s">
        <v>9</v>
      </c>
      <c r="E5" s="35"/>
      <c r="F5" s="36"/>
      <c r="G5" s="37" t="s">
        <v>10</v>
      </c>
      <c r="H5" s="38">
        <v>89150145</v>
      </c>
      <c r="I5" s="52"/>
      <c r="J5" s="53"/>
    </row>
    <row r="6" ht="24" customHeight="1" spans="1:10">
      <c r="A6" s="7" t="s">
        <v>11</v>
      </c>
      <c r="B6" s="8"/>
      <c r="C6" s="9"/>
      <c r="D6" s="10"/>
      <c r="E6" s="14" t="s">
        <v>12</v>
      </c>
      <c r="F6" s="14" t="s">
        <v>13</v>
      </c>
      <c r="G6" s="14" t="s">
        <v>14</v>
      </c>
      <c r="H6" s="14" t="s">
        <v>15</v>
      </c>
      <c r="I6" s="14" t="s">
        <v>16</v>
      </c>
      <c r="J6" s="14" t="s">
        <v>17</v>
      </c>
    </row>
    <row r="7" ht="19" customHeight="1" spans="1:10">
      <c r="A7" s="11"/>
      <c r="B7" s="12"/>
      <c r="C7" s="13"/>
      <c r="D7" s="14" t="s">
        <v>18</v>
      </c>
      <c r="E7" s="39">
        <v>97</v>
      </c>
      <c r="F7" s="39">
        <v>97</v>
      </c>
      <c r="G7" s="40">
        <v>77.198</v>
      </c>
      <c r="H7" s="39">
        <v>10</v>
      </c>
      <c r="I7" s="54">
        <f t="shared" ref="I7:I10" si="0">G7/F7</f>
        <v>0.795855670103093</v>
      </c>
      <c r="J7" s="55">
        <f>H7*I7</f>
        <v>7.95855670103093</v>
      </c>
    </row>
    <row r="8" ht="19" customHeight="1" spans="1:10">
      <c r="A8" s="11"/>
      <c r="B8" s="12"/>
      <c r="C8" s="13"/>
      <c r="D8" s="15" t="s">
        <v>19</v>
      </c>
      <c r="E8" s="39">
        <v>97</v>
      </c>
      <c r="F8" s="39">
        <v>97</v>
      </c>
      <c r="G8" s="40">
        <v>77.198</v>
      </c>
      <c r="H8" s="14" t="s">
        <v>20</v>
      </c>
      <c r="I8" s="54">
        <f t="shared" si="0"/>
        <v>0.795855670103093</v>
      </c>
      <c r="J8" s="14" t="s">
        <v>20</v>
      </c>
    </row>
    <row r="9" ht="18" customHeight="1" spans="1:10">
      <c r="A9" s="11"/>
      <c r="B9" s="12"/>
      <c r="C9" s="13"/>
      <c r="D9" s="15" t="s">
        <v>21</v>
      </c>
      <c r="E9" s="14"/>
      <c r="F9" s="41"/>
      <c r="G9" s="41"/>
      <c r="H9" s="14" t="s">
        <v>20</v>
      </c>
      <c r="I9" s="54" t="e">
        <f t="shared" si="0"/>
        <v>#DIV/0!</v>
      </c>
      <c r="J9" s="14" t="s">
        <v>20</v>
      </c>
    </row>
    <row r="10" ht="18" customHeight="1" spans="1:10">
      <c r="A10" s="16"/>
      <c r="B10" s="2"/>
      <c r="C10" s="17"/>
      <c r="D10" s="15" t="s">
        <v>22</v>
      </c>
      <c r="E10" s="14"/>
      <c r="F10" s="41"/>
      <c r="G10" s="41"/>
      <c r="H10" s="14" t="s">
        <v>20</v>
      </c>
      <c r="I10" s="54" t="e">
        <f t="shared" si="0"/>
        <v>#DIV/0!</v>
      </c>
      <c r="J10" s="14" t="s">
        <v>20</v>
      </c>
    </row>
    <row r="11" ht="23" customHeight="1" spans="1:10">
      <c r="A11" s="18" t="s">
        <v>23</v>
      </c>
      <c r="B11" s="3" t="s">
        <v>24</v>
      </c>
      <c r="C11" s="4"/>
      <c r="D11" s="4"/>
      <c r="E11" s="4"/>
      <c r="F11" s="5"/>
      <c r="G11" s="42" t="s">
        <v>25</v>
      </c>
      <c r="H11" s="43"/>
      <c r="I11" s="43"/>
      <c r="J11" s="56"/>
    </row>
    <row r="12" ht="124" customHeight="1" spans="1:10">
      <c r="A12" s="19"/>
      <c r="B12" s="20" t="s">
        <v>26</v>
      </c>
      <c r="C12" s="21"/>
      <c r="D12" s="22"/>
      <c r="E12" s="21"/>
      <c r="F12" s="44"/>
      <c r="G12" s="20" t="s">
        <v>27</v>
      </c>
      <c r="H12" s="21"/>
      <c r="I12" s="21"/>
      <c r="J12" s="44"/>
    </row>
    <row r="13" ht="30" customHeight="1" spans="1:10">
      <c r="A13" s="18" t="s">
        <v>28</v>
      </c>
      <c r="B13" s="14" t="s">
        <v>29</v>
      </c>
      <c r="C13" s="3" t="s">
        <v>30</v>
      </c>
      <c r="D13" s="23" t="s">
        <v>31</v>
      </c>
      <c r="E13" s="4" t="s">
        <v>32</v>
      </c>
      <c r="F13" s="5"/>
      <c r="G13" s="14" t="s">
        <v>33</v>
      </c>
      <c r="H13" s="37" t="s">
        <v>15</v>
      </c>
      <c r="I13" s="14" t="s">
        <v>17</v>
      </c>
      <c r="J13" s="14" t="s">
        <v>34</v>
      </c>
    </row>
    <row r="14" ht="63" customHeight="1" spans="1:10">
      <c r="A14" s="24"/>
      <c r="B14" s="25" t="s">
        <v>35</v>
      </c>
      <c r="C14" s="7" t="s">
        <v>36</v>
      </c>
      <c r="D14" s="26" t="s">
        <v>37</v>
      </c>
      <c r="E14" s="45" t="s">
        <v>38</v>
      </c>
      <c r="F14" s="46"/>
      <c r="G14" s="47" t="s">
        <v>39</v>
      </c>
      <c r="H14" s="14">
        <v>10</v>
      </c>
      <c r="I14" s="14">
        <v>5.6</v>
      </c>
      <c r="J14" s="57" t="s">
        <v>40</v>
      </c>
    </row>
    <row r="15" ht="63" customHeight="1" spans="1:10">
      <c r="A15" s="24"/>
      <c r="B15" s="27"/>
      <c r="C15" s="11"/>
      <c r="D15" s="26" t="s">
        <v>41</v>
      </c>
      <c r="E15" s="45" t="s">
        <v>42</v>
      </c>
      <c r="F15" s="46"/>
      <c r="G15" s="14" t="s">
        <v>43</v>
      </c>
      <c r="H15" s="14">
        <v>10</v>
      </c>
      <c r="I15" s="14">
        <v>6.52</v>
      </c>
      <c r="J15" s="57" t="s">
        <v>44</v>
      </c>
    </row>
    <row r="16" ht="30" customHeight="1" spans="1:10">
      <c r="A16" s="24"/>
      <c r="B16" s="27"/>
      <c r="C16" s="7" t="s">
        <v>45</v>
      </c>
      <c r="D16" s="28" t="s">
        <v>46</v>
      </c>
      <c r="E16" s="45" t="s">
        <v>47</v>
      </c>
      <c r="F16" s="46"/>
      <c r="G16" s="48">
        <v>1</v>
      </c>
      <c r="H16" s="14">
        <v>10</v>
      </c>
      <c r="I16" s="14">
        <v>10</v>
      </c>
      <c r="J16" s="14"/>
    </row>
    <row r="17" ht="28" customHeight="1" spans="1:10">
      <c r="A17" s="24"/>
      <c r="B17" s="27"/>
      <c r="C17" s="7" t="s">
        <v>48</v>
      </c>
      <c r="D17" s="26" t="s">
        <v>49</v>
      </c>
      <c r="E17" s="45" t="s">
        <v>47</v>
      </c>
      <c r="F17" s="46"/>
      <c r="G17" s="48">
        <v>1</v>
      </c>
      <c r="H17" s="14">
        <v>5</v>
      </c>
      <c r="I17" s="14">
        <v>5</v>
      </c>
      <c r="J17" s="14"/>
    </row>
    <row r="18" ht="28" customHeight="1" spans="1:10">
      <c r="A18" s="24"/>
      <c r="B18" s="27"/>
      <c r="C18" s="11"/>
      <c r="D18" s="26" t="s">
        <v>50</v>
      </c>
      <c r="E18" s="45" t="s">
        <v>47</v>
      </c>
      <c r="F18" s="46"/>
      <c r="G18" s="48">
        <v>1</v>
      </c>
      <c r="H18" s="14">
        <v>5</v>
      </c>
      <c r="I18" s="14">
        <v>5</v>
      </c>
      <c r="J18" s="14"/>
    </row>
    <row r="19" ht="28" customHeight="1" spans="1:10">
      <c r="A19" s="24"/>
      <c r="B19" s="29" t="s">
        <v>51</v>
      </c>
      <c r="C19" s="7" t="s">
        <v>52</v>
      </c>
      <c r="D19" s="30" t="s">
        <v>53</v>
      </c>
      <c r="E19" s="45" t="s">
        <v>54</v>
      </c>
      <c r="F19" s="46"/>
      <c r="G19" s="14" t="s">
        <v>54</v>
      </c>
      <c r="H19" s="14">
        <v>10</v>
      </c>
      <c r="I19" s="14">
        <v>10</v>
      </c>
      <c r="J19" s="14"/>
    </row>
    <row r="20" ht="28" customHeight="1" spans="1:10">
      <c r="A20" s="24"/>
      <c r="B20" s="29"/>
      <c r="C20" s="11"/>
      <c r="D20" s="30" t="s">
        <v>55</v>
      </c>
      <c r="E20" s="45" t="s">
        <v>54</v>
      </c>
      <c r="F20" s="46"/>
      <c r="G20" s="14" t="s">
        <v>54</v>
      </c>
      <c r="H20" s="14">
        <v>10</v>
      </c>
      <c r="I20" s="14">
        <v>10</v>
      </c>
      <c r="J20" s="14"/>
    </row>
    <row r="21" ht="91" customHeight="1" spans="1:10">
      <c r="A21" s="24"/>
      <c r="B21" s="31" t="s">
        <v>56</v>
      </c>
      <c r="C21" s="7" t="s">
        <v>57</v>
      </c>
      <c r="D21" s="26" t="s">
        <v>58</v>
      </c>
      <c r="E21" s="45" t="s">
        <v>59</v>
      </c>
      <c r="F21" s="46"/>
      <c r="G21" s="14" t="s">
        <v>60</v>
      </c>
      <c r="H21" s="14">
        <v>5</v>
      </c>
      <c r="I21" s="58">
        <v>4.82</v>
      </c>
      <c r="J21" s="57" t="s">
        <v>61</v>
      </c>
    </row>
    <row r="22" ht="40" customHeight="1" spans="1:10">
      <c r="A22" s="24"/>
      <c r="B22" s="29"/>
      <c r="C22" s="11"/>
      <c r="D22" s="30" t="s">
        <v>62</v>
      </c>
      <c r="E22" s="45" t="s">
        <v>63</v>
      </c>
      <c r="F22" s="46"/>
      <c r="G22" s="14" t="s">
        <v>64</v>
      </c>
      <c r="H22" s="14">
        <v>5</v>
      </c>
      <c r="I22" s="14">
        <v>5</v>
      </c>
      <c r="J22" s="59"/>
    </row>
    <row r="23" ht="40" customHeight="1" spans="1:10">
      <c r="A23" s="24"/>
      <c r="B23" s="29"/>
      <c r="C23" s="11"/>
      <c r="D23" s="30" t="s">
        <v>65</v>
      </c>
      <c r="E23" s="45" t="s">
        <v>66</v>
      </c>
      <c r="F23" s="46"/>
      <c r="G23" s="14" t="s">
        <v>67</v>
      </c>
      <c r="H23" s="14">
        <v>5</v>
      </c>
      <c r="I23" s="14">
        <v>5</v>
      </c>
      <c r="J23" s="59"/>
    </row>
    <row r="24" ht="72" customHeight="1" spans="1:10">
      <c r="A24" s="24"/>
      <c r="B24" s="32"/>
      <c r="C24" s="16"/>
      <c r="D24" s="30" t="s">
        <v>68</v>
      </c>
      <c r="E24" s="45" t="s">
        <v>63</v>
      </c>
      <c r="F24" s="46"/>
      <c r="G24" s="14" t="s">
        <v>69</v>
      </c>
      <c r="H24" s="14">
        <v>5</v>
      </c>
      <c r="I24" s="58">
        <v>3.65</v>
      </c>
      <c r="J24" s="57" t="s">
        <v>70</v>
      </c>
    </row>
    <row r="25" ht="67" customHeight="1" spans="1:10">
      <c r="A25" s="24"/>
      <c r="B25" s="31" t="s">
        <v>71</v>
      </c>
      <c r="C25" s="7" t="s">
        <v>72</v>
      </c>
      <c r="D25" s="33" t="s">
        <v>73</v>
      </c>
      <c r="E25" s="49" t="s">
        <v>74</v>
      </c>
      <c r="F25" s="50"/>
      <c r="G25" s="31" t="s">
        <v>75</v>
      </c>
      <c r="H25" s="31">
        <v>10</v>
      </c>
      <c r="I25" s="31">
        <v>10</v>
      </c>
      <c r="J25" s="31"/>
    </row>
    <row r="26" ht="20" customHeight="1" spans="1:10">
      <c r="A26" s="34" t="s">
        <v>76</v>
      </c>
      <c r="B26" s="34"/>
      <c r="C26" s="34"/>
      <c r="D26" s="34"/>
      <c r="E26" s="34"/>
      <c r="F26" s="34"/>
      <c r="G26" s="34"/>
      <c r="H26" s="51">
        <f>SUM(H14:H25)+10</f>
        <v>100</v>
      </c>
      <c r="I26" s="60">
        <f>SUM(I14:I25)+J7</f>
        <v>88.5485567010309</v>
      </c>
      <c r="J26" s="61"/>
    </row>
  </sheetData>
  <mergeCells count="3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11:A12"/>
    <mergeCell ref="A13:A25"/>
    <mergeCell ref="B14:B18"/>
    <mergeCell ref="B19:B20"/>
    <mergeCell ref="B21:B24"/>
    <mergeCell ref="C14:C15"/>
    <mergeCell ref="C17:C18"/>
    <mergeCell ref="C19:C20"/>
    <mergeCell ref="C21:C24"/>
    <mergeCell ref="A6:C10"/>
  </mergeCells>
  <pageMargins left="0.700694444444445" right="0.700694444444445" top="0.751388888888889" bottom="0.751388888888889" header="0.297916666666667" footer="0.297916666666667"/>
  <pageSetup paperSize="9" scale="67"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社会组织行政审批中介服务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智慧</cp:lastModifiedBy>
  <dcterms:created xsi:type="dcterms:W3CDTF">2022-04-22T18:50:00Z</dcterms:created>
  <dcterms:modified xsi:type="dcterms:W3CDTF">2025-08-26T16:06:55Z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9B4325D4E22610097882FF679C7AB056_43</vt:lpwstr>
  </property>
</Properties>
</file>