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<sst xmlns="http://schemas.openxmlformats.org/spreadsheetml/2006/main" count="84" uniqueCount="62">
  <si>
    <t>项目支出绩效自评表</t>
  </si>
  <si>
    <t>（2024年度）</t>
  </si>
  <si>
    <t>项目名称</t>
  </si>
  <si>
    <t>未保救助业务相关经费</t>
  </si>
  <si>
    <t>主管部门</t>
  </si>
  <si>
    <t>北京市民政局</t>
  </si>
  <si>
    <t>实施单位</t>
  </si>
  <si>
    <t>北京市未成年人救助保护中心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</si>
  <si>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</si>
  <si>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</si>
  <si>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</si>
  <si>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</si>
  <si>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</si>
  <si>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</si>
  <si>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</si>
  <si>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</si>
  <si>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</si>
  <si>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</si>
  <si>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</si>
  <si>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</si>
  <si>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</si>
  <si>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</si>
  <si>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</si>
  <si>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1、每年审核各类合同、协议、招标文件等，提供其他法律咨询服务。
2、根据《城市生活无着的流浪乞讨人员救助管理办法》（国务院令第381号）的文件精神，进一步保障受助未成年人合法权益，未保中心通过实施本项目为受助未成年人提供健康饮食，以及开展临时救助工作所需的医疗和物资保障。
3、完成离退休人员服务工作，保障离退休人员享受生活待遇。
4、驻站值守工作人员提供饮食服务。 
5、保障北京市未成年人救助保护中心2024年度“新增、临时、紧急”类事项的相关支付需求。
6、通过对内控建设的不断完善，使内控手册充分结合未保中心实际业务，对单位层面、业务层面内部控制效果起到实际指导作用，强化内控小组作用机制，发挥内控小组作用，持续提升未保中心内部控制管理水平。</t>
  </si>
  <si>
    <t>年度总体目标完成情况综述：
1、审核生活照料及后勤保障服务项目3件，其他各类合同、协议、招标文件等21件及其他法律咨询服务。
2、为受助未成年人提供了健康饮食，确保在站受助未成年合理营养就餐，健康成长。
3、完成了离退休人员服务工作，保障了离退休人员待遇。
4、保障了驻站值守工作人员健康饮食，保障院区安全稳定运转。
5、保障了北京市未成年人救助保护中心2024年度应急资金使用需求。
6、对内控建设进行了完善，使内控手册充分结合未保中心实际业务，持续提升了未保中心内部控制管理水平。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</si>
  <si>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</si>
  <si>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</si>
  <si>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</si>
  <si>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</si>
  <si>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</si>
  <si>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</si>
  <si>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</si>
  <si>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</si>
  <si>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</si>
  <si>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慰问离退休人员数量</t>
  </si>
  <si>
    <t>6人</t>
  </si>
  <si>
    <t>每天驻站工作人员餐饮保障率</t>
  </si>
  <si>
    <t>=100%</t>
  </si>
  <si>
    <t>开展咨询服务涉及事项数</t>
  </si>
  <si>
    <t>3项</t>
  </si>
  <si>
    <t>救助工作人员及离退休人员体检人数</t>
  </si>
  <si>
    <t>≥35人</t>
  </si>
  <si>
    <t>51人</t>
  </si>
  <si>
    <t>质量指标</t>
  </si>
  <si>
    <t>受助儿童保障率</t>
  </si>
  <si>
    <t>救助工作人员健康体检覆盖率</t>
  </si>
  <si>
    <t>法律服务工作验收合格率</t>
  </si>
  <si>
    <t>时效指标</t>
  </si>
  <si>
    <t>10月底前救助工作人员健康体检工作完成率</t>
  </si>
  <si>
    <t>效
益
指
标</t>
  </si>
  <si>
    <t>社会效益指标</t>
  </si>
  <si>
    <t>保障受助未成年人权益</t>
  </si>
  <si>
    <t>优</t>
  </si>
  <si>
    <t>保障应急工作正常开展</t>
  </si>
  <si>
    <t>保证法律咨询服务工作正常运转</t>
  </si>
  <si>
    <t>满意
度指
标</t>
  </si>
  <si>
    <t>服务对象
满意度指标</t>
  </si>
  <si>
    <t>具有行为能力的受助儿童满意率</t>
  </si>
  <si>
    <t>≥90%</t>
  </si>
  <si>
    <t>体检人员满意度</t>
  </si>
  <si>
    <t>工作人员对律师服务满意度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</si>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</sst>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等线"/>
      <charset val="134"/>
    </font>
    <font>
      <sz val="10"/>
      <color theme="1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8" applyNumberFormat="0" applyAlignment="0" applyProtection="0">
      <alignment vertical="center"/>
    </xf>
    <xf numFmtId="0" fontId="15" fillId="2" borderId="29" applyNumberFormat="0" applyAlignment="0" applyProtection="0">
      <alignment vertical="center"/>
    </xf>
    <xf numFmtId="0" fontId="16" fillId="2" borderId="28" applyNumberFormat="0" applyAlignment="0" applyProtection="0">
      <alignment vertical="center"/>
    </xf>
    <xf numFmtId="0" fontId="17" fillId="5" borderId="30" applyNumberFormat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9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9" fontId="2" fillId="0" borderId="19" xfId="0" applyNumberFormat="1" applyFont="1" applyBorder="1" applyAlignment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9" fontId="2" fillId="0" borderId="22" xfId="0" applyNumberFormat="1" applyFont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9" fontId="2" fillId="0" borderId="24" xfId="0" applyNumberFormat="1" applyFont="1" applyBorder="1" applyAlignment="1">
      <alignment horizontal="center" vertical="center" wrapText="1"/>
    </xf>
    <xf numFmtId="0" fontId="5" fillId="0" borderId="24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3" fillId="2" borderId="19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01" zoomScaleNormal="101" topLeftCell="A9" workbookViewId="0">
      <selection activeCell="G15" sqref="G15"/>
    </sheetView>
  </sheetViews>
  <sheetFormatPr defaultColWidth="9" defaultRowHeight="14.25"/>
  <cols>
    <col min="4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2"/>
      <c r="F4" s="33"/>
      <c r="G4" s="34" t="s">
        <v>6</v>
      </c>
      <c r="H4" s="6" t="s">
        <v>7</v>
      </c>
      <c r="I4" s="32"/>
      <c r="J4" s="33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5">
        <v>53.26757</v>
      </c>
      <c r="F6" s="35">
        <v>25.830372</v>
      </c>
      <c r="G6" s="35">
        <v>24.028746</v>
      </c>
      <c r="H6" s="36">
        <v>10</v>
      </c>
      <c r="I6" s="60">
        <f t="shared" ref="I6:I9" si="0">G6/F6</f>
        <v>0.930251643298052</v>
      </c>
      <c r="J6" s="61">
        <f>H6*I6</f>
        <v>9.30251643298052</v>
      </c>
    </row>
    <row r="7" ht="45" customHeight="1" spans="1:10">
      <c r="A7" s="11"/>
      <c r="B7" s="12"/>
      <c r="C7" s="13"/>
      <c r="D7" s="15" t="s">
        <v>16</v>
      </c>
      <c r="E7" s="35">
        <v>53.26757</v>
      </c>
      <c r="F7" s="35">
        <v>25.830372</v>
      </c>
      <c r="G7" s="35">
        <v>24.028746</v>
      </c>
      <c r="H7" s="14" t="s">
        <v>17</v>
      </c>
      <c r="I7" s="60">
        <f t="shared" si="0"/>
        <v>0.930251643298052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7"/>
      <c r="G8" s="37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7"/>
      <c r="G9" s="37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8" t="s">
        <v>22</v>
      </c>
      <c r="H10" s="39"/>
      <c r="I10" s="39"/>
      <c r="J10" s="62"/>
    </row>
    <row r="11" ht="190" customHeight="1" spans="1:10">
      <c r="A11" s="19"/>
      <c r="B11" s="20" t="s">
        <v>23</v>
      </c>
      <c r="C11" s="21"/>
      <c r="D11" s="21"/>
      <c r="E11" s="21"/>
      <c r="F11" s="40"/>
      <c r="G11" s="20" t="s">
        <v>24</v>
      </c>
      <c r="H11" s="21"/>
      <c r="I11" s="21"/>
      <c r="J11" s="40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4" t="s">
        <v>12</v>
      </c>
      <c r="I12" s="14" t="s">
        <v>14</v>
      </c>
      <c r="J12" s="14" t="s">
        <v>31</v>
      </c>
    </row>
    <row r="13" ht="45" customHeight="1" spans="1:10">
      <c r="A13" s="22"/>
      <c r="B13" s="23" t="s">
        <v>32</v>
      </c>
      <c r="C13" s="23" t="s">
        <v>33</v>
      </c>
      <c r="D13" s="24" t="s">
        <v>34</v>
      </c>
      <c r="E13" s="41" t="s">
        <v>35</v>
      </c>
      <c r="F13" s="42"/>
      <c r="G13" s="43" t="s">
        <v>35</v>
      </c>
      <c r="H13" s="42">
        <v>6</v>
      </c>
      <c r="I13" s="42">
        <v>6</v>
      </c>
      <c r="J13" s="42"/>
    </row>
    <row r="14" ht="45" customHeight="1" spans="1:10">
      <c r="A14" s="22"/>
      <c r="B14" s="25"/>
      <c r="C14" s="25"/>
      <c r="D14" s="24" t="s">
        <v>36</v>
      </c>
      <c r="E14" s="44" t="s">
        <v>37</v>
      </c>
      <c r="F14" s="45"/>
      <c r="G14" s="46">
        <v>1</v>
      </c>
      <c r="H14" s="47">
        <v>6</v>
      </c>
      <c r="I14" s="47">
        <v>6</v>
      </c>
      <c r="J14" s="47"/>
    </row>
    <row r="15" ht="46" customHeight="1" spans="1:10">
      <c r="A15" s="22"/>
      <c r="B15" s="25"/>
      <c r="C15" s="25"/>
      <c r="D15" s="24" t="s">
        <v>38</v>
      </c>
      <c r="E15" s="48" t="s">
        <v>39</v>
      </c>
      <c r="F15" s="47"/>
      <c r="G15" s="47" t="s">
        <v>39</v>
      </c>
      <c r="H15" s="47">
        <v>6</v>
      </c>
      <c r="I15" s="47">
        <v>6</v>
      </c>
      <c r="J15" s="47"/>
    </row>
    <row r="16" ht="48" customHeight="1" spans="1:10">
      <c r="A16" s="22"/>
      <c r="B16" s="25"/>
      <c r="C16" s="25"/>
      <c r="D16" s="24" t="s">
        <v>40</v>
      </c>
      <c r="E16" s="48" t="s">
        <v>41</v>
      </c>
      <c r="F16" s="47"/>
      <c r="G16" s="47" t="s">
        <v>42</v>
      </c>
      <c r="H16" s="47">
        <v>6</v>
      </c>
      <c r="I16" s="47">
        <v>6</v>
      </c>
      <c r="J16" s="47"/>
    </row>
    <row r="17" ht="30" customHeight="1" spans="1:10">
      <c r="A17" s="22"/>
      <c r="B17" s="25"/>
      <c r="C17" s="23" t="s">
        <v>43</v>
      </c>
      <c r="D17" s="26" t="s">
        <v>44</v>
      </c>
      <c r="E17" s="49" t="s">
        <v>37</v>
      </c>
      <c r="F17" s="50"/>
      <c r="G17" s="51">
        <v>1</v>
      </c>
      <c r="H17" s="47">
        <v>8</v>
      </c>
      <c r="I17" s="47">
        <v>8</v>
      </c>
      <c r="J17" s="47"/>
    </row>
    <row r="18" ht="38" customHeight="1" spans="1:10">
      <c r="A18" s="22"/>
      <c r="B18" s="25"/>
      <c r="C18" s="25"/>
      <c r="D18" s="26" t="s">
        <v>45</v>
      </c>
      <c r="E18" s="49" t="s">
        <v>37</v>
      </c>
      <c r="F18" s="50"/>
      <c r="G18" s="51">
        <v>1</v>
      </c>
      <c r="H18" s="47">
        <v>6</v>
      </c>
      <c r="I18" s="47">
        <v>6</v>
      </c>
      <c r="J18" s="47"/>
    </row>
    <row r="19" ht="41" customHeight="1" spans="1:10">
      <c r="A19" s="22"/>
      <c r="B19" s="25"/>
      <c r="C19" s="27"/>
      <c r="D19" s="26" t="s">
        <v>46</v>
      </c>
      <c r="E19" s="49" t="s">
        <v>37</v>
      </c>
      <c r="F19" s="50"/>
      <c r="G19" s="51">
        <v>1</v>
      </c>
      <c r="H19" s="47">
        <v>6</v>
      </c>
      <c r="I19" s="47">
        <v>6</v>
      </c>
      <c r="J19" s="47"/>
    </row>
    <row r="20" ht="53" customHeight="1" spans="1:10">
      <c r="A20" s="22"/>
      <c r="B20" s="25"/>
      <c r="C20" s="23" t="s">
        <v>47</v>
      </c>
      <c r="D20" s="26" t="s">
        <v>48</v>
      </c>
      <c r="E20" s="49" t="s">
        <v>37</v>
      </c>
      <c r="F20" s="50"/>
      <c r="G20" s="51">
        <v>1</v>
      </c>
      <c r="H20" s="52">
        <v>6</v>
      </c>
      <c r="I20" s="47">
        <v>6</v>
      </c>
      <c r="J20" s="47"/>
    </row>
    <row r="21" ht="37" customHeight="1" spans="1:10">
      <c r="A21" s="22"/>
      <c r="B21" s="28" t="s">
        <v>49</v>
      </c>
      <c r="C21" s="23" t="s">
        <v>50</v>
      </c>
      <c r="D21" s="26" t="s">
        <v>51</v>
      </c>
      <c r="E21" s="53" t="s">
        <v>52</v>
      </c>
      <c r="F21" s="47"/>
      <c r="G21" s="51" t="s">
        <v>52</v>
      </c>
      <c r="H21" s="47">
        <v>10</v>
      </c>
      <c r="I21" s="47">
        <v>10</v>
      </c>
      <c r="J21" s="47"/>
    </row>
    <row r="22" ht="43" customHeight="1" spans="1:10">
      <c r="A22" s="22"/>
      <c r="B22" s="28"/>
      <c r="C22" s="25"/>
      <c r="D22" s="26" t="s">
        <v>53</v>
      </c>
      <c r="E22" s="53" t="s">
        <v>52</v>
      </c>
      <c r="F22" s="47"/>
      <c r="G22" s="51" t="s">
        <v>52</v>
      </c>
      <c r="H22" s="47">
        <v>10</v>
      </c>
      <c r="I22" s="47">
        <v>10</v>
      </c>
      <c r="J22" s="47"/>
    </row>
    <row r="23" ht="39" customHeight="1" spans="1:10">
      <c r="A23" s="22"/>
      <c r="B23" s="29"/>
      <c r="C23" s="27"/>
      <c r="D23" s="26" t="s">
        <v>54</v>
      </c>
      <c r="E23" s="53" t="s">
        <v>52</v>
      </c>
      <c r="F23" s="47"/>
      <c r="G23" s="51" t="s">
        <v>52</v>
      </c>
      <c r="H23" s="47">
        <v>10</v>
      </c>
      <c r="I23" s="47">
        <v>10</v>
      </c>
      <c r="J23" s="47"/>
    </row>
    <row r="24" ht="40" customHeight="1" spans="1:10">
      <c r="A24" s="22"/>
      <c r="B24" s="23" t="s">
        <v>55</v>
      </c>
      <c r="C24" s="23" t="s">
        <v>56</v>
      </c>
      <c r="D24" s="26" t="s">
        <v>57</v>
      </c>
      <c r="E24" s="48" t="s">
        <v>58</v>
      </c>
      <c r="F24" s="47"/>
      <c r="G24" s="51">
        <v>0.95</v>
      </c>
      <c r="H24" s="54">
        <v>3</v>
      </c>
      <c r="I24" s="54">
        <v>3</v>
      </c>
      <c r="J24" s="47"/>
    </row>
    <row r="25" ht="30" customHeight="1" spans="1:10">
      <c r="A25" s="22"/>
      <c r="B25" s="25"/>
      <c r="C25" s="25"/>
      <c r="D25" s="26" t="s">
        <v>59</v>
      </c>
      <c r="E25" s="48" t="s">
        <v>58</v>
      </c>
      <c r="F25" s="47"/>
      <c r="G25" s="51">
        <v>0.95</v>
      </c>
      <c r="H25" s="54">
        <v>4</v>
      </c>
      <c r="I25" s="54">
        <v>4</v>
      </c>
      <c r="J25" s="47"/>
    </row>
    <row r="26" ht="36" customHeight="1" spans="1:10">
      <c r="A26" s="22"/>
      <c r="B26" s="25"/>
      <c r="C26" s="25"/>
      <c r="D26" s="30" t="s">
        <v>60</v>
      </c>
      <c r="E26" s="55" t="s">
        <v>58</v>
      </c>
      <c r="F26" s="56"/>
      <c r="G26" s="57">
        <v>0.95</v>
      </c>
      <c r="H26" s="58">
        <v>3</v>
      </c>
      <c r="I26" s="58">
        <v>3</v>
      </c>
      <c r="J26" s="56"/>
    </row>
    <row r="27" ht="30" customHeight="1" spans="1:10">
      <c r="A27" s="31" t="s">
        <v>61</v>
      </c>
      <c r="B27" s="31"/>
      <c r="C27" s="31"/>
      <c r="D27" s="31"/>
      <c r="E27" s="31"/>
      <c r="F27" s="31"/>
      <c r="G27" s="31"/>
      <c r="H27" s="59">
        <f>SUM(H13:H26)+10</f>
        <v>100</v>
      </c>
      <c r="I27" s="63">
        <f>SUM(I13:I26)+J6</f>
        <v>99.3025164329805</v>
      </c>
      <c r="J27" s="47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0:A11"/>
    <mergeCell ref="A12:A26"/>
    <mergeCell ref="B13:B20"/>
    <mergeCell ref="B21:B23"/>
    <mergeCell ref="B24:B26"/>
    <mergeCell ref="C13:C16"/>
    <mergeCell ref="C17:C19"/>
    <mergeCell ref="C21:C23"/>
    <mergeCell ref="C24:C26"/>
    <mergeCell ref="A5:C9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2022-04-21T18:50:00Z</dcterms:created>
  <dcterms:modified xsi:type="dcterms:W3CDTF">2025-08-25T19:53:23Z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