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220" windowHeight="12375"/>
  </bookViews>
  <sheets>
    <sheet name="慈善及福利彩票业务服务" sheetId="1" r:id="rId1"/>
  </sheets>
  <definedNames>
    <definedName name="_xlnm.Print_Area" localSheetId="0">慈善及福利彩票业务服务!$A$1:$J$22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<sst xmlns="http://schemas.openxmlformats.org/spreadsheetml/2006/main" count="74" uniqueCount="65">
  <si>
    <t xml:space="preserve">项目支出绩效自评表 </t>
  </si>
  <si>
    <t>（2024年度）</t>
  </si>
  <si>
    <t>项目名称</t>
  </si>
  <si>
    <t>慈善及福利彩票业务服务</t>
  </si>
  <si>
    <t>主管部门</t>
  </si>
  <si>
    <t>北京市民政局</t>
  </si>
  <si>
    <t>实施单位</t>
  </si>
  <si>
    <t>北京市民政局本级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</si>
  <si>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</si>
  <si>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</si>
  <si>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</si>
  <si>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</si>
  <si>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</si>
  <si>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</si>
  <si>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</si>
  <si>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</si>
  <si>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</si>
  <si>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</si>
  <si>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</si>
  <si>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</si>
  <si>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</si>
  <si>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</si>
  <si>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</si>
  <si>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 xml:space="preserve">年初设定目标：开展第十一届“慈善北京”成果巡展，广泛征集慈善文化作品，以群众喜闻乐见的形式推动慈善文化进机关、进企业、进学校、进社区、进家庭；对慈善信托项目开展专家研判、年报机制、绩效评估等全方位监管；汇聚我市慈善政策、社会捐赠、慈善服务、志愿服务及800多家慈善组织发展数据，做好慈善事业发展研判及推动北京市慈善信托地方标准建设等，推动我市慈善事业高质量发展。
</t>
  </si>
  <si>
    <t xml:space="preserve">年度总体目标完成情况综述：组织开展第十届“慈善北京”成果展，在京津冀三地部分公园、文化广场、学校、社区、商圈等地陆续举办线下巡展，并配合开展慈善故事宣讲、慰问等慈善文化活动，为公众提供慈善服务，产生了良好社会效益和广泛社会影响。进一步完善了北京市慈善信托评估体系，做好北京市慈善事业发展评估研究及慈善信息数据统计分析，做好北京市慈善信托地方标准立项等，推动北京市慈善事业有序发展。
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</si>
  <si>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</si>
  <si>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</si>
  <si>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</si>
  <si>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</si>
  <si>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</si>
  <si>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</si>
  <si>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</si>
  <si>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 xml:space="preserve">产
出
指
标
</t>
  </si>
  <si>
    <t>数量指标</t>
  </si>
  <si>
    <t>北京市慈善信托绩效评估项目数量</t>
  </si>
  <si>
    <t>≥20个</t>
  </si>
  <si>
    <t>35个</t>
  </si>
  <si>
    <t>北京市慈善事业发展评估项目出具报告数量</t>
  </si>
  <si>
    <t>1份</t>
  </si>
  <si>
    <t>“慈善北京”成果线下展示场次</t>
  </si>
  <si>
    <t>≥4场</t>
  </si>
  <si>
    <t>6场</t>
  </si>
  <si>
    <t>“慈善北京”作品展示数量</t>
  </si>
  <si>
    <t>≥100个</t>
  </si>
  <si>
    <t>100个</t>
  </si>
  <si>
    <t>质量指标</t>
  </si>
  <si>
    <t>“慈善北京”成果展各区参与率</t>
  </si>
  <si>
    <t>≥50%</t>
  </si>
  <si>
    <t>时效指标</t>
  </si>
  <si>
    <t>11月底前“慈善北京”成果展完成度</t>
  </si>
  <si>
    <t xml:space="preserve">效
益
指
标
</t>
  </si>
  <si>
    <t>社会效益指标</t>
  </si>
  <si>
    <t>慈善事业社会影响力提升</t>
  </si>
  <si>
    <t>优</t>
  </si>
  <si>
    <t>偏差原因：慈善活动内容形式有待创新，活动参与范围还需进一步扩大，慈善宣传力度有待提升，缺乏创新的宣传手段，媒体及社会公众对慈善活动的关注度及参与度有待提升；
改进措施：进一步创新慈善活动参与形式，加强慈善宣传力度，创新慈善宣传方式，以适应快速发展的慈善事业新形势。</t>
  </si>
  <si>
    <t>成本指标</t>
  </si>
  <si>
    <t>经济成本指标</t>
  </si>
  <si>
    <t>“慈善北京”成果展支出</t>
  </si>
  <si>
    <t>≤35.80万元</t>
  </si>
  <si>
    <t>32.4663万元</t>
  </si>
  <si>
    <t xml:space="preserve">满意
度指
标
</t>
  </si>
  <si>
    <t>服务对象
满意度指标</t>
  </si>
  <si>
    <t>社会公众满意度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</si>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</sst>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_);[Red]\(0.0000\)"/>
    <numFmt numFmtId="177" formatCode="0.00_);[Red]\(0.00\)"/>
  </numFmts>
  <fonts count="23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b/>
      <sz val="10"/>
      <color indexed="8"/>
      <name val="宋体"/>
      <charset val="134"/>
    </font>
    <font>
      <sz val="8"/>
      <color indexed="8"/>
      <name val="宋体"/>
      <charset val="134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sz val="11"/>
      <color indexed="8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18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9" applyNumberFormat="0" applyFill="0" applyAlignment="0" applyProtection="0">
      <alignment vertical="center"/>
    </xf>
    <xf numFmtId="0" fontId="11" fillId="0" borderId="19" applyNumberFormat="0" applyFill="0" applyAlignment="0" applyProtection="0">
      <alignment vertical="center"/>
    </xf>
    <xf numFmtId="0" fontId="12" fillId="0" borderId="20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21" applyNumberFormat="0" applyAlignment="0" applyProtection="0">
      <alignment vertical="center"/>
    </xf>
    <xf numFmtId="0" fontId="14" fillId="2" borderId="22" applyNumberFormat="0" applyAlignment="0" applyProtection="0">
      <alignment vertical="center"/>
    </xf>
    <xf numFmtId="0" fontId="15" fillId="2" borderId="21" applyNumberFormat="0" applyAlignment="0" applyProtection="0">
      <alignment vertical="center"/>
    </xf>
    <xf numFmtId="0" fontId="16" fillId="5" borderId="23" applyNumberFormat="0" applyAlignment="0" applyProtection="0">
      <alignment vertical="center"/>
    </xf>
    <xf numFmtId="0" fontId="17" fillId="0" borderId="24" applyNumberFormat="0" applyFill="0" applyAlignment="0" applyProtection="0">
      <alignment vertical="center"/>
    </xf>
    <xf numFmtId="0" fontId="18" fillId="0" borderId="25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0" fontId="2" fillId="0" borderId="15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16" xfId="0" applyFont="1" applyBorder="1" applyAlignment="1">
      <alignment horizontal="center" vertical="center" textRotation="255" wrapText="1"/>
    </xf>
    <xf numFmtId="0" fontId="2" fillId="0" borderId="14" xfId="0" applyFont="1" applyBorder="1" applyAlignment="1">
      <alignment horizontal="center" vertical="center" wrapText="1"/>
    </xf>
    <xf numFmtId="0" fontId="2" fillId="0" borderId="11" xfId="0" applyFont="1" applyBorder="1" applyAlignment="1">
      <alignment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4" xfId="0" applyFont="1" applyBorder="1" applyAlignment="1">
      <alignment vertical="center" wrapText="1"/>
    </xf>
    <xf numFmtId="0" fontId="3" fillId="0" borderId="17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176" fontId="2" fillId="2" borderId="11" xfId="0" applyNumberFormat="1" applyFont="1" applyFill="1" applyBorder="1" applyAlignment="1">
      <alignment horizontal="center" vertical="center" wrapText="1"/>
    </xf>
    <xf numFmtId="177" fontId="2" fillId="2" borderId="11" xfId="0" applyNumberFormat="1" applyFont="1" applyFill="1" applyBorder="1" applyAlignment="1">
      <alignment horizontal="center" vertical="center" wrapText="1"/>
    </xf>
    <xf numFmtId="177" fontId="2" fillId="0" borderId="11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77" fontId="2" fillId="0" borderId="3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9" fontId="2" fillId="0" borderId="11" xfId="0" applyNumberFormat="1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9" fontId="2" fillId="0" borderId="14" xfId="0" applyNumberFormat="1" applyFont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10" fontId="2" fillId="2" borderId="11" xfId="0" applyNumberFormat="1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177" fontId="2" fillId="0" borderId="4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center" wrapText="1"/>
    </xf>
    <xf numFmtId="0" fontId="2" fillId="0" borderId="17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2"/>
  <sheetViews>
    <sheetView tabSelected="1" view="pageBreakPreview" zoomScale="93" zoomScaleNormal="101" workbookViewId="0">
      <selection activeCell="D3" sqref="D3:J3"/>
    </sheetView>
  </sheetViews>
  <sheetFormatPr defaultColWidth="9" defaultRowHeight="14.25"/>
  <cols>
    <col min="4" max="5" width="10.625" customWidth="1"/>
    <col min="6" max="6" width="11.9583333333333" customWidth="1"/>
    <col min="7" max="9" width="10.625" customWidth="1"/>
    <col min="10" max="10" width="18.0083333333333" customWidth="1"/>
  </cols>
  <sheetData>
    <row r="1" ht="37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0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4"/>
      <c r="C3" s="5"/>
      <c r="D3" s="3" t="s">
        <v>3</v>
      </c>
      <c r="E3" s="4"/>
      <c r="F3" s="4"/>
      <c r="G3" s="4"/>
      <c r="H3" s="4"/>
      <c r="I3" s="4"/>
      <c r="J3" s="5"/>
    </row>
    <row r="4" ht="30" customHeight="1" spans="1:10">
      <c r="A4" s="3" t="s">
        <v>4</v>
      </c>
      <c r="B4" s="4"/>
      <c r="C4" s="5"/>
      <c r="D4" s="6" t="s">
        <v>5</v>
      </c>
      <c r="E4" s="29"/>
      <c r="F4" s="30"/>
      <c r="G4" s="31" t="s">
        <v>6</v>
      </c>
      <c r="H4" s="6" t="s">
        <v>7</v>
      </c>
      <c r="I4" s="29"/>
      <c r="J4" s="30"/>
    </row>
    <row r="5" ht="30" customHeight="1" spans="1:10">
      <c r="A5" s="7" t="s">
        <v>8</v>
      </c>
      <c r="B5" s="8"/>
      <c r="C5" s="9"/>
      <c r="D5" s="10"/>
      <c r="E5" s="14" t="s">
        <v>9</v>
      </c>
      <c r="F5" s="14" t="s">
        <v>10</v>
      </c>
      <c r="G5" s="14" t="s">
        <v>11</v>
      </c>
      <c r="H5" s="14" t="s">
        <v>12</v>
      </c>
      <c r="I5" s="14" t="s">
        <v>13</v>
      </c>
      <c r="J5" s="14" t="s">
        <v>14</v>
      </c>
    </row>
    <row r="6" ht="30" customHeight="1" spans="1:10">
      <c r="A6" s="11"/>
      <c r="B6" s="12"/>
      <c r="C6" s="13"/>
      <c r="D6" s="14" t="s">
        <v>15</v>
      </c>
      <c r="E6" s="32">
        <v>91.2953</v>
      </c>
      <c r="F6" s="32">
        <v>79.7163</v>
      </c>
      <c r="G6" s="32">
        <v>79.7163</v>
      </c>
      <c r="H6" s="33">
        <v>10</v>
      </c>
      <c r="I6" s="42">
        <f t="shared" ref="I6:I9" si="0">G6/F6</f>
        <v>1</v>
      </c>
      <c r="J6" s="43">
        <f>H6*I6</f>
        <v>10</v>
      </c>
    </row>
    <row r="7" ht="45" customHeight="1" spans="1:10">
      <c r="A7" s="11"/>
      <c r="B7" s="12"/>
      <c r="C7" s="13"/>
      <c r="D7" s="15" t="s">
        <v>16</v>
      </c>
      <c r="E7" s="32">
        <v>91.2953</v>
      </c>
      <c r="F7" s="32">
        <v>79.7163</v>
      </c>
      <c r="G7" s="32">
        <v>79.7163</v>
      </c>
      <c r="H7" s="14" t="s">
        <v>17</v>
      </c>
      <c r="I7" s="42">
        <f t="shared" si="0"/>
        <v>1</v>
      </c>
      <c r="J7" s="14" t="s">
        <v>17</v>
      </c>
    </row>
    <row r="8" ht="45" customHeight="1" spans="1:10">
      <c r="A8" s="11"/>
      <c r="B8" s="12"/>
      <c r="C8" s="13"/>
      <c r="D8" s="15" t="s">
        <v>18</v>
      </c>
      <c r="E8" s="14"/>
      <c r="F8" s="34"/>
      <c r="G8" s="34"/>
      <c r="H8" s="14" t="s">
        <v>17</v>
      </c>
      <c r="I8" s="42" t="e">
        <f t="shared" si="0"/>
        <v>#DIV/0!</v>
      </c>
      <c r="J8" s="14" t="s">
        <v>17</v>
      </c>
    </row>
    <row r="9" ht="36" customHeight="1" spans="1:10">
      <c r="A9" s="16"/>
      <c r="B9" s="2"/>
      <c r="C9" s="17"/>
      <c r="D9" s="15" t="s">
        <v>19</v>
      </c>
      <c r="E9" s="14"/>
      <c r="F9" s="34"/>
      <c r="G9" s="34"/>
      <c r="H9" s="14" t="s">
        <v>17</v>
      </c>
      <c r="I9" s="42" t="e">
        <f t="shared" si="0"/>
        <v>#DIV/0!</v>
      </c>
      <c r="J9" s="14" t="s">
        <v>17</v>
      </c>
    </row>
    <row r="10" ht="30" customHeight="1" spans="1:10">
      <c r="A10" s="18" t="s">
        <v>20</v>
      </c>
      <c r="B10" s="3" t="s">
        <v>21</v>
      </c>
      <c r="C10" s="4"/>
      <c r="D10" s="4"/>
      <c r="E10" s="4"/>
      <c r="F10" s="5"/>
      <c r="G10" s="35" t="s">
        <v>22</v>
      </c>
      <c r="H10" s="36"/>
      <c r="I10" s="36"/>
      <c r="J10" s="44"/>
    </row>
    <row r="11" ht="106" customHeight="1" spans="1:10">
      <c r="A11" s="19"/>
      <c r="B11" s="20" t="s">
        <v>23</v>
      </c>
      <c r="C11" s="21"/>
      <c r="D11" s="21"/>
      <c r="E11" s="21"/>
      <c r="F11" s="37"/>
      <c r="G11" s="20" t="s">
        <v>24</v>
      </c>
      <c r="H11" s="21"/>
      <c r="I11" s="21"/>
      <c r="J11" s="37"/>
    </row>
    <row r="12" ht="30" customHeight="1" spans="1:10">
      <c r="A12" s="18" t="s">
        <v>25</v>
      </c>
      <c r="B12" s="14" t="s">
        <v>26</v>
      </c>
      <c r="C12" s="14" t="s">
        <v>27</v>
      </c>
      <c r="D12" s="14" t="s">
        <v>28</v>
      </c>
      <c r="E12" s="3" t="s">
        <v>29</v>
      </c>
      <c r="F12" s="5"/>
      <c r="G12" s="14" t="s">
        <v>30</v>
      </c>
      <c r="H12" s="31" t="s">
        <v>12</v>
      </c>
      <c r="I12" s="14" t="s">
        <v>14</v>
      </c>
      <c r="J12" s="14" t="s">
        <v>31</v>
      </c>
    </row>
    <row r="13" ht="43" customHeight="1" spans="1:10">
      <c r="A13" s="22"/>
      <c r="B13" s="23" t="s">
        <v>32</v>
      </c>
      <c r="C13" s="23" t="s">
        <v>33</v>
      </c>
      <c r="D13" s="24" t="s">
        <v>34</v>
      </c>
      <c r="E13" s="3" t="s">
        <v>35</v>
      </c>
      <c r="F13" s="5"/>
      <c r="G13" s="14" t="s">
        <v>36</v>
      </c>
      <c r="H13" s="14">
        <v>8</v>
      </c>
      <c r="I13" s="14">
        <v>8</v>
      </c>
      <c r="J13" s="14"/>
    </row>
    <row r="14" ht="69" customHeight="1" spans="1:10">
      <c r="A14" s="22"/>
      <c r="B14" s="25"/>
      <c r="C14" s="25"/>
      <c r="D14" s="24" t="s">
        <v>37</v>
      </c>
      <c r="E14" s="3" t="s">
        <v>38</v>
      </c>
      <c r="F14" s="5"/>
      <c r="G14" s="14" t="s">
        <v>38</v>
      </c>
      <c r="H14" s="14">
        <v>7</v>
      </c>
      <c r="I14" s="14">
        <v>7</v>
      </c>
      <c r="J14" s="14"/>
    </row>
    <row r="15" ht="43" customHeight="1" spans="1:10">
      <c r="A15" s="22"/>
      <c r="B15" s="25"/>
      <c r="C15" s="25"/>
      <c r="D15" s="24" t="s">
        <v>39</v>
      </c>
      <c r="E15" s="3" t="s">
        <v>40</v>
      </c>
      <c r="F15" s="5"/>
      <c r="G15" s="14" t="s">
        <v>41</v>
      </c>
      <c r="H15" s="14">
        <v>7</v>
      </c>
      <c r="I15" s="14">
        <v>7</v>
      </c>
      <c r="J15" s="14"/>
    </row>
    <row r="16" ht="43" customHeight="1" spans="1:10">
      <c r="A16" s="22"/>
      <c r="B16" s="25"/>
      <c r="C16" s="26"/>
      <c r="D16" s="24" t="s">
        <v>42</v>
      </c>
      <c r="E16" s="3" t="s">
        <v>43</v>
      </c>
      <c r="F16" s="5"/>
      <c r="G16" s="14" t="s">
        <v>44</v>
      </c>
      <c r="H16" s="14">
        <v>8</v>
      </c>
      <c r="I16" s="14">
        <v>8</v>
      </c>
      <c r="J16" s="14"/>
    </row>
    <row r="17" ht="43" customHeight="1" spans="1:10">
      <c r="A17" s="22"/>
      <c r="B17" s="25"/>
      <c r="C17" s="23" t="s">
        <v>45</v>
      </c>
      <c r="D17" s="24" t="s">
        <v>46</v>
      </c>
      <c r="E17" s="3" t="s">
        <v>47</v>
      </c>
      <c r="F17" s="5"/>
      <c r="G17" s="38">
        <v>0.5</v>
      </c>
      <c r="H17" s="14">
        <v>10</v>
      </c>
      <c r="I17" s="14">
        <v>10</v>
      </c>
      <c r="J17" s="14"/>
    </row>
    <row r="18" ht="43" customHeight="1" spans="1:10">
      <c r="A18" s="22"/>
      <c r="B18" s="25"/>
      <c r="C18" s="23" t="s">
        <v>48</v>
      </c>
      <c r="D18" s="24" t="s">
        <v>49</v>
      </c>
      <c r="E18" s="39">
        <v>1</v>
      </c>
      <c r="F18" s="5"/>
      <c r="G18" s="38">
        <v>1</v>
      </c>
      <c r="H18" s="14">
        <v>10</v>
      </c>
      <c r="I18" s="14">
        <v>10</v>
      </c>
      <c r="J18" s="14"/>
    </row>
    <row r="19" ht="148" customHeight="1" spans="1:10">
      <c r="A19" s="22"/>
      <c r="B19" s="23" t="s">
        <v>50</v>
      </c>
      <c r="C19" s="23" t="s">
        <v>51</v>
      </c>
      <c r="D19" s="24" t="s">
        <v>52</v>
      </c>
      <c r="E19" s="3" t="s">
        <v>53</v>
      </c>
      <c r="F19" s="5"/>
      <c r="G19" s="14" t="s">
        <v>53</v>
      </c>
      <c r="H19" s="14">
        <v>20</v>
      </c>
      <c r="I19" s="14">
        <v>19</v>
      </c>
      <c r="J19" s="45" t="s">
        <v>54</v>
      </c>
    </row>
    <row r="20" ht="43" customHeight="1" spans="1:10">
      <c r="A20" s="22"/>
      <c r="B20" s="23" t="s">
        <v>55</v>
      </c>
      <c r="C20" s="23" t="s">
        <v>56</v>
      </c>
      <c r="D20" s="24" t="s">
        <v>57</v>
      </c>
      <c r="E20" s="3" t="s">
        <v>58</v>
      </c>
      <c r="F20" s="5"/>
      <c r="G20" s="14" t="s">
        <v>59</v>
      </c>
      <c r="H20" s="14">
        <v>10</v>
      </c>
      <c r="I20" s="14">
        <v>10</v>
      </c>
      <c r="J20" s="14"/>
    </row>
    <row r="21" ht="43" customHeight="1" spans="1:10">
      <c r="A21" s="22"/>
      <c r="B21" s="23" t="s">
        <v>60</v>
      </c>
      <c r="C21" s="23" t="s">
        <v>61</v>
      </c>
      <c r="D21" s="27" t="s">
        <v>62</v>
      </c>
      <c r="E21" s="7" t="s">
        <v>63</v>
      </c>
      <c r="F21" s="9"/>
      <c r="G21" s="40">
        <v>0.9</v>
      </c>
      <c r="H21" s="23">
        <v>10</v>
      </c>
      <c r="I21" s="23">
        <v>10</v>
      </c>
      <c r="J21" s="23"/>
    </row>
    <row r="22" ht="30" customHeight="1" spans="1:10">
      <c r="A22" s="28" t="s">
        <v>64</v>
      </c>
      <c r="B22" s="28"/>
      <c r="C22" s="28"/>
      <c r="D22" s="28"/>
      <c r="E22" s="28"/>
      <c r="F22" s="28"/>
      <c r="G22" s="28"/>
      <c r="H22" s="41">
        <f>SUM(H13:H21)+10</f>
        <v>100</v>
      </c>
      <c r="I22" s="41">
        <f>SUM(I13:I21)+J6</f>
        <v>99</v>
      </c>
      <c r="J22" s="46"/>
    </row>
  </sheetData>
  <mergeCells count="27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A22:G22"/>
    <mergeCell ref="A10:A11"/>
    <mergeCell ref="A12:A21"/>
    <mergeCell ref="B13:B18"/>
    <mergeCell ref="C13:C16"/>
    <mergeCell ref="A5:C9"/>
  </mergeCells>
  <pageMargins left="0.700694444444445" right="0.700694444444445" top="0.751388888888889" bottom="0.751388888888889" header="0.297916666666667" footer="0.297916666666667"/>
  <pageSetup paperSize="9" scale="69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慈善及福利彩票业务服务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智慧</cp:lastModifiedBy>
  <dcterms:created xsi:type="dcterms:W3CDTF">2022-04-26T18:50:00Z</dcterms:created>
  <dcterms:modified xsi:type="dcterms:W3CDTF">2025-08-25T16:30:08Z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9B4325D4E22610097882FF679C7AB056_43</vt:lpwstr>
  </property>
</Properties>
</file>