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社会建设和民政事务管理服务" sheetId="1" r:id="rId1"/>
  </sheets>
  <definedNames>
    <definedName name="_xlnm.Print_Area" localSheetId="0">社会建设和民政事务管理服务!$A$1:$J$18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<sst xmlns="http://schemas.openxmlformats.org/spreadsheetml/2006/main" count="63" uniqueCount="53">
  <si>
    <t xml:space="preserve">项目支出绩效自评表 </t>
  </si>
  <si>
    <t>（2024年度）</t>
  </si>
  <si>
    <t>项目名称</t>
  </si>
  <si>
    <t>社会建设和民政事务管理服务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</si>
  <si>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</si>
  <si>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</si>
  <si>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</si>
  <si>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</si>
  <si>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</si>
  <si>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</si>
  <si>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</si>
  <si>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</si>
  <si>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</si>
  <si>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</si>
  <si>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</si>
  <si>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</si>
  <si>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</si>
  <si>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</si>
  <si>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</si>
  <si>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</si>
  <si>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</si>
  <si>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</si>
  <si>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</si>
  <si>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通过开展规划建设业务管理服务、婚姻证书及相关文书印制、见义勇为业务活动、社会救助工作、社会组织专项审计及风险专家咨询、标准化工作、工程结算审核、信息化咨询设计、行政区划管理等工作，进一步提升部门法制化、规范化管理水平。
</t>
  </si>
  <si>
    <t xml:space="preserve">年度总体目标完成情况综述：通过开展规划建设业务管理服务、婚姻证书及相关文书印制、见义勇为业务活动、社会救助工作、社会组织专项审计及风险专家咨询、标准化工作、工程结算审核、信息化咨询设计、行政区划管理等工作，进一步提升部门法制化、规范化管理水平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</si>
  <si>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</si>
  <si>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</si>
  <si>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</si>
  <si>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</si>
  <si>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</si>
  <si>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</si>
  <si>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</si>
  <si>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</si>
  <si>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</si>
  <si>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覆盖委局社会建设和民政业务方面工作任务数量</t>
  </si>
  <si>
    <t>≥11项</t>
  </si>
  <si>
    <t>16项</t>
  </si>
  <si>
    <t>质量指标</t>
  </si>
  <si>
    <t>各分项工作根据相应工作标准达标率</t>
  </si>
  <si>
    <t>≥100%</t>
  </si>
  <si>
    <t>时效指标</t>
  </si>
  <si>
    <t>资金支出进度与合同约定进度匹配度</t>
  </si>
  <si>
    <t>=100%</t>
  </si>
  <si>
    <t xml:space="preserve">效
益
指
标
</t>
  </si>
  <si>
    <t>社会效益指标</t>
  </si>
  <si>
    <t>保障各项社会建设和民政事务管理工作有序推进</t>
  </si>
  <si>
    <t>优</t>
  </si>
  <si>
    <t>成本指标</t>
  </si>
  <si>
    <t>经济成本指标</t>
  </si>
  <si>
    <t>项目预算控制数</t>
  </si>
  <si>
    <t>≤357.1194万元</t>
  </si>
  <si>
    <t>319.185962万元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</si>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</sst>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2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1" applyNumberFormat="0" applyAlignment="0" applyProtection="0">
      <alignment vertical="center"/>
    </xf>
    <xf numFmtId="0" fontId="13" fillId="2" borderId="22" applyNumberFormat="0" applyAlignment="0" applyProtection="0">
      <alignment vertical="center"/>
    </xf>
    <xf numFmtId="0" fontId="14" fillId="2" borderId="21" applyNumberFormat="0" applyAlignment="0" applyProtection="0">
      <alignment vertical="center"/>
    </xf>
    <xf numFmtId="0" fontId="15" fillId="5" borderId="23" applyNumberFormat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178" fontId="2" fillId="0" borderId="14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3" fillId="2" borderId="17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tabSelected="1" view="pageBreakPreview" zoomScale="93" zoomScaleNormal="101" topLeftCell="A9" workbookViewId="0">
      <selection activeCell="I13" sqref="I13"/>
    </sheetView>
  </sheetViews>
  <sheetFormatPr defaultColWidth="9" defaultRowHeight="14.25"/>
  <cols>
    <col min="4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8"/>
      <c r="F4" s="29"/>
      <c r="G4" s="30" t="s">
        <v>6</v>
      </c>
      <c r="H4" s="6" t="s">
        <v>7</v>
      </c>
      <c r="I4" s="28"/>
      <c r="J4" s="29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1">
        <f>E7</f>
        <v>357.1194</v>
      </c>
      <c r="F6" s="31">
        <f>F7</f>
        <v>342.82</v>
      </c>
      <c r="G6" s="31">
        <f>G7</f>
        <v>319.185962</v>
      </c>
      <c r="H6" s="32">
        <v>10</v>
      </c>
      <c r="I6" s="46">
        <f t="shared" ref="I6:I9" si="0">G6/F6</f>
        <v>0.931059920658071</v>
      </c>
      <c r="J6" s="47">
        <f>H6*I6</f>
        <v>9.31059920658072</v>
      </c>
    </row>
    <row r="7" ht="45" customHeight="1" spans="1:10">
      <c r="A7" s="11"/>
      <c r="B7" s="12"/>
      <c r="C7" s="13"/>
      <c r="D7" s="15" t="s">
        <v>16</v>
      </c>
      <c r="E7" s="31">
        <v>357.1194</v>
      </c>
      <c r="F7" s="31">
        <v>342.82</v>
      </c>
      <c r="G7" s="31">
        <v>319.185962</v>
      </c>
      <c r="H7" s="14" t="s">
        <v>17</v>
      </c>
      <c r="I7" s="46">
        <f t="shared" si="0"/>
        <v>0.931059920658071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3"/>
      <c r="G8" s="33"/>
      <c r="H8" s="14" t="s">
        <v>17</v>
      </c>
      <c r="I8" s="46" t="e">
        <f t="shared" si="0"/>
        <v>#DIV/0!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3"/>
      <c r="G9" s="33"/>
      <c r="H9" s="14" t="s">
        <v>17</v>
      </c>
      <c r="I9" s="46" t="e">
        <f t="shared" si="0"/>
        <v>#DIV/0!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4" t="s">
        <v>22</v>
      </c>
      <c r="H10" s="35"/>
      <c r="I10" s="35"/>
      <c r="J10" s="48"/>
    </row>
    <row r="11" ht="75" customHeight="1" spans="1:10">
      <c r="A11" s="19"/>
      <c r="B11" s="20" t="s">
        <v>23</v>
      </c>
      <c r="C11" s="21"/>
      <c r="D11" s="21"/>
      <c r="E11" s="21"/>
      <c r="F11" s="36"/>
      <c r="G11" s="20" t="s">
        <v>24</v>
      </c>
      <c r="H11" s="21"/>
      <c r="I11" s="21"/>
      <c r="J11" s="36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0" t="s">
        <v>12</v>
      </c>
      <c r="I12" s="14" t="s">
        <v>14</v>
      </c>
      <c r="J12" s="14" t="s">
        <v>31</v>
      </c>
    </row>
    <row r="13" ht="58" customHeight="1" spans="1:10">
      <c r="A13" s="22"/>
      <c r="B13" s="23" t="s">
        <v>32</v>
      </c>
      <c r="C13" s="23" t="s">
        <v>33</v>
      </c>
      <c r="D13" s="24" t="s">
        <v>34</v>
      </c>
      <c r="E13" s="37" t="s">
        <v>35</v>
      </c>
      <c r="F13" s="38"/>
      <c r="G13" s="39" t="s">
        <v>36</v>
      </c>
      <c r="H13" s="40">
        <v>20</v>
      </c>
      <c r="I13" s="14">
        <v>20</v>
      </c>
      <c r="J13" s="14"/>
    </row>
    <row r="14" ht="67" customHeight="1" spans="1:10">
      <c r="A14" s="22"/>
      <c r="B14" s="25"/>
      <c r="C14" s="23" t="s">
        <v>37</v>
      </c>
      <c r="D14" s="24" t="s">
        <v>38</v>
      </c>
      <c r="E14" s="37" t="s">
        <v>39</v>
      </c>
      <c r="F14" s="38"/>
      <c r="G14" s="39" t="s">
        <v>39</v>
      </c>
      <c r="H14" s="40">
        <v>20</v>
      </c>
      <c r="I14" s="14">
        <v>20</v>
      </c>
      <c r="J14" s="14"/>
    </row>
    <row r="15" ht="56" customHeight="1" spans="1:10">
      <c r="A15" s="22"/>
      <c r="B15" s="25"/>
      <c r="C15" s="23" t="s">
        <v>40</v>
      </c>
      <c r="D15" s="24" t="s">
        <v>41</v>
      </c>
      <c r="E15" s="37" t="s">
        <v>42</v>
      </c>
      <c r="F15" s="38"/>
      <c r="G15" s="39" t="s">
        <v>42</v>
      </c>
      <c r="H15" s="40">
        <v>20</v>
      </c>
      <c r="I15" s="14">
        <v>20</v>
      </c>
      <c r="J15" s="14"/>
    </row>
    <row r="16" ht="76" customHeight="1" spans="1:10">
      <c r="A16" s="22"/>
      <c r="B16" s="23" t="s">
        <v>43</v>
      </c>
      <c r="C16" s="23" t="s">
        <v>44</v>
      </c>
      <c r="D16" s="24" t="s">
        <v>45</v>
      </c>
      <c r="E16" s="37" t="s">
        <v>46</v>
      </c>
      <c r="F16" s="38"/>
      <c r="G16" s="39" t="s">
        <v>46</v>
      </c>
      <c r="H16" s="40">
        <v>20</v>
      </c>
      <c r="I16" s="14">
        <v>20</v>
      </c>
      <c r="J16" s="14"/>
    </row>
    <row r="17" ht="30" customHeight="1" spans="1:10">
      <c r="A17" s="22"/>
      <c r="B17" s="23" t="s">
        <v>47</v>
      </c>
      <c r="C17" s="23" t="s">
        <v>48</v>
      </c>
      <c r="D17" s="26" t="s">
        <v>49</v>
      </c>
      <c r="E17" s="41" t="s">
        <v>50</v>
      </c>
      <c r="F17" s="42"/>
      <c r="G17" s="43" t="s">
        <v>51</v>
      </c>
      <c r="H17" s="44">
        <v>10</v>
      </c>
      <c r="I17" s="23">
        <v>10</v>
      </c>
      <c r="J17" s="23"/>
    </row>
    <row r="18" ht="30" customHeight="1" spans="1:10">
      <c r="A18" s="27" t="s">
        <v>52</v>
      </c>
      <c r="B18" s="27"/>
      <c r="C18" s="27"/>
      <c r="D18" s="27"/>
      <c r="E18" s="27"/>
      <c r="F18" s="27"/>
      <c r="G18" s="27"/>
      <c r="H18" s="45">
        <f>SUM(H13:H17)+H6</f>
        <v>100</v>
      </c>
      <c r="I18" s="49">
        <f>SUM(I13:I17)+J6</f>
        <v>99.3105992065807</v>
      </c>
      <c r="J18" s="50"/>
    </row>
  </sheetData>
  <mergeCells count="2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A18:G18"/>
    <mergeCell ref="A10:A11"/>
    <mergeCell ref="A12:A17"/>
    <mergeCell ref="B13:B15"/>
    <mergeCell ref="A5:C9"/>
  </mergeCells>
  <pageMargins left="0.700694444444445" right="0.700694444444445" top="0.751388888888889" bottom="0.751388888888889" header="0.297916666666667" footer="0.297916666666667"/>
  <pageSetup paperSize="9" scale="81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社会建设和民政事务管理服务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2022-04-23T18:50:00Z</dcterms:created>
  <dcterms:modified xsi:type="dcterms:W3CDTF">2025-08-25T19:18:50Z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C96F171DBC33ED33D2781D681D67ED5B_43</vt:lpwstr>
  </property>
</Properties>
</file>