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自评表（模板）" sheetId="1" r:id="rId1"/>
  </sheets>
  <definedNames>
    <definedName name="_xlnm.Print_Area" localSheetId="0">'自评表（模板）'!$A$1:$J$19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<sst xmlns="http://schemas.openxmlformats.org/spreadsheetml/2006/main" count="68" uniqueCount="58">
  <si>
    <t>项目支出绩效自评表</t>
  </si>
  <si>
    <t>（2024年度）</t>
  </si>
  <si>
    <t>项目名称</t>
  </si>
  <si>
    <t>专业消防中控服务</t>
  </si>
  <si>
    <t>主管部门</t>
  </si>
  <si>
    <t>北京市民政局</t>
  </si>
  <si>
    <t>实施单位</t>
  </si>
  <si>
    <t>北京市救助管理总站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</si>
  <si>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</si>
  <si>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</si>
  <si>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</si>
  <si>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</si>
  <si>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</si>
  <si>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</si>
  <si>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</si>
  <si>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</si>
  <si>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</si>
  <si>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</si>
  <si>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</si>
  <si>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</si>
  <si>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</si>
  <si>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</si>
  <si>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</si>
  <si>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通过开展消防安全检查、消防控制室监控观察等内容，提供专业消防中控服务，保障院区消防安全。</t>
  </si>
  <si>
    <t>年度总体目标完成情况综述：
完成院区全年建构筑物的各类消防设备进行定期巡查、巡视、测试等相关工作，并做好日常服务管理，确保总站院区全年消防安全，未发生安全事故。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</si>
  <si>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</si>
  <si>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</si>
  <si>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</si>
  <si>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</si>
  <si>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</si>
  <si>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</si>
  <si>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</si>
  <si>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</si>
  <si>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</t>
  </si>
  <si>
    <t>消防中控员数量</t>
  </si>
  <si>
    <t>≥6人</t>
  </si>
  <si>
    <t>6人</t>
  </si>
  <si>
    <t>质量指标</t>
  </si>
  <si>
    <r>
      <rPr>
        <sz val="9"/>
        <color rgb="FF000000"/>
        <rFont val="宋体"/>
        <charset val="134"/>
      </rPr>
      <t>服务人员资质合格率</t>
    </r>
  </si>
  <si>
    <t>=100%</t>
  </si>
  <si>
    <t>时效指标</t>
  </si>
  <si>
    <r>
      <rPr>
        <sz val="9"/>
        <color rgb="FF000000"/>
        <rFont val="宋体"/>
        <charset val="134"/>
      </rPr>
      <t>资金支</t>
    </r>
    <r>
      <rPr>
        <sz val="9"/>
        <rFont val="宋体"/>
        <charset val="134"/>
      </rPr>
      <t>付</t>
    </r>
    <r>
      <rPr>
        <sz val="9"/>
        <color rgb="FF000000"/>
        <rFont val="宋体"/>
        <charset val="134"/>
      </rPr>
      <t>与合同约定支付进度符合率</t>
    </r>
  </si>
  <si>
    <t>≥90%</t>
  </si>
  <si>
    <t>效
益
指
标</t>
  </si>
  <si>
    <t>社会效益指标</t>
  </si>
  <si>
    <t>提高院区消防安全保障程度</t>
  </si>
  <si>
    <t>良</t>
  </si>
  <si>
    <t>优</t>
  </si>
  <si>
    <t>成本指标</t>
  </si>
  <si>
    <t>经济成本指标</t>
  </si>
  <si>
    <t>消防中控服务人均成本控制</t>
  </si>
  <si>
    <t>≤8.7584万元</t>
  </si>
  <si>
    <t>8.7513万元</t>
  </si>
  <si>
    <t>满意
度指
标</t>
  </si>
  <si>
    <t>服务对象
满意度指标</t>
  </si>
  <si>
    <t>总站工作人员对消防中控人员满意度</t>
  </si>
  <si>
    <t>偏差原因：有时沟通汇报不及时。
改进措施：加强沟通，发现问题第一时间汇报。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</si>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</sst>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rgb="FF000000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9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3" applyNumberFormat="0" applyFill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5" applyNumberFormat="0" applyAlignment="0" applyProtection="0">
      <alignment vertical="center"/>
    </xf>
    <xf numFmtId="0" fontId="14" fillId="2" borderId="26" applyNumberFormat="0" applyAlignment="0" applyProtection="0">
      <alignment vertical="center"/>
    </xf>
    <xf numFmtId="0" fontId="15" fillId="2" borderId="25" applyNumberFormat="0" applyAlignment="0" applyProtection="0">
      <alignment vertical="center"/>
    </xf>
    <xf numFmtId="0" fontId="16" fillId="5" borderId="27" applyNumberFormat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9" fontId="2" fillId="0" borderId="11" xfId="0" applyNumberFormat="1" applyFont="1" applyFill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178" fontId="4" fillId="2" borderId="21" xfId="0" applyNumberFormat="1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zoomScale="101" zoomScaleNormal="101" workbookViewId="0">
      <selection activeCell="G8" sqref="G8"/>
    </sheetView>
  </sheetViews>
  <sheetFormatPr defaultColWidth="9" defaultRowHeight="14.25"/>
  <cols>
    <col min="4" max="9" width="10.625" customWidth="1"/>
    <col min="10" max="10" width="19.7083333333333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3"/>
      <c r="F4" s="34"/>
      <c r="G4" s="35" t="s">
        <v>6</v>
      </c>
      <c r="H4" s="6" t="s">
        <v>7</v>
      </c>
      <c r="I4" s="33"/>
      <c r="J4" s="34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6">
        <v>52.5504</v>
      </c>
      <c r="F6" s="36">
        <v>52.5504</v>
      </c>
      <c r="G6" s="36">
        <v>52.5078</v>
      </c>
      <c r="H6" s="37">
        <v>10</v>
      </c>
      <c r="I6" s="48">
        <f t="shared" ref="I6:I9" si="0">G6/F6</f>
        <v>0.999189349652905</v>
      </c>
      <c r="J6" s="49">
        <f>H6*I6</f>
        <v>9.99189349652905</v>
      </c>
    </row>
    <row r="7" ht="45" customHeight="1" spans="1:10">
      <c r="A7" s="11"/>
      <c r="B7" s="12"/>
      <c r="C7" s="13"/>
      <c r="D7" s="15" t="s">
        <v>16</v>
      </c>
      <c r="E7" s="36">
        <v>52.5504</v>
      </c>
      <c r="F7" s="36">
        <v>52.5504</v>
      </c>
      <c r="G7" s="36">
        <v>52.5078</v>
      </c>
      <c r="H7" s="14" t="s">
        <v>17</v>
      </c>
      <c r="I7" s="48">
        <f t="shared" si="0"/>
        <v>0.999189349652905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8"/>
      <c r="G8" s="38"/>
      <c r="H8" s="14" t="s">
        <v>17</v>
      </c>
      <c r="I8" s="14" t="s">
        <v>17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8"/>
      <c r="G9" s="38"/>
      <c r="H9" s="14" t="s">
        <v>17</v>
      </c>
      <c r="I9" s="14" t="s">
        <v>17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9" t="s">
        <v>22</v>
      </c>
      <c r="H10" s="40"/>
      <c r="I10" s="40"/>
      <c r="J10" s="50"/>
    </row>
    <row r="11" ht="75" customHeight="1" spans="1:10">
      <c r="A11" s="19"/>
      <c r="B11" s="20" t="s">
        <v>23</v>
      </c>
      <c r="C11" s="21"/>
      <c r="D11" s="21"/>
      <c r="E11" s="21"/>
      <c r="F11" s="41"/>
      <c r="G11" s="20" t="s">
        <v>24</v>
      </c>
      <c r="H11" s="21"/>
      <c r="I11" s="21"/>
      <c r="J11" s="41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5" t="s">
        <v>12</v>
      </c>
      <c r="I12" s="14" t="s">
        <v>14</v>
      </c>
      <c r="J12" s="14" t="s">
        <v>31</v>
      </c>
    </row>
    <row r="13" ht="30" customHeight="1" spans="1:10">
      <c r="A13" s="22"/>
      <c r="B13" s="23" t="s">
        <v>32</v>
      </c>
      <c r="C13" s="24" t="s">
        <v>33</v>
      </c>
      <c r="D13" s="25" t="s">
        <v>34</v>
      </c>
      <c r="E13" s="3" t="s">
        <v>35</v>
      </c>
      <c r="F13" s="5"/>
      <c r="G13" s="14" t="s">
        <v>36</v>
      </c>
      <c r="H13" s="14">
        <v>10</v>
      </c>
      <c r="I13" s="14">
        <v>10</v>
      </c>
      <c r="J13" s="14"/>
    </row>
    <row r="14" ht="29" customHeight="1" spans="1:10">
      <c r="A14" s="22"/>
      <c r="B14" s="26"/>
      <c r="C14" s="24" t="s">
        <v>37</v>
      </c>
      <c r="D14" s="27" t="s">
        <v>38</v>
      </c>
      <c r="E14" s="42" t="s">
        <v>39</v>
      </c>
      <c r="F14" s="43"/>
      <c r="G14" s="44">
        <v>1</v>
      </c>
      <c r="H14" s="14">
        <v>15</v>
      </c>
      <c r="I14" s="14">
        <v>15</v>
      </c>
      <c r="J14" s="14"/>
    </row>
    <row r="15" ht="36" spans="1:10">
      <c r="A15" s="22"/>
      <c r="B15" s="26"/>
      <c r="C15" s="24" t="s">
        <v>40</v>
      </c>
      <c r="D15" s="28" t="s">
        <v>41</v>
      </c>
      <c r="E15" s="3" t="s">
        <v>42</v>
      </c>
      <c r="F15" s="5"/>
      <c r="G15" s="45">
        <v>1</v>
      </c>
      <c r="H15" s="14">
        <v>15</v>
      </c>
      <c r="I15" s="14">
        <v>15</v>
      </c>
      <c r="J15" s="14"/>
    </row>
    <row r="16" ht="51" spans="1:10">
      <c r="A16" s="22"/>
      <c r="B16" s="29" t="s">
        <v>43</v>
      </c>
      <c r="C16" s="24" t="s">
        <v>44</v>
      </c>
      <c r="D16" s="30" t="s">
        <v>45</v>
      </c>
      <c r="E16" s="6" t="s">
        <v>46</v>
      </c>
      <c r="F16" s="34"/>
      <c r="G16" s="35" t="s">
        <v>47</v>
      </c>
      <c r="H16" s="14">
        <v>20</v>
      </c>
      <c r="I16" s="14">
        <v>20</v>
      </c>
      <c r="J16" s="14"/>
    </row>
    <row r="17" ht="43" customHeight="1" spans="1:10">
      <c r="A17" s="22"/>
      <c r="B17" s="24" t="s">
        <v>48</v>
      </c>
      <c r="C17" s="24" t="s">
        <v>49</v>
      </c>
      <c r="D17" s="30" t="s">
        <v>50</v>
      </c>
      <c r="E17" s="3" t="s">
        <v>51</v>
      </c>
      <c r="F17" s="5"/>
      <c r="G17" s="14" t="s">
        <v>52</v>
      </c>
      <c r="H17" s="14">
        <v>20</v>
      </c>
      <c r="I17" s="14">
        <v>20</v>
      </c>
      <c r="J17" s="14"/>
    </row>
    <row r="18" ht="66" customHeight="1" spans="1:10">
      <c r="A18" s="22"/>
      <c r="B18" s="24" t="s">
        <v>53</v>
      </c>
      <c r="C18" s="24" t="s">
        <v>54</v>
      </c>
      <c r="D18" s="31" t="s">
        <v>55</v>
      </c>
      <c r="E18" s="7" t="s">
        <v>42</v>
      </c>
      <c r="F18" s="9"/>
      <c r="G18" s="46">
        <v>0.8</v>
      </c>
      <c r="H18" s="24">
        <v>10</v>
      </c>
      <c r="I18" s="24">
        <v>8</v>
      </c>
      <c r="J18" s="51" t="s">
        <v>56</v>
      </c>
    </row>
    <row r="19" ht="30" customHeight="1" spans="1:10">
      <c r="A19" s="32" t="s">
        <v>57</v>
      </c>
      <c r="B19" s="32"/>
      <c r="C19" s="32"/>
      <c r="D19" s="32"/>
      <c r="E19" s="32"/>
      <c r="F19" s="32"/>
      <c r="G19" s="32"/>
      <c r="H19" s="47">
        <f>SUM(H13:H18)+10</f>
        <v>100</v>
      </c>
      <c r="I19" s="52">
        <f>SUM(I13:I18)+J6</f>
        <v>97.991893496529</v>
      </c>
      <c r="J19" s="53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10:A11"/>
    <mergeCell ref="A12:A18"/>
    <mergeCell ref="B13:B15"/>
    <mergeCell ref="A5:C9"/>
  </mergeCells>
  <pageMargins left="0.700694444444445" right="0.700694444444445" top="0.751388888888889" bottom="0.751388888888889" header="0.297916666666667" footer="0.297916666666667"/>
  <pageSetup paperSize="9" scale="7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2022-04-21T10:50:00Z</dcterms:created>
  <dcterms:modified xsi:type="dcterms:W3CDTF">2025-08-25T17:53:37Z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