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信息化系统新建项目上年度尾款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<sst xmlns="http://schemas.openxmlformats.org/spreadsheetml/2006/main" count="164" uniqueCount="120">
  <si>
    <t xml:space="preserve">项目支出绩效自评表 </t>
  </si>
  <si>
    <t>（2024年度）</t>
  </si>
  <si>
    <t>项目名称</t>
  </si>
  <si>
    <t>信息化系统新建项目上年度尾款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</si>
  <si>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</si>
  <si>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</si>
  <si>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</si>
  <si>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</si>
  <si>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</si>
  <si>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</si>
  <si>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</si>
  <si>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</si>
  <si>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</si>
  <si>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</si>
  <si>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</si>
  <si>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</si>
  <si>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</si>
  <si>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</si>
  <si>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</si>
  <si>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</si>
  <si>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</si>
  <si>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</si>
  <si>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</si>
  <si>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依据合同约定，继续推进社会组织服务、养老福利服务等信息化系统建设，不断提升相关领域信息化管理水平。</t>
  </si>
  <si>
    <t>完成局信息化搬迁工作，完成了社区社会组织备案模块升级改造,养老服务与管理信息系统升级改造,完成38个事项与统一申办受理平台对接，数据治理，完善信息安全评估体系。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</si>
  <si>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</si>
  <si>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</si>
  <si>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</si>
  <si>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</si>
  <si>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</si>
  <si>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</si>
  <si>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</si>
  <si>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</si>
  <si>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</si>
  <si>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系统升级改造数量</t>
  </si>
  <si>
    <t>=1个</t>
  </si>
  <si>
    <t>1个</t>
  </si>
  <si>
    <t>信息化搬迁及档案室建设-搬迁视频会议终端数量</t>
  </si>
  <si>
    <t>≥7套</t>
  </si>
  <si>
    <t>7</t>
  </si>
  <si>
    <t>7套</t>
  </si>
  <si>
    <t>网络信息安全和数据处理服务-向北京市大数据平台汇聚数据目录数量</t>
  </si>
  <si>
    <t>≥10个</t>
  </si>
  <si>
    <t>10</t>
  </si>
  <si>
    <t>10个</t>
  </si>
  <si>
    <t>养老服务与管理信息系统升级改造服务-安全测评报告数量</t>
  </si>
  <si>
    <t>≥1个</t>
  </si>
  <si>
    <t>1</t>
  </si>
  <si>
    <t>网络信息安全和数据处理服务-统一申办事项对接数量</t>
  </si>
  <si>
    <t>≥38个</t>
  </si>
  <si>
    <t>38</t>
  </si>
  <si>
    <t>38个</t>
  </si>
  <si>
    <t>网络信息安全和数据处理服务-委局机关信息系统数据加密存储完成度</t>
  </si>
  <si>
    <t>＝100%</t>
  </si>
  <si>
    <t>100</t>
  </si>
  <si>
    <t>养老服务与管理信息系统升级改造服务-信息资源库建设</t>
  </si>
  <si>
    <t>养老服务与管理信息系统升级改造服务-软件测评报告数量</t>
  </si>
  <si>
    <t>信息化搬迁及档案室建设-购置视频会议终端主机数量</t>
  </si>
  <si>
    <t>＝8类</t>
  </si>
  <si>
    <t>8</t>
  </si>
  <si>
    <t>8类</t>
  </si>
  <si>
    <t>信息化搬迁及档案室建设-购置视频会议控制设备数量</t>
  </si>
  <si>
    <t>＝1类</t>
  </si>
  <si>
    <t>1类</t>
  </si>
  <si>
    <t>质量指标</t>
  </si>
  <si>
    <t>信息化搬迁及档案室建设-购置产品质量验收合格率</t>
  </si>
  <si>
    <t>养老服务与管理信息系统升级改造服务-系统验收合格率</t>
  </si>
  <si>
    <t>社区社会组织备案模块升级改造-软件故障率</t>
  </si>
  <si>
    <t>≤5%</t>
  </si>
  <si>
    <t>5</t>
  </si>
  <si>
    <t>系统验收合格率</t>
  </si>
  <si>
    <t>网络信息安全和数据处理服务-委局机关信息系统国密SSL证书覆盖率</t>
  </si>
  <si>
    <t>≥98%</t>
  </si>
  <si>
    <t>98</t>
  </si>
  <si>
    <t>养老服务与管理信息系统升级改造服务-故障响应率</t>
  </si>
  <si>
    <t>时效指标</t>
  </si>
  <si>
    <t>资金支出进度与合同约定进度匹配度</t>
  </si>
  <si>
    <t>养老服务与管理信息系统升级改造服务-11月底前软件开发工作完成度</t>
  </si>
  <si>
    <t>信息化搬迁及档案室建设-11月底前招标公示工作完成度</t>
  </si>
  <si>
    <t>网络信息安全和数据处理服务-密码软硬件设备故障修复响应时间</t>
  </si>
  <si>
    <t>≤30分钟</t>
  </si>
  <si>
    <t>30</t>
  </si>
  <si>
    <t>30分钟</t>
  </si>
  <si>
    <t>网络信息安全和数据处理服务-系统升级停机时间</t>
  </si>
  <si>
    <t>≤20小时</t>
  </si>
  <si>
    <t>20</t>
  </si>
  <si>
    <t>20小时</t>
  </si>
  <si>
    <t>效益指标</t>
  </si>
  <si>
    <t>可持续影响指标</t>
  </si>
  <si>
    <t>系统正常使用年限</t>
  </si>
  <si>
    <t>≥5年</t>
  </si>
  <si>
    <t>5年</t>
  </si>
  <si>
    <t>预计使用年限</t>
  </si>
  <si>
    <t>社会效益指标</t>
  </si>
  <si>
    <t>提高养老服务工作效率</t>
  </si>
  <si>
    <t>优</t>
  </si>
  <si>
    <t>社区社会组织备案模块升级改造-通过为社会公众提供社区社会组织备案服务，提升社区社会组织认知度</t>
  </si>
  <si>
    <t>社区社会组织备案模块升级改造-提升社区社会组织备案工作效率</t>
  </si>
  <si>
    <t>网络信息安全和数据处理服务-提升网络信息安全防护能力</t>
  </si>
  <si>
    <t>网络信息安全和数据处理服务-数据治理效果</t>
  </si>
  <si>
    <t>成本指标</t>
  </si>
  <si>
    <t>经济成本指标</t>
  </si>
  <si>
    <t>养老服务与管理信息系统升级改造服务-软件开发服务支出限额</t>
  </si>
  <si>
    <t>≤214.2702万元</t>
  </si>
  <si>
    <t>214.2702</t>
  </si>
  <si>
    <t>213.3万元</t>
  </si>
  <si>
    <t>网络信息安全和数据处理服务-支撑软件购置支出限额</t>
  </si>
  <si>
    <t>≤74.65万元</t>
  </si>
  <si>
    <t>74.65</t>
  </si>
  <si>
    <t>74.53万元</t>
  </si>
  <si>
    <t>信息化搬迁及档案室建设-视频会议会议室终端购置支出</t>
  </si>
  <si>
    <t>≤54.83678万元</t>
  </si>
  <si>
    <t>54.83678</t>
  </si>
  <si>
    <t>43.15万元</t>
  </si>
  <si>
    <t>满意度指标</t>
  </si>
  <si>
    <t>服务对象满意度指标</t>
  </si>
  <si>
    <t>使用人员满意度</t>
  </si>
  <si>
    <t>≥90%</t>
  </si>
  <si>
    <t>90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</si>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</sst>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2" borderId="14" applyNumberFormat="0" applyAlignment="0" applyProtection="0">
      <alignment vertical="center"/>
    </xf>
    <xf numFmtId="0" fontId="15" fillId="2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textRotation="255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178" fontId="4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5"/>
  <sheetViews>
    <sheetView tabSelected="1" topLeftCell="A39" workbookViewId="0">
      <selection activeCell="A45" sqref="A45:G45"/>
    </sheetView>
  </sheetViews>
  <sheetFormatPr defaultColWidth="9.23333333333333" defaultRowHeight="14.25"/>
  <cols>
    <col min="4" max="4" width="14.25" customWidth="1"/>
    <col min="5" max="7" width="10"/>
    <col min="9" max="9" width="10.6166666666667"/>
    <col min="10" max="10" width="10"/>
    <col min="12" max="12" width="17" customWidth="1"/>
  </cols>
  <sheetData>
    <row r="1" ht="3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4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4" customHeight="1" spans="1:10">
      <c r="A4" s="4" t="s">
        <v>4</v>
      </c>
      <c r="B4" s="4"/>
      <c r="C4" s="4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ht="36" customHeight="1" spans="1:10">
      <c r="A5" s="6" t="s">
        <v>8</v>
      </c>
      <c r="B5" s="6"/>
      <c r="C5" s="6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</row>
    <row r="6" ht="36" customHeight="1" spans="1:10">
      <c r="A6" s="6"/>
      <c r="B6" s="6"/>
      <c r="C6" s="6"/>
      <c r="D6" s="6" t="s">
        <v>15</v>
      </c>
      <c r="E6" s="19">
        <v>753.51417</v>
      </c>
      <c r="F6" s="19">
        <v>623.81862</v>
      </c>
      <c r="G6" s="19">
        <v>452.271</v>
      </c>
      <c r="H6" s="20">
        <v>10</v>
      </c>
      <c r="I6" s="32">
        <f t="shared" ref="I6:I9" si="0">G6/F6</f>
        <v>0.725004008376666</v>
      </c>
      <c r="J6" s="33">
        <f>H6*I6</f>
        <v>7.25004008376666</v>
      </c>
    </row>
    <row r="7" ht="36" customHeight="1" spans="1:10">
      <c r="A7" s="6"/>
      <c r="B7" s="6"/>
      <c r="C7" s="6"/>
      <c r="D7" s="8" t="s">
        <v>16</v>
      </c>
      <c r="E7" s="19">
        <v>753.51417</v>
      </c>
      <c r="F7" s="19">
        <v>623.81862</v>
      </c>
      <c r="G7" s="19">
        <v>452.271</v>
      </c>
      <c r="H7" s="6" t="s">
        <v>17</v>
      </c>
      <c r="I7" s="32">
        <f t="shared" si="0"/>
        <v>0.725004008376666</v>
      </c>
      <c r="J7" s="6" t="s">
        <v>17</v>
      </c>
    </row>
    <row r="8" ht="36" customHeight="1" spans="1:10">
      <c r="A8" s="6"/>
      <c r="B8" s="6"/>
      <c r="C8" s="6"/>
      <c r="D8" s="8" t="s">
        <v>18</v>
      </c>
      <c r="E8" s="6"/>
      <c r="F8" s="21"/>
      <c r="G8" s="21"/>
      <c r="H8" s="6"/>
      <c r="I8" s="32"/>
      <c r="J8" s="6"/>
    </row>
    <row r="9" ht="36" customHeight="1" spans="1:10">
      <c r="A9" s="6"/>
      <c r="B9" s="6"/>
      <c r="C9" s="6"/>
      <c r="D9" s="8" t="s">
        <v>19</v>
      </c>
      <c r="E9" s="6"/>
      <c r="F9" s="21"/>
      <c r="G9" s="21"/>
      <c r="H9" s="6"/>
      <c r="I9" s="32"/>
      <c r="J9" s="6"/>
    </row>
    <row r="10" ht="36" customHeight="1" spans="1:10">
      <c r="A10" s="9" t="s">
        <v>20</v>
      </c>
      <c r="B10" s="4" t="s">
        <v>21</v>
      </c>
      <c r="C10" s="4"/>
      <c r="D10" s="4"/>
      <c r="E10" s="4"/>
      <c r="F10" s="4"/>
      <c r="G10" s="22" t="s">
        <v>22</v>
      </c>
      <c r="H10" s="22"/>
      <c r="I10" s="22"/>
      <c r="J10" s="22"/>
    </row>
    <row r="11" ht="66" customHeight="1" spans="1:10">
      <c r="A11" s="9"/>
      <c r="B11" s="10" t="s">
        <v>23</v>
      </c>
      <c r="C11" s="10"/>
      <c r="D11" s="10"/>
      <c r="E11" s="10"/>
      <c r="F11" s="10"/>
      <c r="G11" s="10" t="s">
        <v>24</v>
      </c>
      <c r="H11" s="10"/>
      <c r="I11" s="10"/>
      <c r="J11" s="10"/>
    </row>
    <row r="12" ht="38.25" spans="1:10">
      <c r="A12" s="9" t="s">
        <v>25</v>
      </c>
      <c r="B12" s="4" t="s">
        <v>26</v>
      </c>
      <c r="C12" s="4" t="s">
        <v>27</v>
      </c>
      <c r="D12" s="4" t="s">
        <v>28</v>
      </c>
      <c r="E12" s="23" t="s">
        <v>29</v>
      </c>
      <c r="F12" s="24"/>
      <c r="G12" s="4" t="s">
        <v>30</v>
      </c>
      <c r="H12" s="5" t="s">
        <v>12</v>
      </c>
      <c r="I12" s="4" t="s">
        <v>14</v>
      </c>
      <c r="J12" s="4" t="s">
        <v>31</v>
      </c>
    </row>
    <row r="13" s="1" customFormat="1" ht="52" customHeight="1" spans="1:11">
      <c r="A13" s="11" t="s">
        <v>25</v>
      </c>
      <c r="B13" s="12" t="s">
        <v>32</v>
      </c>
      <c r="C13" s="12" t="s">
        <v>33</v>
      </c>
      <c r="D13" s="13" t="s">
        <v>34</v>
      </c>
      <c r="E13" s="25" t="s">
        <v>35</v>
      </c>
      <c r="F13" s="26"/>
      <c r="G13" s="27" t="s">
        <v>36</v>
      </c>
      <c r="H13" s="28">
        <v>2</v>
      </c>
      <c r="I13" s="28">
        <v>2</v>
      </c>
      <c r="J13" s="34"/>
      <c r="K13" s="35"/>
    </row>
    <row r="14" s="1" customFormat="1" ht="52" customHeight="1" spans="1:11">
      <c r="A14" s="14"/>
      <c r="B14" s="15"/>
      <c r="C14" s="15"/>
      <c r="D14" s="13" t="s">
        <v>37</v>
      </c>
      <c r="E14" s="25" t="s">
        <v>38</v>
      </c>
      <c r="F14" s="26" t="s">
        <v>39</v>
      </c>
      <c r="G14" s="27" t="s">
        <v>40</v>
      </c>
      <c r="H14" s="28">
        <v>2</v>
      </c>
      <c r="I14" s="28">
        <v>2</v>
      </c>
      <c r="J14" s="34"/>
      <c r="K14" s="35"/>
    </row>
    <row r="15" s="1" customFormat="1" ht="81" customHeight="1" spans="1:11">
      <c r="A15" s="14"/>
      <c r="B15" s="15"/>
      <c r="C15" s="15"/>
      <c r="D15" s="13" t="s">
        <v>41</v>
      </c>
      <c r="E15" s="25" t="s">
        <v>42</v>
      </c>
      <c r="F15" s="26" t="s">
        <v>43</v>
      </c>
      <c r="G15" s="27" t="s">
        <v>44</v>
      </c>
      <c r="H15" s="28">
        <v>3</v>
      </c>
      <c r="I15" s="28">
        <v>3</v>
      </c>
      <c r="J15" s="34"/>
      <c r="K15" s="35"/>
    </row>
    <row r="16" s="1" customFormat="1" ht="72" customHeight="1" spans="1:11">
      <c r="A16" s="14"/>
      <c r="B16" s="15"/>
      <c r="C16" s="15"/>
      <c r="D16" s="13" t="s">
        <v>45</v>
      </c>
      <c r="E16" s="25" t="s">
        <v>46</v>
      </c>
      <c r="F16" s="26" t="s">
        <v>47</v>
      </c>
      <c r="G16" s="27" t="s">
        <v>36</v>
      </c>
      <c r="H16" s="28">
        <v>3</v>
      </c>
      <c r="I16" s="28">
        <v>3</v>
      </c>
      <c r="J16" s="34"/>
      <c r="K16" s="35"/>
    </row>
    <row r="17" s="1" customFormat="1" ht="59" customHeight="1" spans="1:11">
      <c r="A17" s="14"/>
      <c r="B17" s="15"/>
      <c r="C17" s="15"/>
      <c r="D17" s="13" t="s">
        <v>48</v>
      </c>
      <c r="E17" s="25" t="s">
        <v>49</v>
      </c>
      <c r="F17" s="26" t="s">
        <v>50</v>
      </c>
      <c r="G17" s="27" t="s">
        <v>51</v>
      </c>
      <c r="H17" s="28">
        <v>3</v>
      </c>
      <c r="I17" s="28">
        <v>3</v>
      </c>
      <c r="J17" s="34"/>
      <c r="K17" s="35"/>
    </row>
    <row r="18" s="1" customFormat="1" ht="77" customHeight="1" spans="1:11">
      <c r="A18" s="14"/>
      <c r="B18" s="15"/>
      <c r="C18" s="15"/>
      <c r="D18" s="13" t="s">
        <v>52</v>
      </c>
      <c r="E18" s="25" t="s">
        <v>53</v>
      </c>
      <c r="F18" s="26" t="s">
        <v>54</v>
      </c>
      <c r="G18" s="29">
        <v>1</v>
      </c>
      <c r="H18" s="28">
        <v>3</v>
      </c>
      <c r="I18" s="28">
        <v>3</v>
      </c>
      <c r="J18" s="34"/>
      <c r="K18" s="35"/>
    </row>
    <row r="19" s="1" customFormat="1" ht="72" customHeight="1" spans="1:11">
      <c r="A19" s="14"/>
      <c r="B19" s="15"/>
      <c r="C19" s="15"/>
      <c r="D19" s="13" t="s">
        <v>55</v>
      </c>
      <c r="E19" s="25" t="s">
        <v>46</v>
      </c>
      <c r="F19" s="26" t="s">
        <v>47</v>
      </c>
      <c r="G19" s="27" t="s">
        <v>36</v>
      </c>
      <c r="H19" s="28">
        <v>2</v>
      </c>
      <c r="I19" s="28">
        <v>2</v>
      </c>
      <c r="J19" s="34"/>
      <c r="K19" s="35"/>
    </row>
    <row r="20" s="1" customFormat="1" ht="69" customHeight="1" spans="1:11">
      <c r="A20" s="14"/>
      <c r="B20" s="15"/>
      <c r="C20" s="15"/>
      <c r="D20" s="13" t="s">
        <v>56</v>
      </c>
      <c r="E20" s="25" t="s">
        <v>46</v>
      </c>
      <c r="F20" s="26" t="s">
        <v>47</v>
      </c>
      <c r="G20" s="27" t="s">
        <v>36</v>
      </c>
      <c r="H20" s="28">
        <v>2</v>
      </c>
      <c r="I20" s="28">
        <v>2</v>
      </c>
      <c r="J20" s="34"/>
      <c r="K20" s="35"/>
    </row>
    <row r="21" s="1" customFormat="1" ht="60" customHeight="1" spans="1:11">
      <c r="A21" s="14"/>
      <c r="B21" s="15"/>
      <c r="C21" s="15"/>
      <c r="D21" s="13" t="s">
        <v>57</v>
      </c>
      <c r="E21" s="25" t="s">
        <v>58</v>
      </c>
      <c r="F21" s="26" t="s">
        <v>59</v>
      </c>
      <c r="G21" s="27" t="s">
        <v>60</v>
      </c>
      <c r="H21" s="28">
        <v>2</v>
      </c>
      <c r="I21" s="28">
        <v>2</v>
      </c>
      <c r="J21" s="34"/>
      <c r="K21" s="35"/>
    </row>
    <row r="22" s="1" customFormat="1" ht="61" customHeight="1" spans="1:11">
      <c r="A22" s="14"/>
      <c r="B22" s="15"/>
      <c r="C22" s="15"/>
      <c r="D22" s="13" t="s">
        <v>61</v>
      </c>
      <c r="E22" s="25" t="s">
        <v>62</v>
      </c>
      <c r="F22" s="26" t="s">
        <v>47</v>
      </c>
      <c r="G22" s="27" t="s">
        <v>63</v>
      </c>
      <c r="H22" s="28">
        <v>2</v>
      </c>
      <c r="I22" s="28">
        <v>2</v>
      </c>
      <c r="J22" s="36"/>
      <c r="K22" s="35"/>
    </row>
    <row r="23" s="1" customFormat="1" ht="62" customHeight="1" spans="1:11">
      <c r="A23" s="14"/>
      <c r="B23" s="15"/>
      <c r="C23" s="12" t="s">
        <v>64</v>
      </c>
      <c r="D23" s="13" t="s">
        <v>65</v>
      </c>
      <c r="E23" s="25" t="s">
        <v>53</v>
      </c>
      <c r="F23" s="26" t="s">
        <v>54</v>
      </c>
      <c r="G23" s="29">
        <v>1</v>
      </c>
      <c r="H23" s="28">
        <v>2</v>
      </c>
      <c r="I23" s="28">
        <v>2</v>
      </c>
      <c r="J23" s="34"/>
      <c r="K23" s="35"/>
    </row>
    <row r="24" s="1" customFormat="1" ht="60" customHeight="1" spans="1:11">
      <c r="A24" s="14"/>
      <c r="B24" s="15"/>
      <c r="C24" s="15"/>
      <c r="D24" s="13" t="s">
        <v>66</v>
      </c>
      <c r="E24" s="25" t="s">
        <v>53</v>
      </c>
      <c r="F24" s="26" t="s">
        <v>54</v>
      </c>
      <c r="G24" s="29">
        <v>1</v>
      </c>
      <c r="H24" s="28">
        <v>2</v>
      </c>
      <c r="I24" s="28">
        <v>2</v>
      </c>
      <c r="J24" s="34"/>
      <c r="K24" s="35"/>
    </row>
    <row r="25" s="1" customFormat="1" ht="52" customHeight="1" spans="1:11">
      <c r="A25" s="14"/>
      <c r="B25" s="15"/>
      <c r="C25" s="15"/>
      <c r="D25" s="13" t="s">
        <v>67</v>
      </c>
      <c r="E25" s="25" t="s">
        <v>68</v>
      </c>
      <c r="F25" s="26" t="s">
        <v>69</v>
      </c>
      <c r="G25" s="29">
        <v>0.05</v>
      </c>
      <c r="H25" s="28">
        <v>3</v>
      </c>
      <c r="I25" s="28">
        <v>3</v>
      </c>
      <c r="J25" s="34"/>
      <c r="K25" s="35"/>
    </row>
    <row r="26" s="1" customFormat="1" ht="52" customHeight="1" spans="1:11">
      <c r="A26" s="14"/>
      <c r="B26" s="15"/>
      <c r="C26" s="15"/>
      <c r="D26" s="13" t="s">
        <v>70</v>
      </c>
      <c r="E26" s="25" t="s">
        <v>53</v>
      </c>
      <c r="F26" s="26" t="s">
        <v>54</v>
      </c>
      <c r="G26" s="29">
        <v>1</v>
      </c>
      <c r="H26" s="28">
        <v>2</v>
      </c>
      <c r="I26" s="28">
        <v>2</v>
      </c>
      <c r="J26" s="34"/>
      <c r="K26" s="35"/>
    </row>
    <row r="27" s="1" customFormat="1" ht="72" customHeight="1" spans="1:11">
      <c r="A27" s="14"/>
      <c r="B27" s="15"/>
      <c r="C27" s="15"/>
      <c r="D27" s="13" t="s">
        <v>71</v>
      </c>
      <c r="E27" s="25" t="s">
        <v>72</v>
      </c>
      <c r="F27" s="26" t="s">
        <v>73</v>
      </c>
      <c r="G27" s="29">
        <v>0.98</v>
      </c>
      <c r="H27" s="28">
        <v>3</v>
      </c>
      <c r="I27" s="28">
        <v>3</v>
      </c>
      <c r="J27" s="34"/>
      <c r="K27" s="35"/>
    </row>
    <row r="28" s="1" customFormat="1" ht="52" customHeight="1" spans="1:11">
      <c r="A28" s="14"/>
      <c r="B28" s="15"/>
      <c r="C28" s="16"/>
      <c r="D28" s="13" t="s">
        <v>74</v>
      </c>
      <c r="E28" s="25" t="s">
        <v>53</v>
      </c>
      <c r="F28" s="26" t="s">
        <v>54</v>
      </c>
      <c r="G28" s="29">
        <v>1</v>
      </c>
      <c r="H28" s="28">
        <v>2</v>
      </c>
      <c r="I28" s="28">
        <v>2</v>
      </c>
      <c r="J28" s="36"/>
      <c r="K28" s="35"/>
    </row>
    <row r="29" s="1" customFormat="1" ht="52" customHeight="1" spans="1:11">
      <c r="A29" s="14"/>
      <c r="B29" s="15"/>
      <c r="C29" s="12" t="s">
        <v>75</v>
      </c>
      <c r="D29" s="13" t="s">
        <v>76</v>
      </c>
      <c r="E29" s="25" t="s">
        <v>53</v>
      </c>
      <c r="F29" s="26" t="s">
        <v>54</v>
      </c>
      <c r="G29" s="29">
        <v>1</v>
      </c>
      <c r="H29" s="28">
        <v>2</v>
      </c>
      <c r="I29" s="28">
        <v>2</v>
      </c>
      <c r="J29" s="34"/>
      <c r="K29" s="35"/>
    </row>
    <row r="30" s="1" customFormat="1" ht="63" customHeight="1" spans="1:11">
      <c r="A30" s="14"/>
      <c r="B30" s="15"/>
      <c r="C30" s="15"/>
      <c r="D30" s="13" t="s">
        <v>77</v>
      </c>
      <c r="E30" s="25" t="s">
        <v>53</v>
      </c>
      <c r="F30" s="26" t="s">
        <v>54</v>
      </c>
      <c r="G30" s="29">
        <v>1</v>
      </c>
      <c r="H30" s="28">
        <v>2</v>
      </c>
      <c r="I30" s="28">
        <v>2</v>
      </c>
      <c r="J30" s="34"/>
      <c r="K30" s="35"/>
    </row>
    <row r="31" s="1" customFormat="1" ht="52" customHeight="1" spans="1:11">
      <c r="A31" s="14"/>
      <c r="B31" s="15"/>
      <c r="C31" s="15"/>
      <c r="D31" s="13" t="s">
        <v>78</v>
      </c>
      <c r="E31" s="25" t="s">
        <v>53</v>
      </c>
      <c r="F31" s="26" t="s">
        <v>54</v>
      </c>
      <c r="G31" s="29">
        <v>1</v>
      </c>
      <c r="H31" s="28">
        <v>2</v>
      </c>
      <c r="I31" s="28">
        <v>2</v>
      </c>
      <c r="J31" s="34"/>
      <c r="K31" s="35"/>
    </row>
    <row r="32" s="1" customFormat="1" ht="52" customHeight="1" spans="1:11">
      <c r="A32" s="14"/>
      <c r="B32" s="15"/>
      <c r="C32" s="15"/>
      <c r="D32" s="13" t="s">
        <v>79</v>
      </c>
      <c r="E32" s="25" t="s">
        <v>80</v>
      </c>
      <c r="F32" s="26" t="s">
        <v>81</v>
      </c>
      <c r="G32" s="27" t="s">
        <v>82</v>
      </c>
      <c r="H32" s="28">
        <v>3</v>
      </c>
      <c r="I32" s="28">
        <v>3</v>
      </c>
      <c r="J32" s="34"/>
      <c r="K32" s="35"/>
    </row>
    <row r="33" s="1" customFormat="1" ht="52" customHeight="1" spans="1:11">
      <c r="A33" s="14"/>
      <c r="B33" s="15"/>
      <c r="C33" s="15"/>
      <c r="D33" s="13" t="s">
        <v>83</v>
      </c>
      <c r="E33" s="25" t="s">
        <v>84</v>
      </c>
      <c r="F33" s="26" t="s">
        <v>85</v>
      </c>
      <c r="G33" s="27" t="s">
        <v>86</v>
      </c>
      <c r="H33" s="28">
        <v>3</v>
      </c>
      <c r="I33" s="28">
        <v>3</v>
      </c>
      <c r="J33" s="34"/>
      <c r="K33" s="35"/>
    </row>
    <row r="34" s="1" customFormat="1" ht="52" customHeight="1" spans="1:11">
      <c r="A34" s="14"/>
      <c r="B34" s="12" t="s">
        <v>87</v>
      </c>
      <c r="C34" s="12" t="s">
        <v>88</v>
      </c>
      <c r="D34" s="13" t="s">
        <v>89</v>
      </c>
      <c r="E34" s="25" t="s">
        <v>90</v>
      </c>
      <c r="F34" s="26" t="s">
        <v>69</v>
      </c>
      <c r="G34" s="27" t="s">
        <v>91</v>
      </c>
      <c r="H34" s="28">
        <v>3</v>
      </c>
      <c r="I34" s="28">
        <v>3</v>
      </c>
      <c r="J34" s="34"/>
      <c r="K34" s="35"/>
    </row>
    <row r="35" s="1" customFormat="1" ht="52" customHeight="1" spans="1:11">
      <c r="A35" s="14"/>
      <c r="B35" s="15"/>
      <c r="C35" s="16"/>
      <c r="D35" s="13" t="s">
        <v>92</v>
      </c>
      <c r="E35" s="25" t="s">
        <v>90</v>
      </c>
      <c r="F35" s="26" t="s">
        <v>69</v>
      </c>
      <c r="G35" s="27" t="s">
        <v>91</v>
      </c>
      <c r="H35" s="28">
        <v>3</v>
      </c>
      <c r="I35" s="28">
        <v>3</v>
      </c>
      <c r="J35" s="34"/>
      <c r="K35" s="35"/>
    </row>
    <row r="36" s="1" customFormat="1" ht="52" customHeight="1" spans="1:11">
      <c r="A36" s="14"/>
      <c r="B36" s="15"/>
      <c r="C36" s="12" t="s">
        <v>93</v>
      </c>
      <c r="D36" s="13" t="s">
        <v>94</v>
      </c>
      <c r="E36" s="25" t="s">
        <v>95</v>
      </c>
      <c r="F36" s="26" t="s">
        <v>95</v>
      </c>
      <c r="G36" s="27" t="s">
        <v>95</v>
      </c>
      <c r="H36" s="28">
        <v>3</v>
      </c>
      <c r="I36" s="28">
        <v>3</v>
      </c>
      <c r="J36" s="34"/>
      <c r="K36" s="35"/>
    </row>
    <row r="37" s="1" customFormat="1" ht="86" customHeight="1" spans="1:11">
      <c r="A37" s="14"/>
      <c r="B37" s="15"/>
      <c r="C37" s="15"/>
      <c r="D37" s="13" t="s">
        <v>96</v>
      </c>
      <c r="E37" s="25" t="s">
        <v>95</v>
      </c>
      <c r="F37" s="26" t="s">
        <v>95</v>
      </c>
      <c r="G37" s="27" t="s">
        <v>95</v>
      </c>
      <c r="H37" s="28">
        <v>3</v>
      </c>
      <c r="I37" s="28">
        <v>3</v>
      </c>
      <c r="J37" s="36"/>
      <c r="K37" s="35"/>
    </row>
    <row r="38" s="1" customFormat="1" ht="63" customHeight="1" spans="1:11">
      <c r="A38" s="14"/>
      <c r="B38" s="15"/>
      <c r="C38" s="15"/>
      <c r="D38" s="13" t="s">
        <v>97</v>
      </c>
      <c r="E38" s="25" t="s">
        <v>95</v>
      </c>
      <c r="F38" s="26" t="s">
        <v>95</v>
      </c>
      <c r="G38" s="27" t="s">
        <v>95</v>
      </c>
      <c r="H38" s="28">
        <v>3</v>
      </c>
      <c r="I38" s="28">
        <v>3</v>
      </c>
      <c r="J38" s="36"/>
      <c r="K38" s="35"/>
    </row>
    <row r="39" s="1" customFormat="1" ht="62" customHeight="1" spans="1:11">
      <c r="A39" s="14"/>
      <c r="B39" s="15"/>
      <c r="C39" s="15"/>
      <c r="D39" s="13" t="s">
        <v>98</v>
      </c>
      <c r="E39" s="25" t="s">
        <v>95</v>
      </c>
      <c r="F39" s="26" t="s">
        <v>95</v>
      </c>
      <c r="G39" s="27" t="s">
        <v>95</v>
      </c>
      <c r="H39" s="28">
        <v>3</v>
      </c>
      <c r="I39" s="28">
        <v>3</v>
      </c>
      <c r="J39" s="36"/>
      <c r="K39" s="35"/>
    </row>
    <row r="40" s="1" customFormat="1" ht="52" customHeight="1" spans="1:11">
      <c r="A40" s="14"/>
      <c r="B40" s="15"/>
      <c r="C40" s="15"/>
      <c r="D40" s="13" t="s">
        <v>99</v>
      </c>
      <c r="E40" s="25" t="s">
        <v>95</v>
      </c>
      <c r="F40" s="26" t="s">
        <v>95</v>
      </c>
      <c r="G40" s="27" t="s">
        <v>95</v>
      </c>
      <c r="H40" s="28">
        <v>3</v>
      </c>
      <c r="I40" s="28">
        <v>3</v>
      </c>
      <c r="J40" s="36"/>
      <c r="K40" s="35"/>
    </row>
    <row r="41" s="1" customFormat="1" ht="62" customHeight="1" spans="1:10">
      <c r="A41" s="14"/>
      <c r="B41" s="12" t="s">
        <v>100</v>
      </c>
      <c r="C41" s="12" t="s">
        <v>101</v>
      </c>
      <c r="D41" s="13" t="s">
        <v>102</v>
      </c>
      <c r="E41" s="25" t="s">
        <v>103</v>
      </c>
      <c r="F41" s="26" t="s">
        <v>104</v>
      </c>
      <c r="G41" s="27" t="s">
        <v>105</v>
      </c>
      <c r="H41" s="28">
        <v>3</v>
      </c>
      <c r="I41" s="28">
        <v>3</v>
      </c>
      <c r="J41" s="36"/>
    </row>
    <row r="42" s="1" customFormat="1" ht="52" customHeight="1" spans="1:10">
      <c r="A42" s="14"/>
      <c r="B42" s="15"/>
      <c r="C42" s="15"/>
      <c r="D42" s="13" t="s">
        <v>106</v>
      </c>
      <c r="E42" s="25" t="s">
        <v>107</v>
      </c>
      <c r="F42" s="26" t="s">
        <v>108</v>
      </c>
      <c r="G42" s="27" t="s">
        <v>109</v>
      </c>
      <c r="H42" s="28">
        <v>3</v>
      </c>
      <c r="I42" s="28">
        <v>3</v>
      </c>
      <c r="J42" s="36"/>
    </row>
    <row r="43" s="1" customFormat="1" ht="52" customHeight="1" spans="1:10">
      <c r="A43" s="14"/>
      <c r="B43" s="15"/>
      <c r="C43" s="15"/>
      <c r="D43" s="13" t="s">
        <v>110</v>
      </c>
      <c r="E43" s="25" t="s">
        <v>111</v>
      </c>
      <c r="F43" s="26" t="s">
        <v>112</v>
      </c>
      <c r="G43" s="27" t="s">
        <v>113</v>
      </c>
      <c r="H43" s="28">
        <v>3</v>
      </c>
      <c r="I43" s="28">
        <v>3</v>
      </c>
      <c r="J43" s="36"/>
    </row>
    <row r="44" s="1" customFormat="1" ht="52" customHeight="1" spans="1:11">
      <c r="A44" s="14"/>
      <c r="B44" s="13" t="s">
        <v>114</v>
      </c>
      <c r="C44" s="13" t="s">
        <v>115</v>
      </c>
      <c r="D44" s="13" t="s">
        <v>116</v>
      </c>
      <c r="E44" s="25" t="s">
        <v>117</v>
      </c>
      <c r="F44" s="26" t="s">
        <v>118</v>
      </c>
      <c r="G44" s="29">
        <v>0.9</v>
      </c>
      <c r="H44" s="28">
        <v>10</v>
      </c>
      <c r="I44" s="28">
        <v>10</v>
      </c>
      <c r="J44" s="34"/>
      <c r="K44" s="35"/>
    </row>
    <row r="45" ht="45" customHeight="1" spans="1:10">
      <c r="A45" s="17" t="s">
        <v>119</v>
      </c>
      <c r="B45" s="18"/>
      <c r="C45" s="18"/>
      <c r="D45" s="18"/>
      <c r="E45" s="18"/>
      <c r="F45" s="18"/>
      <c r="G45" s="30"/>
      <c r="H45" s="31">
        <f>SUM(H13:H44)+10</f>
        <v>100</v>
      </c>
      <c r="I45" s="37">
        <f>SUM(I13:I44)+J6</f>
        <v>97.2500400837667</v>
      </c>
      <c r="J45" s="4"/>
    </row>
  </sheetData>
  <mergeCells count="5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A45:G45"/>
    <mergeCell ref="A10:A11"/>
    <mergeCell ref="A13:A44"/>
    <mergeCell ref="B13:B33"/>
    <mergeCell ref="B34:B40"/>
    <mergeCell ref="B41:B43"/>
    <mergeCell ref="C13:C22"/>
    <mergeCell ref="C23:C28"/>
    <mergeCell ref="C29:C33"/>
    <mergeCell ref="C34:C35"/>
    <mergeCell ref="C36:C40"/>
    <mergeCell ref="C41:C43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信息化系统新建项目上年度尾款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2022-04-23T10:50:00Z</dcterms:created>
  <dcterms:modified xsi:type="dcterms:W3CDTF">2025-08-25T17:20:05Z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CCB65F02E89942CD9A5DFE84C9AE2130_13</vt:lpwstr>
  </property>
</Properties>
</file>