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社会事务服务（尾款） " sheetId="1" r:id="rId1"/>
  </sheets>
  <definedNames>
    <definedName name="_xlnm.Print_Area" localSheetId="0">'社会事务服务（尾款） 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<sst xmlns="http://schemas.openxmlformats.org/spreadsheetml/2006/main" count="83" uniqueCount="66">
  <si>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 xml:space="preserve">项目支出绩效自评表 </t>
  </si>
  <si>
    <t>（2024年度）</t>
  </si>
  <si>
    <t>项目名称</t>
  </si>
  <si>
    <t>社会事务服务（尾款）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</si>
  <si>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</si>
  <si>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</si>
  <si>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</si>
  <si>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</si>
  <si>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</si>
  <si>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</si>
  <si>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</si>
  <si>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</si>
  <si>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</si>
  <si>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</si>
  <si>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</si>
  <si>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</si>
  <si>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</si>
  <si>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</si>
  <si>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</si>
  <si>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</si>
  <si>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</si>
  <si>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</si>
  <si>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</si>
  <si>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一、12345民政分中心
完成12345群众电话诉求办理工作，实行7*24小时工作制，使群众诉求响应率保持在100%，解决率不低于95%，满意率不低于95%；按要求定期准时提交12345群众诉求办理工作的分析周报、月报、季报、年报及特定事项专报等各类材料。
二、对外联系电话
完成对外联系电话服务工作，实行5*8小时工作制，对外联系电话同一来电一次接通率应高于90%、三次拨打接通率应达到100%；按要求定期提交对外联系电话服务工作的分析周报、月报、季报、年报、专报等报告材料。</t>
  </si>
  <si>
    <t>年度总体目标完成情况综述：
一.2024年度1月-4月，根据12345市民热线服务中心考评数据，2024年综合平均响应率100%，解决率100%，满意率100%，保障了全国“两会”、清明祭扫等重点时期“接诉即办”工作运行平稳和社会面的稳定。
二.加强数据统计。为市民政局全面掌握系统内“接诉即办”工作情况提供了第一手报告资料。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</si>
  <si>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</si>
  <si>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</si>
  <si>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</si>
  <si>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</si>
  <si>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</si>
  <si>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</si>
  <si>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</si>
  <si>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</si>
  <si>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</si>
  <si>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对外联系电话实行5*8小时工作制</t>
  </si>
  <si>
    <t>=75天</t>
  </si>
  <si>
    <t>75天</t>
  </si>
  <si>
    <t>12345群众电话诉求办理工作实行7*24小时工作制</t>
  </si>
  <si>
    <t>=110天</t>
  </si>
  <si>
    <t>110天</t>
  </si>
  <si>
    <t>12345群众电话自办诉求回访率</t>
  </si>
  <si>
    <t>=100%</t>
  </si>
  <si>
    <t>提交对外联系电话服务工作的分析周报、月报、季报、年报、专报等报告材料数量</t>
  </si>
  <si>
    <t>≥22份</t>
  </si>
  <si>
    <t>23份</t>
  </si>
  <si>
    <t>提交12345群众电话诉求办理工作的分析周报、月报、季报、年报、专报等报告材料数量</t>
  </si>
  <si>
    <t>质量指标</t>
  </si>
  <si>
    <t>12345群众电话诉求合理诉求解决率</t>
  </si>
  <si>
    <t>≥95%</t>
  </si>
  <si>
    <t>12345群众电话诉求响应率</t>
  </si>
  <si>
    <t>对外联系电话接通率</t>
  </si>
  <si>
    <t>≥90%</t>
  </si>
  <si>
    <t>办理情况契合度</t>
  </si>
  <si>
    <t>时效指标</t>
  </si>
  <si>
    <t>及时反馈率</t>
  </si>
  <si>
    <t>按期办结率</t>
  </si>
  <si>
    <t>12345群众电话诉求及时签收率</t>
  </si>
  <si>
    <t xml:space="preserve">效
益
指
标
</t>
  </si>
  <si>
    <t>社会效益指标</t>
  </si>
  <si>
    <t>建立对于群众诉求快速响应机制</t>
  </si>
  <si>
    <t>良</t>
  </si>
  <si>
    <t>优</t>
  </si>
  <si>
    <t>满意
度指
标</t>
  </si>
  <si>
    <t>服务对象
满意度指标</t>
  </si>
  <si>
    <t>12345群众电话诉求群众满意率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</si>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</sst>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0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9" applyNumberFormat="0" applyAlignment="0" applyProtection="0">
      <alignment vertical="center"/>
    </xf>
    <xf numFmtId="0" fontId="15" fillId="2" borderId="30" applyNumberFormat="0" applyAlignment="0" applyProtection="0">
      <alignment vertical="center"/>
    </xf>
    <xf numFmtId="0" fontId="16" fillId="2" borderId="29" applyNumberFormat="0" applyAlignment="0" applyProtection="0">
      <alignment vertical="center"/>
    </xf>
    <xf numFmtId="0" fontId="17" fillId="5" borderId="31" applyNumberFormat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18" xfId="0" applyNumberFormat="1" applyFont="1" applyBorder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9" fontId="5" fillId="0" borderId="2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9" fontId="5" fillId="0" borderId="20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130" zoomScaleNormal="101" topLeftCell="A3" workbookViewId="0">
      <selection activeCell="G11" sqref="G11:J11"/>
    </sheetView>
  </sheetViews>
  <sheetFormatPr defaultColWidth="9" defaultRowHeight="14.25"/>
  <cols>
    <col min="4" max="10" width="10.62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3"/>
      <c r="F4" s="34"/>
      <c r="G4" s="35" t="s">
        <v>6</v>
      </c>
      <c r="H4" s="6" t="s">
        <v>7</v>
      </c>
      <c r="I4" s="33"/>
      <c r="J4" s="34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6">
        <v>24.25</v>
      </c>
      <c r="F6" s="36">
        <v>24.25</v>
      </c>
      <c r="G6" s="36">
        <v>24.25</v>
      </c>
      <c r="H6" s="37">
        <v>10</v>
      </c>
      <c r="I6" s="56">
        <f>G6/F6</f>
        <v>1</v>
      </c>
      <c r="J6" s="57">
        <f>H6*I6</f>
        <v>10</v>
      </c>
    </row>
    <row r="7" ht="45" customHeight="1" spans="1:10">
      <c r="A7" s="11"/>
      <c r="B7" s="12"/>
      <c r="C7" s="13"/>
      <c r="D7" s="15" t="s">
        <v>16</v>
      </c>
      <c r="E7" s="36">
        <v>24.25</v>
      </c>
      <c r="F7" s="36">
        <v>24.25</v>
      </c>
      <c r="G7" s="36">
        <v>24.25</v>
      </c>
      <c r="H7" s="14" t="s">
        <v>17</v>
      </c>
      <c r="I7" s="56">
        <f>G7/F7</f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38"/>
      <c r="F8" s="38"/>
      <c r="G8" s="38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38"/>
      <c r="F9" s="38"/>
      <c r="G9" s="38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9" t="s">
        <v>22</v>
      </c>
      <c r="H10" s="40"/>
      <c r="I10" s="40"/>
      <c r="J10" s="58"/>
    </row>
    <row r="11" ht="151" customHeight="1" spans="1:10">
      <c r="A11" s="19"/>
      <c r="B11" s="20" t="s">
        <v>23</v>
      </c>
      <c r="C11" s="21"/>
      <c r="D11" s="21"/>
      <c r="E11" s="21"/>
      <c r="F11" s="41"/>
      <c r="G11" s="20" t="s">
        <v>24</v>
      </c>
      <c r="H11" s="21"/>
      <c r="I11" s="21"/>
      <c r="J11" s="41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5" t="s">
        <v>12</v>
      </c>
      <c r="I12" s="14" t="s">
        <v>14</v>
      </c>
      <c r="J12" s="14" t="s">
        <v>31</v>
      </c>
    </row>
    <row r="13" ht="43" customHeight="1" spans="1:10">
      <c r="A13" s="22"/>
      <c r="B13" s="23" t="s">
        <v>32</v>
      </c>
      <c r="C13" s="24" t="s">
        <v>33</v>
      </c>
      <c r="D13" s="25" t="s">
        <v>34</v>
      </c>
      <c r="E13" s="42" t="s">
        <v>35</v>
      </c>
      <c r="F13" s="42"/>
      <c r="G13" s="5" t="s">
        <v>36</v>
      </c>
      <c r="H13" s="14">
        <v>5</v>
      </c>
      <c r="I13" s="14">
        <v>5</v>
      </c>
      <c r="J13" s="14"/>
    </row>
    <row r="14" ht="91" customHeight="1" spans="1:10">
      <c r="A14" s="22"/>
      <c r="B14" s="23"/>
      <c r="C14" s="24"/>
      <c r="D14" s="25" t="s">
        <v>37</v>
      </c>
      <c r="E14" s="42" t="s">
        <v>38</v>
      </c>
      <c r="F14" s="42"/>
      <c r="G14" s="5" t="s">
        <v>39</v>
      </c>
      <c r="H14" s="14">
        <v>5</v>
      </c>
      <c r="I14" s="14">
        <v>5</v>
      </c>
      <c r="J14" s="14"/>
    </row>
    <row r="15" ht="58" customHeight="1" spans="1:10">
      <c r="A15" s="22"/>
      <c r="B15" s="23"/>
      <c r="C15" s="24"/>
      <c r="D15" s="25" t="s">
        <v>40</v>
      </c>
      <c r="E15" s="42" t="s">
        <v>41</v>
      </c>
      <c r="F15" s="42"/>
      <c r="G15" s="43">
        <v>1</v>
      </c>
      <c r="H15" s="14">
        <v>5</v>
      </c>
      <c r="I15" s="59">
        <v>5</v>
      </c>
      <c r="J15" s="59"/>
    </row>
    <row r="16" ht="89" customHeight="1" spans="1:10">
      <c r="A16" s="22"/>
      <c r="B16" s="23"/>
      <c r="C16" s="24"/>
      <c r="D16" s="25" t="s">
        <v>42</v>
      </c>
      <c r="E16" s="44" t="s">
        <v>43</v>
      </c>
      <c r="F16" s="44"/>
      <c r="G16" s="45" t="s">
        <v>44</v>
      </c>
      <c r="H16" s="14">
        <v>5</v>
      </c>
      <c r="I16" s="44">
        <v>5</v>
      </c>
      <c r="J16" s="44"/>
    </row>
    <row r="17" ht="93" customHeight="1" spans="1:10">
      <c r="A17" s="22"/>
      <c r="B17" s="23"/>
      <c r="C17" s="24"/>
      <c r="D17" s="25" t="s">
        <v>45</v>
      </c>
      <c r="E17" s="44" t="s">
        <v>43</v>
      </c>
      <c r="F17" s="44"/>
      <c r="G17" s="17" t="s">
        <v>44</v>
      </c>
      <c r="H17" s="14">
        <v>5</v>
      </c>
      <c r="I17" s="28">
        <v>5</v>
      </c>
      <c r="J17" s="28"/>
    </row>
    <row r="18" ht="42" customHeight="1" spans="1:10">
      <c r="A18" s="22"/>
      <c r="B18" s="23"/>
      <c r="C18" s="24" t="s">
        <v>46</v>
      </c>
      <c r="D18" s="25" t="s">
        <v>47</v>
      </c>
      <c r="E18" s="44" t="s">
        <v>48</v>
      </c>
      <c r="F18" s="46"/>
      <c r="G18" s="47">
        <v>1</v>
      </c>
      <c r="H18" s="14">
        <v>5</v>
      </c>
      <c r="I18" s="14">
        <v>5</v>
      </c>
      <c r="J18" s="14"/>
    </row>
    <row r="19" ht="42" customHeight="1" spans="1:10">
      <c r="A19" s="22"/>
      <c r="B19" s="23"/>
      <c r="C19" s="24"/>
      <c r="D19" s="26" t="s">
        <v>49</v>
      </c>
      <c r="E19" s="48" t="s">
        <v>41</v>
      </c>
      <c r="F19" s="48"/>
      <c r="G19" s="43">
        <v>1</v>
      </c>
      <c r="H19" s="14">
        <v>5</v>
      </c>
      <c r="I19" s="14">
        <v>5</v>
      </c>
      <c r="J19" s="14"/>
    </row>
    <row r="20" ht="41" customHeight="1" spans="1:10">
      <c r="A20" s="22"/>
      <c r="B20" s="23"/>
      <c r="C20" s="24"/>
      <c r="D20" s="25" t="s">
        <v>50</v>
      </c>
      <c r="E20" s="44" t="s">
        <v>51</v>
      </c>
      <c r="F20" s="46"/>
      <c r="G20" s="49">
        <v>1</v>
      </c>
      <c r="H20" s="14">
        <v>5</v>
      </c>
      <c r="I20" s="14">
        <v>5</v>
      </c>
      <c r="J20" s="14"/>
    </row>
    <row r="21" ht="30" customHeight="1" spans="1:10">
      <c r="A21" s="22"/>
      <c r="B21" s="23"/>
      <c r="C21" s="24"/>
      <c r="D21" s="25" t="s">
        <v>52</v>
      </c>
      <c r="E21" s="42" t="s">
        <v>41</v>
      </c>
      <c r="F21" s="50"/>
      <c r="G21" s="43">
        <v>1</v>
      </c>
      <c r="H21" s="14">
        <v>5</v>
      </c>
      <c r="I21" s="14">
        <v>5</v>
      </c>
      <c r="J21" s="14"/>
    </row>
    <row r="22" ht="30" customHeight="1" spans="1:10">
      <c r="A22" s="22"/>
      <c r="B22" s="23"/>
      <c r="C22" s="24" t="s">
        <v>53</v>
      </c>
      <c r="D22" s="25" t="s">
        <v>54</v>
      </c>
      <c r="E22" s="42" t="s">
        <v>41</v>
      </c>
      <c r="F22" s="50"/>
      <c r="G22" s="49">
        <v>1</v>
      </c>
      <c r="H22" s="14">
        <v>5</v>
      </c>
      <c r="I22" s="14">
        <v>5</v>
      </c>
      <c r="J22" s="14"/>
    </row>
    <row r="23" ht="30" customHeight="1" spans="1:10">
      <c r="A23" s="22"/>
      <c r="B23" s="23"/>
      <c r="C23" s="24"/>
      <c r="D23" s="25" t="s">
        <v>55</v>
      </c>
      <c r="E23" s="42" t="s">
        <v>41</v>
      </c>
      <c r="F23" s="50"/>
      <c r="G23" s="49">
        <v>1</v>
      </c>
      <c r="H23" s="14">
        <v>5</v>
      </c>
      <c r="I23" s="14">
        <v>5</v>
      </c>
      <c r="J23" s="14"/>
    </row>
    <row r="24" ht="38.25" spans="1:10">
      <c r="A24" s="22"/>
      <c r="B24" s="23"/>
      <c r="C24" s="24"/>
      <c r="D24" s="25" t="s">
        <v>56</v>
      </c>
      <c r="E24" s="42" t="s">
        <v>41</v>
      </c>
      <c r="F24" s="50"/>
      <c r="G24" s="49">
        <v>1</v>
      </c>
      <c r="H24" s="14">
        <v>5</v>
      </c>
      <c r="I24" s="14">
        <v>5</v>
      </c>
      <c r="J24" s="14"/>
    </row>
    <row r="25" ht="63.75" spans="1:10">
      <c r="A25" s="22"/>
      <c r="B25" s="27" t="s">
        <v>57</v>
      </c>
      <c r="C25" s="23" t="s">
        <v>58</v>
      </c>
      <c r="D25" s="28" t="s">
        <v>59</v>
      </c>
      <c r="E25" s="51" t="s">
        <v>60</v>
      </c>
      <c r="F25" s="51"/>
      <c r="G25" s="14" t="s">
        <v>61</v>
      </c>
      <c r="H25" s="14">
        <v>20</v>
      </c>
      <c r="I25" s="14">
        <v>20</v>
      </c>
      <c r="J25" s="14"/>
    </row>
    <row r="26" ht="38.25" spans="1:10">
      <c r="A26" s="22"/>
      <c r="B26" s="29" t="s">
        <v>62</v>
      </c>
      <c r="C26" s="29" t="s">
        <v>63</v>
      </c>
      <c r="D26" s="30" t="s">
        <v>64</v>
      </c>
      <c r="E26" s="52" t="s">
        <v>48</v>
      </c>
      <c r="F26" s="53"/>
      <c r="G26" s="49">
        <v>1</v>
      </c>
      <c r="H26" s="14">
        <v>10</v>
      </c>
      <c r="I26" s="14">
        <v>10</v>
      </c>
      <c r="J26" s="14"/>
    </row>
    <row r="27" ht="30" customHeight="1" spans="1:10">
      <c r="A27" s="31" t="s">
        <v>65</v>
      </c>
      <c r="B27" s="32"/>
      <c r="C27" s="32"/>
      <c r="D27" s="32"/>
      <c r="E27" s="32"/>
      <c r="F27" s="32"/>
      <c r="G27" s="54"/>
      <c r="H27" s="55">
        <f>SUM(H13:H26)+10</f>
        <v>100</v>
      </c>
      <c r="I27" s="55">
        <f>SUM(I13:I26)+J6</f>
        <v>100</v>
      </c>
      <c r="J27" s="2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0:A11"/>
    <mergeCell ref="A12:A26"/>
    <mergeCell ref="B13:B24"/>
    <mergeCell ref="C13:C17"/>
    <mergeCell ref="C18:C21"/>
    <mergeCell ref="C22:C24"/>
    <mergeCell ref="A5:C9"/>
  </mergeCells>
  <pageMargins left="0.700694444444445" right="0.700694444444445" top="0.751388888888889" bottom="0.751388888888889" header="0.297916666666667" footer="0.297916666666667"/>
  <pageSetup paperSize="9" scale="8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社会事务服务（尾款）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2022-04-23T02:50:00Z</dcterms:created>
  <dcterms:modified xsi:type="dcterms:W3CDTF">2025-08-25T17:38:26Z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A8367AB67F7C47CC9F62C500A7A55131_13</vt:lpwstr>
  </property>
</Properties>
</file>