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社会组织党建支持" sheetId="1" r:id="rId1"/>
  </sheets>
  <definedNames>
    <definedName name="_xlnm.Print_Area" localSheetId="0">社会组织党建支持!$A$1:$J$21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<sst xmlns="http://schemas.openxmlformats.org/spreadsheetml/2006/main" count="73" uniqueCount="62">
  <si>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 xml:space="preserve">项目支出绩效自评表 </t>
  </si>
  <si>
    <t>（2024年度）</t>
  </si>
  <si>
    <t>项目名称</t>
  </si>
  <si>
    <t>社会组织党建支持</t>
  </si>
  <si>
    <t>主管部门</t>
  </si>
  <si>
    <t>北京市民政局</t>
  </si>
  <si>
    <t>实施单位</t>
  </si>
  <si>
    <t>北京市社会组织管理中心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</si>
  <si>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</si>
  <si>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</si>
  <si>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</si>
  <si>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</si>
  <si>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</si>
  <si>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</si>
  <si>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</si>
  <si>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</si>
  <si>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</si>
  <si>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</si>
  <si>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</si>
  <si>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</si>
  <si>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</si>
  <si>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</si>
  <si>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</si>
  <si>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    为贯彻落实《关于改革社会组织管理制度促进社会组织健康有序发展的意见》（中办发〔2016〕46号）《关于加强和改进社会组织党的建设工作的实施意见》（京办发〔2016〕27号）《关于改革社会组织管理制度促进社会组织健康有序发展的实施意见》（京办发〔2017〕32号）以及党的二十届三中全会和市委对于社会组织党建工作的最新要求，进一步深化社会组织党建工作，探索社会组织党的建设有效途径，激发社会组织活力，发挥社会组织作用，更好地服务国际一流的和谐宜居之都建设。</t>
  </si>
  <si>
    <t>年度总体目标完成情况综述：
    通过执行社会组织党建支持项目，贯彻落实中央及市委关于社会组织党建工作的有关要求，按照“强基固本、稳中求进，先立后破、创新发展”的工作思路，进一步深化了社会组织党建工作，完善了党建工作体制和保障机制，不断强化了联合党委和社会组织党组织的功能作用，保证社会组织正确的发展方向，强化党建与业务深度融合，引领广大社会组织规范发展，较好完成了年度各项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</si>
  <si>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</si>
  <si>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</si>
  <si>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</si>
  <si>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</si>
  <si>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</si>
  <si>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</si>
  <si>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</si>
  <si>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</si>
  <si>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</si>
  <si>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支持社会组织党建管理岗位数量</t>
  </si>
  <si>
    <t>≥356个</t>
  </si>
  <si>
    <t>406个</t>
  </si>
  <si>
    <t>支持联合党委数量</t>
  </si>
  <si>
    <t>≥44个</t>
  </si>
  <si>
    <t>52个</t>
  </si>
  <si>
    <t>质量指标</t>
  </si>
  <si>
    <t>社会组织党建管理岗位考核结果优良率</t>
  </si>
  <si>
    <t>≥90%</t>
  </si>
  <si>
    <t>联合党委党建工作考核结果优良率</t>
  </si>
  <si>
    <t>≥80%</t>
  </si>
  <si>
    <t>效
益
指
标</t>
  </si>
  <si>
    <t>可持续影响指标</t>
  </si>
  <si>
    <t>不断提升社会组织党建工作成效</t>
  </si>
  <si>
    <t>优</t>
  </si>
  <si>
    <t>偏差原因：
党建引领行业治理有待进一步加强。
改进措施：
配合社会工作部推进党建管理体制改革。</t>
  </si>
  <si>
    <t>成本指标</t>
  </si>
  <si>
    <t>经济成本指标</t>
  </si>
  <si>
    <t>联合党委工作经费限额</t>
  </si>
  <si>
    <t>≤789万元</t>
  </si>
  <si>
    <t>765万元</t>
  </si>
  <si>
    <t>社会组织党建管理岗位经费限额</t>
  </si>
  <si>
    <t>≤2387.6万元</t>
  </si>
  <si>
    <t>2299.883314万元</t>
  </si>
  <si>
    <t>满意
度指
标</t>
  </si>
  <si>
    <t>服务对象
满意度指标</t>
  </si>
  <si>
    <t>联合党委满意度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</si>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</sst>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4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9" fontId="2" fillId="0" borderId="11" xfId="0" applyNumberFormat="1" applyFont="1" applyBorder="1" applyAlignment="1">
      <alignment horizontal="center" vertical="center" wrapText="1"/>
    </xf>
    <xf numFmtId="10" fontId="2" fillId="0" borderId="1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178" fontId="3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5" zoomScaleNormal="101" workbookViewId="0">
      <selection activeCell="A1" sqref="$A1:$XFD1"/>
    </sheetView>
  </sheetViews>
  <sheetFormatPr defaultColWidth="9" defaultRowHeight="14.25"/>
  <cols>
    <col min="1" max="1" width="10.5666666666667" customWidth="1"/>
    <col min="4" max="4" width="25.125" customWidth="1"/>
    <col min="5" max="6" width="10.625" customWidth="1"/>
    <col min="7" max="7" width="13.4666666666667" style="1" customWidth="1"/>
    <col min="8" max="9" width="10.625" customWidth="1"/>
    <col min="10" max="10" width="16.6833333333333" customWidth="1"/>
  </cols>
  <sheetData>
    <row r="1" ht="2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31"/>
      <c r="F4" s="32"/>
      <c r="G4" s="33" t="s">
        <v>6</v>
      </c>
      <c r="H4" s="7" t="s">
        <v>7</v>
      </c>
      <c r="I4" s="31"/>
      <c r="J4" s="32"/>
    </row>
    <row r="5" ht="30" customHeight="1" spans="1:10">
      <c r="A5" s="8" t="s">
        <v>8</v>
      </c>
      <c r="B5" s="9"/>
      <c r="C5" s="10"/>
      <c r="D5" s="11"/>
      <c r="E5" s="15" t="s">
        <v>9</v>
      </c>
      <c r="F5" s="15" t="s">
        <v>10</v>
      </c>
      <c r="G5" s="15" t="s">
        <v>11</v>
      </c>
      <c r="H5" s="15" t="s">
        <v>12</v>
      </c>
      <c r="I5" s="15" t="s">
        <v>13</v>
      </c>
      <c r="J5" s="15" t="s">
        <v>14</v>
      </c>
    </row>
    <row r="6" ht="34" customHeight="1" spans="1:10">
      <c r="A6" s="12"/>
      <c r="B6" s="13"/>
      <c r="C6" s="14"/>
      <c r="D6" s="15" t="s">
        <v>15</v>
      </c>
      <c r="E6" s="34">
        <v>1300</v>
      </c>
      <c r="F6" s="34">
        <v>3067.68331</v>
      </c>
      <c r="G6" s="34">
        <v>3064.883314</v>
      </c>
      <c r="H6" s="35">
        <v>10</v>
      </c>
      <c r="I6" s="44">
        <f t="shared" ref="I6:I9" si="0">G6/F6</f>
        <v>0.999087260412158</v>
      </c>
      <c r="J6" s="45">
        <f>H6*I6</f>
        <v>9.99087260412158</v>
      </c>
    </row>
    <row r="7" ht="34" customHeight="1" spans="1:10">
      <c r="A7" s="12"/>
      <c r="B7" s="13"/>
      <c r="C7" s="14"/>
      <c r="D7" s="16" t="s">
        <v>16</v>
      </c>
      <c r="E7" s="34">
        <v>1300</v>
      </c>
      <c r="F7" s="34">
        <v>3067.68331</v>
      </c>
      <c r="G7" s="34">
        <v>3064.883314</v>
      </c>
      <c r="H7" s="15" t="s">
        <v>17</v>
      </c>
      <c r="I7" s="44">
        <f t="shared" si="0"/>
        <v>0.999087260412158</v>
      </c>
      <c r="J7" s="15" t="s">
        <v>17</v>
      </c>
    </row>
    <row r="8" ht="34" customHeight="1" spans="1:10">
      <c r="A8" s="12"/>
      <c r="B8" s="13"/>
      <c r="C8" s="14"/>
      <c r="D8" s="16" t="s">
        <v>18</v>
      </c>
      <c r="E8" s="15"/>
      <c r="F8" s="36"/>
      <c r="G8" s="36"/>
      <c r="H8" s="15" t="s">
        <v>17</v>
      </c>
      <c r="I8" s="15" t="s">
        <v>17</v>
      </c>
      <c r="J8" s="15" t="s">
        <v>17</v>
      </c>
    </row>
    <row r="9" ht="34" customHeight="1" spans="1:10">
      <c r="A9" s="17"/>
      <c r="B9" s="3"/>
      <c r="C9" s="18"/>
      <c r="D9" s="16" t="s">
        <v>19</v>
      </c>
      <c r="E9" s="15"/>
      <c r="F9" s="36"/>
      <c r="G9" s="36"/>
      <c r="H9" s="15" t="s">
        <v>17</v>
      </c>
      <c r="I9" s="15" t="s">
        <v>17</v>
      </c>
      <c r="J9" s="15" t="s">
        <v>17</v>
      </c>
    </row>
    <row r="10" ht="30" customHeight="1" spans="1:10">
      <c r="A10" s="19" t="s">
        <v>20</v>
      </c>
      <c r="B10" s="4" t="s">
        <v>21</v>
      </c>
      <c r="C10" s="5"/>
      <c r="D10" s="5"/>
      <c r="E10" s="5"/>
      <c r="F10" s="6"/>
      <c r="G10" s="37" t="s">
        <v>22</v>
      </c>
      <c r="H10" s="38"/>
      <c r="I10" s="38"/>
      <c r="J10" s="46"/>
    </row>
    <row r="11" ht="115" customHeight="1" spans="1:10">
      <c r="A11" s="20"/>
      <c r="B11" s="21" t="s">
        <v>23</v>
      </c>
      <c r="C11" s="22"/>
      <c r="D11" s="22"/>
      <c r="E11" s="22"/>
      <c r="F11" s="39"/>
      <c r="G11" s="21" t="s">
        <v>24</v>
      </c>
      <c r="H11" s="22"/>
      <c r="I11" s="22"/>
      <c r="J11" s="39"/>
    </row>
    <row r="12" ht="38" customHeight="1" spans="1:10">
      <c r="A12" s="19" t="s">
        <v>25</v>
      </c>
      <c r="B12" s="15" t="s">
        <v>26</v>
      </c>
      <c r="C12" s="15" t="s">
        <v>27</v>
      </c>
      <c r="D12" s="15" t="s">
        <v>28</v>
      </c>
      <c r="E12" s="4" t="s">
        <v>29</v>
      </c>
      <c r="F12" s="6"/>
      <c r="G12" s="15" t="s">
        <v>30</v>
      </c>
      <c r="H12" s="33" t="s">
        <v>12</v>
      </c>
      <c r="I12" s="15" t="s">
        <v>14</v>
      </c>
      <c r="J12" s="15" t="s">
        <v>31</v>
      </c>
    </row>
    <row r="13" ht="38" customHeight="1" spans="1:10">
      <c r="A13" s="23"/>
      <c r="B13" s="24" t="s">
        <v>32</v>
      </c>
      <c r="C13" s="24" t="s">
        <v>33</v>
      </c>
      <c r="D13" s="25" t="s">
        <v>34</v>
      </c>
      <c r="E13" s="4" t="s">
        <v>35</v>
      </c>
      <c r="F13" s="6"/>
      <c r="G13" s="15" t="s">
        <v>36</v>
      </c>
      <c r="H13" s="15">
        <v>10</v>
      </c>
      <c r="I13" s="15">
        <v>10</v>
      </c>
      <c r="J13" s="15"/>
    </row>
    <row r="14" ht="38" customHeight="1" spans="1:10">
      <c r="A14" s="23"/>
      <c r="B14" s="26"/>
      <c r="C14" s="26"/>
      <c r="D14" s="25" t="s">
        <v>37</v>
      </c>
      <c r="E14" s="4" t="s">
        <v>38</v>
      </c>
      <c r="F14" s="6"/>
      <c r="G14" s="15" t="s">
        <v>39</v>
      </c>
      <c r="H14" s="15">
        <v>10</v>
      </c>
      <c r="I14" s="15">
        <v>10</v>
      </c>
      <c r="J14" s="15"/>
    </row>
    <row r="15" ht="38" customHeight="1" spans="1:10">
      <c r="A15" s="23"/>
      <c r="B15" s="26"/>
      <c r="C15" s="24" t="s">
        <v>40</v>
      </c>
      <c r="D15" s="25" t="s">
        <v>41</v>
      </c>
      <c r="E15" s="4" t="s">
        <v>42</v>
      </c>
      <c r="F15" s="6"/>
      <c r="G15" s="40">
        <v>1</v>
      </c>
      <c r="H15" s="15">
        <v>10</v>
      </c>
      <c r="I15" s="15">
        <v>10</v>
      </c>
      <c r="J15" s="15"/>
    </row>
    <row r="16" ht="38" customHeight="1" spans="1:10">
      <c r="A16" s="23"/>
      <c r="B16" s="26"/>
      <c r="C16" s="26"/>
      <c r="D16" s="25" t="s">
        <v>43</v>
      </c>
      <c r="E16" s="4" t="s">
        <v>44</v>
      </c>
      <c r="F16" s="6"/>
      <c r="G16" s="41">
        <v>0.804</v>
      </c>
      <c r="H16" s="15">
        <v>10</v>
      </c>
      <c r="I16" s="15">
        <v>10</v>
      </c>
      <c r="J16" s="15"/>
    </row>
    <row r="17" ht="94" customHeight="1" spans="1:10">
      <c r="A17" s="27"/>
      <c r="B17" s="28" t="s">
        <v>45</v>
      </c>
      <c r="C17" s="10" t="s">
        <v>46</v>
      </c>
      <c r="D17" s="25" t="s">
        <v>47</v>
      </c>
      <c r="E17" s="4" t="s">
        <v>48</v>
      </c>
      <c r="F17" s="6"/>
      <c r="G17" s="15" t="s">
        <v>48</v>
      </c>
      <c r="H17" s="15">
        <v>20</v>
      </c>
      <c r="I17" s="15">
        <v>18</v>
      </c>
      <c r="J17" s="47" t="s">
        <v>49</v>
      </c>
    </row>
    <row r="18" ht="36" customHeight="1" spans="1:10">
      <c r="A18" s="23"/>
      <c r="B18" s="26" t="s">
        <v>50</v>
      </c>
      <c r="C18" s="24" t="s">
        <v>51</v>
      </c>
      <c r="D18" s="25" t="s">
        <v>52</v>
      </c>
      <c r="E18" s="4" t="s">
        <v>53</v>
      </c>
      <c r="F18" s="6"/>
      <c r="G18" s="15" t="s">
        <v>54</v>
      </c>
      <c r="H18" s="15">
        <v>10</v>
      </c>
      <c r="I18" s="15">
        <v>10</v>
      </c>
      <c r="J18" s="15"/>
    </row>
    <row r="19" ht="38" customHeight="1" spans="1:10">
      <c r="A19" s="23"/>
      <c r="B19" s="26"/>
      <c r="C19" s="26"/>
      <c r="D19" s="25" t="s">
        <v>55</v>
      </c>
      <c r="E19" s="4" t="s">
        <v>56</v>
      </c>
      <c r="F19" s="6"/>
      <c r="G19" s="15" t="s">
        <v>57</v>
      </c>
      <c r="H19" s="15">
        <v>10</v>
      </c>
      <c r="I19" s="15">
        <v>10</v>
      </c>
      <c r="J19" s="15"/>
    </row>
    <row r="20" ht="35" customHeight="1" spans="1:10">
      <c r="A20" s="23"/>
      <c r="B20" s="24" t="s">
        <v>58</v>
      </c>
      <c r="C20" s="24" t="s">
        <v>59</v>
      </c>
      <c r="D20" s="25" t="s">
        <v>60</v>
      </c>
      <c r="E20" s="4" t="s">
        <v>42</v>
      </c>
      <c r="F20" s="6"/>
      <c r="G20" s="40">
        <v>1</v>
      </c>
      <c r="H20" s="15">
        <v>10</v>
      </c>
      <c r="I20" s="15">
        <v>10</v>
      </c>
      <c r="J20" s="15"/>
    </row>
    <row r="21" ht="30" customHeight="1" spans="1:10">
      <c r="A21" s="29" t="s">
        <v>61</v>
      </c>
      <c r="B21" s="30"/>
      <c r="C21" s="30"/>
      <c r="D21" s="30"/>
      <c r="E21" s="30"/>
      <c r="F21" s="30"/>
      <c r="G21" s="42"/>
      <c r="H21" s="43">
        <f>SUM(H13:H20)+10</f>
        <v>100</v>
      </c>
      <c r="I21" s="48">
        <f>SUM(I13:I20)+J6</f>
        <v>97.9908726041216</v>
      </c>
      <c r="J21" s="24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6"/>
    <mergeCell ref="B18:B19"/>
    <mergeCell ref="C13:C14"/>
    <mergeCell ref="C15:C16"/>
    <mergeCell ref="C18:C19"/>
    <mergeCell ref="A5:C9"/>
  </mergeCells>
  <pageMargins left="0.700694444444445" right="0.700694444444445" top="0.751388888888889" bottom="0.751388888888889" header="0.297916666666667" footer="0.297916666666667"/>
  <pageSetup paperSize="9" scale="6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社会组织党建支持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2022-04-22T18:50:00Z</dcterms:created>
  <dcterms:modified xsi:type="dcterms:W3CDTF">2025-08-27T17:10:46Z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