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项目支出绩效自评表" sheetId="2" r:id="rId1"/>
  </sheets>
  <definedNames>
    <definedName name="_xlnm.Print_Titles" localSheetId="0">项目支出绩效自评表!$13:$13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<sst xmlns="http://schemas.openxmlformats.org/spreadsheetml/2006/main" count="127" uniqueCount="80">
  <si>
    <t>项目支出绩效自评表</t>
  </si>
  <si>
    <t>（2024年度）</t>
  </si>
  <si>
    <t>项目名称</t>
  </si>
  <si>
    <t>港澳台侨青少年交流活动</t>
  </si>
  <si>
    <t>主管部门</t>
  </si>
  <si>
    <t>北京青少年服务中心（北京市禁毒教育基地管理中心）</t>
  </si>
  <si>
    <t>实施单位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</si>
  <si>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</si>
  <si>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</si>
  <si>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</si>
  <si>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</si>
  <si>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</si>
  <si>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</si>
  <si>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</si>
  <si>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</si>
  <si>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</si>
  <si>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>—</t>
  </si>
  <si>
    <t xml:space="preserve">     上年结转资金</t>
  </si>
  <si>
    <t xml:space="preserve">     其他资金</t>
  </si>
  <si>
    <t>年度总体目标</t>
  </si>
  <si>
    <t>预期目标</t>
  </si>
  <si>
    <t>实际完成情况</t>
  </si>
  <si>
    <t>深入贯彻习近平总书记关于青少年工作的重要思想，落实中央《中长期青少年发展规划(2016-2025年)》的工作部署，在《北京市“十四五”时期青少年事业发展规划》的指导下，按照港澳台桥青少年交流工程的重要指示精神，加深京港澳台青少年的文化交流，搭建统战联络最大范畴的“大舞台”，共绘京港澳台侨青少年交流交融的“同心圆”，拟开展港澳台侨青少年生活节、京港澳台侨及大湾区诗歌节、两岸青年峰会分论坛、京港澳台侨人才交流计划、港澳青少年交流计划五个主题活动，全力搭建京港澳、京台青少年交流联络平台，助力打造北京青少年文化，提升京港澳台侨城市青少年的认同感和凝聚力。引领在京港澳台侨青少年深入了解、弘扬传统文化，进行多元对话，提升青年文化自信，提高民族认同，进一步推动两岸青年戮力同心、团结奋斗，共担民族复兴责任，共享民族复兴荣耀。</t>
  </si>
  <si>
    <t>按照全年计划完成港澳台侨青年生活节，先后举办了京港澳青年生活节、京台青年生活节、有趣青年潮集汇青年生活节共3场；两岸青年峰会“青·创”火花思想会7月4日在腾讯北京总部大楼多功能厅举办近300人参加活动；京港澳台侨及大湾区青少年诗歌节开展两场采风，邀请专家为青少年带来主题讲座，作品征集活动共收到参赛作品六百余份，经过初评和复评，最终评选出100份优秀作品集结成册，举办颁奖仪式和优秀作品展览，现场观展人数千余人；京港澳人才交流计划，全年接待港澳台侨青少年交流活动7场次，包括“家国情浓·京港同行”京港两地青少年伙伴行动、2024京澳小学生交流营、港澳青年来京实习计划、第二期京港师友汇系列活动等，共计服务港澳台侨青少年近700人次。</t>
  </si>
  <si>
    <t>绩效指标</t>
  </si>
  <si>
    <t>一级指标</t>
  </si>
  <si>
    <t>二级指标</t>
  </si>
  <si>
    <t>三级指标</t>
  </si>
  <si>
    <t>年度指标值（A）</t>
  </si>
  <si>
    <t>实际完成值（B）</t>
  </si>
  <si>
    <t>偏差原因分析及改进措施</t>
  </si>
  <si>
    <t>产出指标</t>
  </si>
  <si>
    <t>数量指标</t>
  </si>
  <si>
    <t>诗歌节服务人次</t>
  </si>
  <si>
    <t>≥2000人</t>
  </si>
  <si>
    <t>2186人</t>
  </si>
  <si>
    <t>生活节举办期次</t>
  </si>
  <si>
    <t>3期</t>
  </si>
  <si>
    <t>诗歌节优秀作品</t>
  </si>
  <si>
    <t>≥50幅</t>
  </si>
  <si>
    <t>100幅</t>
  </si>
  <si>
    <t>人才交流计划每个团组分享会数量</t>
  </si>
  <si>
    <t/>
  </si>
  <si>
    <t>≥1场</t>
  </si>
  <si>
    <t>1场</t>
  </si>
  <si>
    <t>质量指标</t>
  </si>
  <si>
    <t>所有活动不发生重大安全事故</t>
  </si>
  <si>
    <t>完成</t>
  </si>
  <si>
    <t>时效指标</t>
  </si>
  <si>
    <t>诗歌节活动2024年5月至10月</t>
  </si>
  <si>
    <t>活动于8月底完成</t>
  </si>
  <si>
    <t>生活节完成不晚于11月</t>
  </si>
  <si>
    <t>项目于9月底完成</t>
  </si>
  <si>
    <t>人才交流计划完成不晚于12月</t>
  </si>
  <si>
    <r>
      <rPr>
        <sz val="12"/>
        <rFont val="宋体"/>
        <charset val="134"/>
        <scheme val="minor"/>
      </rPr>
      <t>项目于11月30日</t>
    </r>
    <r>
      <rPr>
        <sz val="12"/>
        <rFont val="宋体"/>
        <charset val="134"/>
        <scheme val="minor"/>
      </rPr>
      <t>完成</t>
    </r>
  </si>
  <si>
    <t>成本指标</t>
  </si>
  <si>
    <t>经济成本指标</t>
  </si>
  <si>
    <t>项目预算控制数</t>
  </si>
  <si>
    <t>≤120.915万元</t>
  </si>
  <si>
    <t>120.555万元</t>
  </si>
  <si>
    <t>培训费人均标准</t>
  </si>
  <si>
    <t>≤550元/人/天</t>
  </si>
  <si>
    <t>550元/人/天</t>
  </si>
  <si>
    <t>效益指标</t>
  </si>
  <si>
    <t>社会效益指标</t>
  </si>
  <si>
    <t>促进港澳台侨青年文化交流，增强文化自信</t>
  </si>
  <si>
    <t>通过项目实施取得了一定成效，在促进港澳台青年加强社会文化交流方面还有待进一步完善。</t>
  </si>
  <si>
    <t>可持续影响指标</t>
  </si>
  <si>
    <t>提升港澳台侨青年凝聚力</t>
  </si>
  <si>
    <t>通过项目实施取得了一定成效，在港澳台青年发挥高效作用上有待进一步完善。</t>
  </si>
  <si>
    <t>促进国内外青少年民族认同、文化认同和国家认同，增强民族自豪感</t>
  </si>
  <si>
    <t>通过项目实施取得了一定成效，在港澳台青年文化认同全面性上有待进一步完善。</t>
  </si>
  <si>
    <t>增强内地与港澳青少年互相了解、深化友谊，传承中华优秀传统文化</t>
  </si>
  <si>
    <t>通过项目实施取得了一定成效，在港澳台青年与内地青年交流粘性上，有待进一步完善。</t>
  </si>
  <si>
    <t>满意度指标</t>
  </si>
  <si>
    <t>服务对象满意度指标</t>
  </si>
  <si>
    <t>参与人员满意度</t>
  </si>
  <si>
    <t>≥80%</t>
  </si>
  <si>
    <t>通过项目实施取得了一定成效，在港澳台青年参与活动丰富性上，有待进一步完善。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</si>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</sst>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0.00_ "/>
    <numFmt numFmtId="178" formatCode="0;[Red]0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sz val="16"/>
      <name val="宋体"/>
      <charset val="134"/>
    </font>
    <font>
      <sz val="12"/>
      <name val="宋体"/>
      <charset val="134"/>
      <scheme val="minor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Fill="1">
      <alignment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1" applyNumberFormat="1" applyFont="1" applyFill="1" applyBorder="1" applyAlignment="1">
      <alignment horizontal="left" vertical="center"/>
    </xf>
    <xf numFmtId="177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255"/>
    </xf>
    <xf numFmtId="43" fontId="4" fillId="0" borderId="1" xfId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/>
    </xf>
    <xf numFmtId="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left" vertical="center" wrapText="1"/>
    </xf>
    <xf numFmtId="49" fontId="4" fillId="0" borderId="3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177" fontId="4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255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255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0" fontId="4" fillId="0" borderId="1" xfId="3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7" fontId="4" fillId="0" borderId="3" xfId="0" applyNumberFormat="1" applyFont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5</xdr:row>
      <xdr:rowOff>12700</xdr:rowOff>
    </xdr:from>
    <xdr:to>
      <xdr:col>3</xdr:col>
      <xdr:colOff>1496060</xdr:colOff>
      <xdr:row>5</xdr:row>
      <xdr:rowOff>326572</xdr:rowOff>
    </xdr:to>
    <xdr:cxnSp>
      <xdr:nvCxnSpPr>
        <xdr:cNvPr id="3" name="直接连接符 2"/>
        <xdr:cNvCxnSpPr/>
      </xdr:nvCxnSpPr>
      <xdr:spPr>
        <a:xfrm>
          <a:off x="2816860" y="1414780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J29"/>
  <sheetViews>
    <sheetView tabSelected="1" zoomScale="85" zoomScaleNormal="85" zoomScaleSheetLayoutView="80" topLeftCell="A12" workbookViewId="0">
      <selection activeCell="A26" sqref="A26:A28"/>
    </sheetView>
  </sheetViews>
  <sheetFormatPr defaultColWidth="9" defaultRowHeight="13.5"/>
  <cols>
    <col min="1" max="1" width="7.45" style="2" customWidth="1"/>
    <col min="2" max="2" width="9.63333333333333" style="2" customWidth="1"/>
    <col min="3" max="3" width="19.6333333333333" style="2" customWidth="1"/>
    <col min="4" max="4" width="26.2666666666667" style="3" customWidth="1"/>
    <col min="5" max="6" width="20.0916666666667" style="2" customWidth="1"/>
    <col min="7" max="7" width="19.9083333333333" style="2" customWidth="1"/>
    <col min="8" max="8" width="10.3666666666667" style="2" customWidth="1"/>
    <col min="9" max="9" width="12.8166666666667" style="2" customWidth="1"/>
    <col min="10" max="10" width="16.6333333333333" style="4" customWidth="1"/>
    <col min="11" max="16384" width="9" style="2"/>
  </cols>
  <sheetData>
    <row r="2" ht="21" customHeight="1" spans="1:10">
      <c r="A2" s="5" t="s">
        <v>0</v>
      </c>
      <c r="B2" s="5"/>
      <c r="C2" s="5"/>
      <c r="D2" s="5"/>
      <c r="E2" s="5"/>
      <c r="F2" s="5"/>
      <c r="G2" s="5"/>
      <c r="H2" s="5"/>
      <c r="I2" s="5"/>
      <c r="J2" s="41"/>
    </row>
    <row r="3" s="1" customFormat="1" ht="14.25" spans="1:10">
      <c r="A3" s="6" t="s">
        <v>1</v>
      </c>
      <c r="B3" s="6"/>
      <c r="C3" s="6"/>
      <c r="D3" s="6"/>
      <c r="E3" s="6"/>
      <c r="F3" s="6"/>
      <c r="G3" s="6"/>
      <c r="H3" s="6"/>
      <c r="I3" s="6"/>
      <c r="J3" s="42"/>
    </row>
    <row r="4" s="1" customFormat="1" ht="25" customHeight="1" spans="1:10">
      <c r="A4" s="7" t="s">
        <v>2</v>
      </c>
      <c r="B4" s="7"/>
      <c r="C4" s="7"/>
      <c r="D4" s="8" t="s">
        <v>3</v>
      </c>
      <c r="E4" s="7"/>
      <c r="F4" s="7"/>
      <c r="G4" s="7"/>
      <c r="H4" s="7"/>
      <c r="I4" s="7"/>
      <c r="J4" s="27"/>
    </row>
    <row r="5" s="1" customFormat="1" ht="36.65" customHeight="1" spans="1:10">
      <c r="A5" s="7" t="s">
        <v>4</v>
      </c>
      <c r="B5" s="7"/>
      <c r="C5" s="7"/>
      <c r="D5" s="9" t="s">
        <v>5</v>
      </c>
      <c r="E5" s="9"/>
      <c r="F5" s="9"/>
      <c r="G5" s="7" t="s">
        <v>6</v>
      </c>
      <c r="H5" s="9" t="s">
        <v>5</v>
      </c>
      <c r="I5" s="9"/>
      <c r="J5" s="43"/>
    </row>
    <row r="6" s="1" customFormat="1" ht="40" customHeight="1" spans="1:10">
      <c r="A6" s="8" t="s">
        <v>7</v>
      </c>
      <c r="B6" s="8"/>
      <c r="C6" s="8"/>
      <c r="D6" s="10"/>
      <c r="E6" s="8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27" t="s">
        <v>13</v>
      </c>
    </row>
    <row r="7" s="1" customFormat="1" ht="25" customHeight="1" spans="1:10">
      <c r="A7" s="8"/>
      <c r="B7" s="8"/>
      <c r="C7" s="8"/>
      <c r="D7" s="11" t="s">
        <v>14</v>
      </c>
      <c r="E7" s="12">
        <v>120.915</v>
      </c>
      <c r="F7" s="12">
        <v>120.915</v>
      </c>
      <c r="G7" s="12">
        <v>120.555</v>
      </c>
      <c r="H7" s="13">
        <v>10</v>
      </c>
      <c r="I7" s="44">
        <f>G7/F7</f>
        <v>0.997022701898028</v>
      </c>
      <c r="J7" s="28">
        <f>H7*I7</f>
        <v>9.97022701898027</v>
      </c>
    </row>
    <row r="8" s="1" customFormat="1" ht="25" customHeight="1" spans="1:10">
      <c r="A8" s="8"/>
      <c r="B8" s="8"/>
      <c r="C8" s="8"/>
      <c r="D8" s="9" t="s">
        <v>15</v>
      </c>
      <c r="E8" s="12">
        <v>120.915</v>
      </c>
      <c r="F8" s="12">
        <v>120.915</v>
      </c>
      <c r="G8" s="12">
        <v>120.555</v>
      </c>
      <c r="H8" s="8" t="s">
        <v>16</v>
      </c>
      <c r="I8" s="44">
        <f>G8/F8</f>
        <v>0.997022701898028</v>
      </c>
      <c r="J8" s="45" t="s">
        <v>16</v>
      </c>
    </row>
    <row r="9" s="1" customFormat="1" ht="25" customHeight="1" spans="1:10">
      <c r="A9" s="8"/>
      <c r="B9" s="8"/>
      <c r="C9" s="8"/>
      <c r="D9" s="9" t="s">
        <v>17</v>
      </c>
      <c r="E9" s="8" t="s">
        <v>16</v>
      </c>
      <c r="F9" s="8" t="s">
        <v>16</v>
      </c>
      <c r="G9" s="8" t="s">
        <v>16</v>
      </c>
      <c r="H9" s="8" t="s">
        <v>16</v>
      </c>
      <c r="I9" s="8" t="s">
        <v>16</v>
      </c>
      <c r="J9" s="45" t="s">
        <v>16</v>
      </c>
    </row>
    <row r="10" s="1" customFormat="1" ht="25" customHeight="1" spans="1:10">
      <c r="A10" s="8"/>
      <c r="B10" s="8"/>
      <c r="C10" s="8"/>
      <c r="D10" s="9" t="s">
        <v>18</v>
      </c>
      <c r="E10" s="8" t="s">
        <v>16</v>
      </c>
      <c r="F10" s="8" t="s">
        <v>16</v>
      </c>
      <c r="G10" s="8" t="s">
        <v>16</v>
      </c>
      <c r="H10" s="8" t="s">
        <v>16</v>
      </c>
      <c r="I10" s="8" t="s">
        <v>16</v>
      </c>
      <c r="J10" s="45" t="s">
        <v>16</v>
      </c>
    </row>
    <row r="11" s="1" customFormat="1" ht="25" customHeight="1" spans="1:10">
      <c r="A11" s="14" t="s">
        <v>19</v>
      </c>
      <c r="B11" s="8" t="s">
        <v>20</v>
      </c>
      <c r="C11" s="8"/>
      <c r="D11" s="8"/>
      <c r="E11" s="8"/>
      <c r="F11" s="8"/>
      <c r="G11" s="15" t="s">
        <v>21</v>
      </c>
      <c r="H11" s="15"/>
      <c r="I11" s="15"/>
      <c r="J11" s="15"/>
    </row>
    <row r="12" s="1" customFormat="1" ht="171" customHeight="1" spans="1:10">
      <c r="A12" s="14"/>
      <c r="B12" s="9" t="s">
        <v>22</v>
      </c>
      <c r="C12" s="9"/>
      <c r="D12" s="9"/>
      <c r="E12" s="9"/>
      <c r="F12" s="9"/>
      <c r="G12" s="9" t="s">
        <v>23</v>
      </c>
      <c r="H12" s="9"/>
      <c r="I12" s="9"/>
      <c r="J12" s="43"/>
    </row>
    <row r="13" s="1" customFormat="1" ht="42" customHeight="1" spans="1:10">
      <c r="A13" s="16" t="s">
        <v>24</v>
      </c>
      <c r="B13" s="8" t="s">
        <v>25</v>
      </c>
      <c r="C13" s="7" t="s">
        <v>26</v>
      </c>
      <c r="D13" s="8" t="s">
        <v>27</v>
      </c>
      <c r="E13" s="7"/>
      <c r="F13" s="7" t="s">
        <v>28</v>
      </c>
      <c r="G13" s="8" t="s">
        <v>29</v>
      </c>
      <c r="H13" s="8" t="s">
        <v>11</v>
      </c>
      <c r="I13" s="8" t="s">
        <v>13</v>
      </c>
      <c r="J13" s="45" t="s">
        <v>30</v>
      </c>
    </row>
    <row r="14" s="1" customFormat="1" ht="40" customHeight="1" spans="1:10">
      <c r="A14" s="16"/>
      <c r="B14" s="17" t="s">
        <v>31</v>
      </c>
      <c r="C14" s="17" t="s">
        <v>32</v>
      </c>
      <c r="D14" s="18" t="s">
        <v>33</v>
      </c>
      <c r="E14" s="19"/>
      <c r="F14" s="20" t="s">
        <v>34</v>
      </c>
      <c r="G14" s="21" t="s">
        <v>35</v>
      </c>
      <c r="H14" s="22">
        <v>5</v>
      </c>
      <c r="I14" s="22">
        <v>5</v>
      </c>
      <c r="J14" s="45"/>
    </row>
    <row r="15" s="1" customFormat="1" ht="40" customHeight="1" spans="1:10">
      <c r="A15" s="16"/>
      <c r="B15" s="17"/>
      <c r="C15" s="17"/>
      <c r="D15" s="18" t="s">
        <v>36</v>
      </c>
      <c r="E15" s="19"/>
      <c r="F15" s="20" t="s">
        <v>37</v>
      </c>
      <c r="G15" s="21" t="s">
        <v>37</v>
      </c>
      <c r="H15" s="22">
        <v>5</v>
      </c>
      <c r="I15" s="22">
        <v>5</v>
      </c>
      <c r="J15" s="45"/>
    </row>
    <row r="16" s="1" customFormat="1" ht="40" customHeight="1" spans="1:10">
      <c r="A16" s="16" t="s">
        <v>24</v>
      </c>
      <c r="B16" s="17" t="s">
        <v>31</v>
      </c>
      <c r="C16" s="17" t="s">
        <v>32</v>
      </c>
      <c r="D16" s="18" t="s">
        <v>38</v>
      </c>
      <c r="E16" s="19"/>
      <c r="F16" s="20" t="s">
        <v>39</v>
      </c>
      <c r="G16" s="7" t="s">
        <v>40</v>
      </c>
      <c r="H16" s="22">
        <v>5</v>
      </c>
      <c r="I16" s="22">
        <v>5</v>
      </c>
      <c r="J16" s="43"/>
    </row>
    <row r="17" s="1" customFormat="1" ht="40" customHeight="1" spans="1:10">
      <c r="A17" s="16"/>
      <c r="B17" s="17"/>
      <c r="C17" s="17"/>
      <c r="D17" s="18" t="s">
        <v>41</v>
      </c>
      <c r="E17" s="19" t="s">
        <v>42</v>
      </c>
      <c r="F17" s="20" t="s">
        <v>43</v>
      </c>
      <c r="G17" s="20" t="s">
        <v>44</v>
      </c>
      <c r="H17" s="22">
        <v>5</v>
      </c>
      <c r="I17" s="22">
        <v>5</v>
      </c>
      <c r="J17" s="43"/>
    </row>
    <row r="18" s="1" customFormat="1" ht="40" customHeight="1" spans="1:10">
      <c r="A18" s="16"/>
      <c r="B18" s="17"/>
      <c r="C18" s="8" t="s">
        <v>45</v>
      </c>
      <c r="D18" s="18" t="s">
        <v>46</v>
      </c>
      <c r="E18" s="19" t="s">
        <v>42</v>
      </c>
      <c r="F18" s="7" t="s">
        <v>47</v>
      </c>
      <c r="G18" s="7" t="s">
        <v>47</v>
      </c>
      <c r="H18" s="22">
        <v>5</v>
      </c>
      <c r="I18" s="22">
        <v>5</v>
      </c>
      <c r="J18" s="43"/>
    </row>
    <row r="19" s="1" customFormat="1" ht="40" customHeight="1" spans="1:10">
      <c r="A19" s="16"/>
      <c r="B19" s="17"/>
      <c r="C19" s="8" t="s">
        <v>48</v>
      </c>
      <c r="D19" s="18" t="s">
        <v>49</v>
      </c>
      <c r="E19" s="19" t="s">
        <v>42</v>
      </c>
      <c r="F19" s="23" t="s">
        <v>47</v>
      </c>
      <c r="G19" s="23" t="s">
        <v>50</v>
      </c>
      <c r="H19" s="22">
        <v>5</v>
      </c>
      <c r="I19" s="13">
        <v>5</v>
      </c>
      <c r="J19" s="43"/>
    </row>
    <row r="20" s="1" customFormat="1" ht="40" customHeight="1" spans="1:10">
      <c r="A20" s="16"/>
      <c r="B20" s="17"/>
      <c r="C20" s="8"/>
      <c r="D20" s="18" t="s">
        <v>51</v>
      </c>
      <c r="E20" s="19" t="s">
        <v>42</v>
      </c>
      <c r="F20" s="23" t="s">
        <v>47</v>
      </c>
      <c r="G20" s="23" t="s">
        <v>52</v>
      </c>
      <c r="H20" s="22">
        <v>5</v>
      </c>
      <c r="I20" s="13">
        <v>5</v>
      </c>
      <c r="J20" s="43"/>
    </row>
    <row r="21" s="1" customFormat="1" ht="40" customHeight="1" spans="1:10">
      <c r="A21" s="16"/>
      <c r="B21" s="17"/>
      <c r="C21" s="8"/>
      <c r="D21" s="18" t="s">
        <v>53</v>
      </c>
      <c r="E21" s="19" t="s">
        <v>42</v>
      </c>
      <c r="F21" s="23" t="s">
        <v>47</v>
      </c>
      <c r="G21" s="23" t="s">
        <v>54</v>
      </c>
      <c r="H21" s="22">
        <v>5</v>
      </c>
      <c r="I21" s="13">
        <v>5</v>
      </c>
      <c r="J21" s="43"/>
    </row>
    <row r="22" s="1" customFormat="1" ht="40" customHeight="1" spans="1:10">
      <c r="A22" s="16"/>
      <c r="B22" s="8" t="s">
        <v>55</v>
      </c>
      <c r="C22" s="8" t="s">
        <v>56</v>
      </c>
      <c r="D22" s="18" t="s">
        <v>57</v>
      </c>
      <c r="E22" s="19" t="s">
        <v>42</v>
      </c>
      <c r="F22" s="7" t="s">
        <v>58</v>
      </c>
      <c r="G22" s="7" t="s">
        <v>59</v>
      </c>
      <c r="H22" s="22">
        <v>10</v>
      </c>
      <c r="I22" s="13">
        <v>10</v>
      </c>
      <c r="J22" s="43"/>
    </row>
    <row r="23" s="1" customFormat="1" ht="40" customHeight="1" spans="1:10">
      <c r="A23" s="16"/>
      <c r="B23" s="8" t="s">
        <v>55</v>
      </c>
      <c r="C23" s="8" t="s">
        <v>56</v>
      </c>
      <c r="D23" s="24" t="s">
        <v>60</v>
      </c>
      <c r="E23" s="25" t="s">
        <v>42</v>
      </c>
      <c r="F23" s="26" t="s">
        <v>61</v>
      </c>
      <c r="G23" s="27" t="s">
        <v>62</v>
      </c>
      <c r="H23" s="28">
        <v>10</v>
      </c>
      <c r="I23" s="13">
        <v>10</v>
      </c>
      <c r="J23" s="43"/>
    </row>
    <row r="24" s="1" customFormat="1" ht="90" customHeight="1" spans="1:10">
      <c r="A24" s="16"/>
      <c r="B24" s="17" t="s">
        <v>63</v>
      </c>
      <c r="C24" s="8" t="s">
        <v>64</v>
      </c>
      <c r="D24" s="18" t="s">
        <v>65</v>
      </c>
      <c r="E24" s="19" t="s">
        <v>42</v>
      </c>
      <c r="F24" s="7" t="s">
        <v>47</v>
      </c>
      <c r="G24" s="7" t="s">
        <v>47</v>
      </c>
      <c r="H24" s="22">
        <v>5</v>
      </c>
      <c r="I24" s="13">
        <v>4</v>
      </c>
      <c r="J24" s="43" t="s">
        <v>66</v>
      </c>
    </row>
    <row r="25" s="1" customFormat="1" ht="97" customHeight="1" spans="1:10">
      <c r="A25" s="16"/>
      <c r="B25" s="17"/>
      <c r="C25" s="20" t="s">
        <v>67</v>
      </c>
      <c r="D25" s="18" t="s">
        <v>68</v>
      </c>
      <c r="E25" s="19" t="s">
        <v>42</v>
      </c>
      <c r="F25" s="7" t="s">
        <v>47</v>
      </c>
      <c r="G25" s="7" t="s">
        <v>47</v>
      </c>
      <c r="H25" s="22">
        <v>5</v>
      </c>
      <c r="I25" s="13">
        <v>4</v>
      </c>
      <c r="J25" s="43" t="s">
        <v>69</v>
      </c>
    </row>
    <row r="26" s="1" customFormat="1" ht="98" customHeight="1" spans="1:10">
      <c r="A26" s="29" t="s">
        <v>24</v>
      </c>
      <c r="B26" s="30" t="s">
        <v>63</v>
      </c>
      <c r="C26" s="31" t="s">
        <v>67</v>
      </c>
      <c r="D26" s="32" t="s">
        <v>70</v>
      </c>
      <c r="E26" s="33" t="s">
        <v>42</v>
      </c>
      <c r="F26" s="34" t="s">
        <v>47</v>
      </c>
      <c r="G26" s="34" t="s">
        <v>47</v>
      </c>
      <c r="H26" s="35">
        <v>5</v>
      </c>
      <c r="I26" s="46">
        <v>4</v>
      </c>
      <c r="J26" s="47" t="s">
        <v>71</v>
      </c>
    </row>
    <row r="27" s="1" customFormat="1" ht="92" customHeight="1" spans="1:10">
      <c r="A27" s="36"/>
      <c r="B27" s="37"/>
      <c r="C27" s="20" t="s">
        <v>67</v>
      </c>
      <c r="D27" s="18" t="s">
        <v>72</v>
      </c>
      <c r="E27" s="19"/>
      <c r="F27" s="7" t="s">
        <v>47</v>
      </c>
      <c r="G27" s="7" t="s">
        <v>47</v>
      </c>
      <c r="H27" s="22">
        <v>5</v>
      </c>
      <c r="I27" s="13">
        <v>4</v>
      </c>
      <c r="J27" s="43" t="s">
        <v>73</v>
      </c>
    </row>
    <row r="28" s="1" customFormat="1" ht="103" customHeight="1" spans="1:10">
      <c r="A28" s="38"/>
      <c r="B28" s="8" t="s">
        <v>74</v>
      </c>
      <c r="C28" s="39" t="s">
        <v>75</v>
      </c>
      <c r="D28" s="9" t="s">
        <v>76</v>
      </c>
      <c r="E28" s="9"/>
      <c r="F28" s="23" t="s">
        <v>77</v>
      </c>
      <c r="G28" s="23">
        <v>0.9</v>
      </c>
      <c r="H28" s="22">
        <v>10</v>
      </c>
      <c r="I28" s="22">
        <v>8</v>
      </c>
      <c r="J28" s="43" t="s">
        <v>78</v>
      </c>
    </row>
    <row r="29" s="1" customFormat="1" ht="25" customHeight="1" spans="1:10">
      <c r="A29" s="40" t="s">
        <v>79</v>
      </c>
      <c r="B29" s="40"/>
      <c r="C29" s="40"/>
      <c r="D29" s="10"/>
      <c r="E29" s="40"/>
      <c r="F29" s="40"/>
      <c r="G29" s="40"/>
      <c r="H29" s="13">
        <f>H7+SUM(H14:H28)</f>
        <v>100</v>
      </c>
      <c r="I29" s="13">
        <f>SUM(I14:I28)+J7</f>
        <v>93.9702270189803</v>
      </c>
      <c r="J29" s="48"/>
    </row>
  </sheetData>
  <mergeCells count="40">
    <mergeCell ref="A2:J2"/>
    <mergeCell ref="A3:J3"/>
    <mergeCell ref="A4:C4"/>
    <mergeCell ref="D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A29:G29"/>
    <mergeCell ref="A11:A12"/>
    <mergeCell ref="A13:A15"/>
    <mergeCell ref="A16:A25"/>
    <mergeCell ref="A26:A28"/>
    <mergeCell ref="B14:B15"/>
    <mergeCell ref="B16:B21"/>
    <mergeCell ref="B24:B25"/>
    <mergeCell ref="B26:B27"/>
    <mergeCell ref="C14:C15"/>
    <mergeCell ref="C16:C17"/>
    <mergeCell ref="C19:C21"/>
    <mergeCell ref="A6:C10"/>
  </mergeCells>
  <printOptions horizontalCentered="1"/>
  <pageMargins left="0.708333333333333" right="0.708333333333333" top="0.747916666666667" bottom="0.747916666666667" header="0.314583333333333" footer="0.314583333333333"/>
  <pageSetup paperSize="9" scale="80" orientation="landscape" horizontalDpi="600"/>
  <headerFooter/>
  <rowBreaks count="1" manualBreakCount="1">
    <brk id="29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敬</cp:lastModifiedBy>
  <dcterms:created xsi:type="dcterms:W3CDTF">2019-03-27T01:58:00Z</dcterms:created>
  <cp:lastPrinted>2024-06-13T06:43:00Z</cp:lastPrinted>
  <dcterms:modified xsi:type="dcterms:W3CDTF">2025-08-21T07:04:32Z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CD592B722AC44EE19DA301807D72179D</vt:lpwstr>
  </property>
</Properties>
</file>