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_FilterDatabase" localSheetId="0" hidden="1">Sheet1!$A$12:$J$35</definedName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<sst xmlns="http://schemas.openxmlformats.org/spreadsheetml/2006/main" count="98" uniqueCount="77">
  <si>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</si>
  <si>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</si>
  <si>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</si>
  <si>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卫健委机关2024年中央转移支付卫生健康人才培养培训项目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</si>
  <si>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</si>
  <si>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</si>
  <si>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</si>
  <si>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</si>
  <si>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</si>
  <si>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</si>
  <si>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</si>
  <si>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</si>
  <si>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</si>
  <si>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</si>
  <si>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</si>
  <si>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</si>
  <si>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其中：中央财政资金</t>
  </si>
  <si>
    <t>—</t>
  </si>
  <si>
    <t xml:space="preserve">       地方财政资金</t>
  </si>
  <si>
    <t xml:space="preserve">        其他资金</t>
  </si>
  <si>
    <t>年度总体目标</t>
  </si>
  <si>
    <t>预期目标</t>
  </si>
  <si>
    <t>实际完成情况</t>
  </si>
  <si>
    <t>1 .完成各项培训任务
2.完成2024年出生缺陷人才培训任务，培养30名出生缺陷防治紧缺人才，加强出生缺陷防治专业人才队伍建设，提高预防、筛查、诊断、治疗等环节服务能力和技术水平。
3.培训癌症筛查与早诊人才不少于100人
4.完成全市培训90名老年医学人才，其中：老年医学科医师60名，医养结合机构医师5名，老年医学科护士20名和医养结合机构护士5名。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</si>
  <si>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</si>
  <si>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</si>
  <si>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</si>
  <si>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</si>
  <si>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</si>
  <si>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</si>
  <si>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</si>
  <si>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</si>
  <si>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</si>
  <si>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</si>
  <si>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住院医师规范化培训招收完成率</t>
  </si>
  <si>
    <t>≥90%</t>
  </si>
  <si>
    <t>住院医师规范化培训项目紧缺专业招收完成率</t>
  </si>
  <si>
    <t>≥80%</t>
  </si>
  <si>
    <t>紧缺人才培训-癌症早诊人员培训招收完成率</t>
  </si>
  <si>
    <t>紧缺人才培训-职业病防治人才培训招收完成率</t>
  </si>
  <si>
    <t>紧缺人才培训-院前急救医务人员</t>
  </si>
  <si>
    <t>紧缺人才培训-药师岗位规范培训</t>
  </si>
  <si>
    <t>紧缺人才培训-老年医学人才</t>
  </si>
  <si>
    <t>紧缺人才培训-临床药师</t>
  </si>
  <si>
    <t>紧缺人才培训-病原微生物实验室生物安全人员</t>
  </si>
  <si>
    <t>紧缺人才培训-出生缺陷防治人员</t>
  </si>
  <si>
    <t>县乡村卫生人才能力提升培训招收完成率</t>
  </si>
  <si>
    <t>质量指标</t>
  </si>
  <si>
    <t>住院医师规范化培训结业考核率</t>
  </si>
  <si>
    <t>时效指标</t>
  </si>
  <si>
    <t>按时完成出生缺陷防治紧缺人才培训任务</t>
  </si>
  <si>
    <t>≤12月</t>
  </si>
  <si>
    <t>12月</t>
  </si>
  <si>
    <t>老年医学人才培养按照国家委要求时限完成培训</t>
  </si>
  <si>
    <t>12月30日前</t>
  </si>
  <si>
    <t>及时开展住院医师规范化培训，专科医师规范化培训，住培师资培训等培训</t>
  </si>
  <si>
    <t>及时开展培训</t>
  </si>
  <si>
    <t>培训癌症筛查与早诊人才培训项目实施的及时性</t>
  </si>
  <si>
    <t>成本指标</t>
  </si>
  <si>
    <t>住院医师规范化培训，专科医师规范化培训，住培师资培训等预算项目控制数</t>
  </si>
  <si>
    <t>≤15771万元</t>
  </si>
  <si>
    <t>15769.8万元</t>
  </si>
  <si>
    <t>老年医学人才培养预算控制数</t>
  </si>
  <si>
    <t>72万元</t>
  </si>
  <si>
    <t>效益指标</t>
  </si>
  <si>
    <t>社会效益
指标</t>
  </si>
  <si>
    <t>参培医师业务水平</t>
  </si>
  <si>
    <t>大幅提高</t>
  </si>
  <si>
    <t>可持续影响指标</t>
  </si>
  <si>
    <t>控制和降低各类慢非传染性疾病发病率产生的间接经济指标</t>
  </si>
  <si>
    <t>长期效益</t>
  </si>
  <si>
    <t>老年医学人才能力水平</t>
  </si>
  <si>
    <t>持续提高</t>
  </si>
  <si>
    <t>满意度指标</t>
  </si>
  <si>
    <t>服务对象满意度指标</t>
  </si>
  <si>
    <t>住院医师参培学员满意度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</si>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</sst>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9" fillId="18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6" fillId="16" borderId="12" applyNumberFormat="false" applyAlignment="false" applyProtection="false">
      <alignment vertical="center"/>
    </xf>
    <xf numFmtId="0" fontId="23" fillId="18" borderId="14" applyNumberFormat="false" applyAlignment="false" applyProtection="false">
      <alignment vertical="center"/>
    </xf>
    <xf numFmtId="0" fontId="24" fillId="31" borderId="15" applyNumberFormat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58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3" fillId="0" borderId="2" xfId="0" applyNumberFormat="true" applyFont="true" applyFill="true" applyBorder="true" applyAlignment="true">
      <alignment horizontal="center" vertical="center" wrapText="true"/>
    </xf>
    <xf numFmtId="10" fontId="3" fillId="0" borderId="7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22225</xdr:colOff>
      <xdr:row>4</xdr:row>
      <xdr:rowOff>27305</xdr:rowOff>
    </xdr:from>
    <xdr:to>
      <xdr:col>4</xdr:col>
      <xdr:colOff>83185</xdr:colOff>
      <xdr:row>4</xdr:row>
      <xdr:rowOff>372745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3185160" cy="34544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5"/>
  <sheetViews>
    <sheetView tabSelected="1" view="pageBreakPreview" zoomScale="60" zoomScaleNormal="100" zoomScaleSheetLayoutView="60" topLeftCell="A21" workbookViewId="0">
      <selection activeCell="T28" sqref="T28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41" customWidth="true"/>
    <col min="5" max="5" width="19.5083333333333" customWidth="true"/>
    <col min="6" max="6" width="18.4666666666667" customWidth="true"/>
    <col min="7" max="7" width="22.91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5"/>
      <c r="F4" s="26"/>
      <c r="G4" s="4" t="s">
        <v>6</v>
      </c>
      <c r="H4" s="27" t="s">
        <v>7</v>
      </c>
      <c r="I4" s="27"/>
      <c r="J4" s="27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8">
        <f>SUM(E7:E9)</f>
        <v>15291.1</v>
      </c>
      <c r="F6" s="28">
        <f>SUM(F7:F9)</f>
        <v>15771</v>
      </c>
      <c r="G6" s="28">
        <f>SUM(G7:G9)</f>
        <v>15769.8</v>
      </c>
      <c r="H6" s="4">
        <v>10</v>
      </c>
      <c r="I6" s="37">
        <f>G6/F6</f>
        <v>0.999923910975842</v>
      </c>
      <c r="J6" s="38">
        <f>10*I6</f>
        <v>9.99923910975842</v>
      </c>
    </row>
    <row r="7" ht="15.75" spans="1:10">
      <c r="A7" s="6"/>
      <c r="B7" s="6"/>
      <c r="C7" s="6"/>
      <c r="D7" s="8" t="s">
        <v>16</v>
      </c>
      <c r="E7" s="28">
        <v>15291.1</v>
      </c>
      <c r="F7" s="28">
        <v>15771</v>
      </c>
      <c r="G7" s="28">
        <v>15769.8</v>
      </c>
      <c r="H7" s="4" t="s">
        <v>17</v>
      </c>
      <c r="I7" s="37">
        <f>G7/F7</f>
        <v>0.999923910975842</v>
      </c>
      <c r="J7" s="6" t="s">
        <v>17</v>
      </c>
    </row>
    <row r="8" ht="25" customHeight="true" spans="1:10">
      <c r="A8" s="6"/>
      <c r="B8" s="6"/>
      <c r="C8" s="6"/>
      <c r="D8" s="9" t="s">
        <v>18</v>
      </c>
      <c r="E8" s="28">
        <v>0</v>
      </c>
      <c r="F8" s="28">
        <v>0</v>
      </c>
      <c r="G8" s="28">
        <v>0</v>
      </c>
      <c r="H8" s="4"/>
      <c r="I8" s="39"/>
      <c r="J8" s="6"/>
    </row>
    <row r="9" ht="19" customHeight="true" spans="1:10">
      <c r="A9" s="6"/>
      <c r="B9" s="6"/>
      <c r="C9" s="6"/>
      <c r="D9" s="4" t="s">
        <v>19</v>
      </c>
      <c r="E9" s="28">
        <v>0</v>
      </c>
      <c r="F9" s="28">
        <v>0</v>
      </c>
      <c r="G9" s="28">
        <v>0</v>
      </c>
      <c r="H9" s="4"/>
      <c r="I9" s="39"/>
      <c r="J9" s="6"/>
    </row>
    <row r="10" ht="26" customHeight="true" spans="1:10">
      <c r="A10" s="10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</row>
    <row r="11" ht="146" customHeight="true" spans="1:10">
      <c r="A11" s="10"/>
      <c r="B11" s="12" t="s">
        <v>23</v>
      </c>
      <c r="C11" s="12"/>
      <c r="D11" s="12"/>
      <c r="E11" s="12"/>
      <c r="F11" s="12" t="s">
        <v>23</v>
      </c>
      <c r="G11" s="12"/>
      <c r="H11" s="12"/>
      <c r="I11" s="12"/>
      <c r="J11" s="12"/>
    </row>
    <row r="12" ht="31.5" spans="1:10">
      <c r="A12" s="10" t="s">
        <v>24</v>
      </c>
      <c r="B12" s="11" t="s">
        <v>25</v>
      </c>
      <c r="C12" s="13" t="s">
        <v>26</v>
      </c>
      <c r="D12" s="13" t="s">
        <v>27</v>
      </c>
      <c r="E12" s="13" t="s">
        <v>28</v>
      </c>
      <c r="F12" s="11" t="s">
        <v>29</v>
      </c>
      <c r="G12" s="11"/>
      <c r="H12" s="11" t="s">
        <v>30</v>
      </c>
      <c r="I12" s="11" t="s">
        <v>14</v>
      </c>
      <c r="J12" s="11" t="s">
        <v>31</v>
      </c>
    </row>
    <row r="13" ht="41" customHeight="true" spans="1:10">
      <c r="A13" s="10"/>
      <c r="B13" s="14" t="s">
        <v>32</v>
      </c>
      <c r="C13" s="15" t="s">
        <v>33</v>
      </c>
      <c r="D13" s="13" t="s">
        <v>34</v>
      </c>
      <c r="E13" s="13" t="s">
        <v>35</v>
      </c>
      <c r="F13" s="29">
        <v>1</v>
      </c>
      <c r="G13" s="29"/>
      <c r="H13" s="30">
        <v>2</v>
      </c>
      <c r="I13" s="30">
        <v>2</v>
      </c>
      <c r="J13" s="13"/>
    </row>
    <row r="14" customFormat="true" ht="41" customHeight="true" spans="1:10">
      <c r="A14" s="10"/>
      <c r="B14" s="16"/>
      <c r="C14" s="17"/>
      <c r="D14" s="13" t="s">
        <v>36</v>
      </c>
      <c r="E14" s="13" t="s">
        <v>37</v>
      </c>
      <c r="F14" s="29">
        <v>0.838</v>
      </c>
      <c r="G14" s="29"/>
      <c r="H14" s="30">
        <v>2</v>
      </c>
      <c r="I14" s="30">
        <v>2</v>
      </c>
      <c r="J14" s="13"/>
    </row>
    <row r="15" customFormat="true" ht="41" customHeight="true" spans="1:10">
      <c r="A15" s="10"/>
      <c r="B15" s="16"/>
      <c r="C15" s="17"/>
      <c r="D15" s="13" t="s">
        <v>38</v>
      </c>
      <c r="E15" s="13" t="s">
        <v>37</v>
      </c>
      <c r="F15" s="29">
        <v>1</v>
      </c>
      <c r="G15" s="29"/>
      <c r="H15" s="30">
        <v>2</v>
      </c>
      <c r="I15" s="30">
        <v>2</v>
      </c>
      <c r="J15" s="13"/>
    </row>
    <row r="16" customFormat="true" ht="41" customHeight="true" spans="1:10">
      <c r="A16" s="10"/>
      <c r="B16" s="16"/>
      <c r="C16" s="17"/>
      <c r="D16" s="13" t="s">
        <v>39</v>
      </c>
      <c r="E16" s="13" t="s">
        <v>37</v>
      </c>
      <c r="F16" s="29">
        <v>1</v>
      </c>
      <c r="G16" s="29"/>
      <c r="H16" s="30">
        <v>2</v>
      </c>
      <c r="I16" s="30">
        <v>2</v>
      </c>
      <c r="J16" s="13"/>
    </row>
    <row r="17" customFormat="true" ht="41" customHeight="true" spans="1:10">
      <c r="A17" s="10"/>
      <c r="B17" s="16"/>
      <c r="C17" s="17"/>
      <c r="D17" s="13" t="s">
        <v>40</v>
      </c>
      <c r="E17" s="13" t="s">
        <v>37</v>
      </c>
      <c r="F17" s="29">
        <v>0.96</v>
      </c>
      <c r="G17" s="29"/>
      <c r="H17" s="30">
        <v>2</v>
      </c>
      <c r="I17" s="30">
        <v>2</v>
      </c>
      <c r="J17" s="13"/>
    </row>
    <row r="18" customFormat="true" ht="41" customHeight="true" spans="1:10">
      <c r="A18" s="10"/>
      <c r="B18" s="16"/>
      <c r="C18" s="17"/>
      <c r="D18" s="13" t="s">
        <v>41</v>
      </c>
      <c r="E18" s="13" t="s">
        <v>37</v>
      </c>
      <c r="F18" s="29">
        <v>1</v>
      </c>
      <c r="G18" s="29"/>
      <c r="H18" s="30">
        <v>2</v>
      </c>
      <c r="I18" s="30">
        <v>2</v>
      </c>
      <c r="J18" s="13"/>
    </row>
    <row r="19" customFormat="true" ht="41" customHeight="true" spans="1:10">
      <c r="A19" s="10"/>
      <c r="B19" s="16"/>
      <c r="C19" s="17"/>
      <c r="D19" s="13" t="s">
        <v>42</v>
      </c>
      <c r="E19" s="13" t="s">
        <v>37</v>
      </c>
      <c r="F19" s="29">
        <v>1</v>
      </c>
      <c r="G19" s="29"/>
      <c r="H19" s="30">
        <v>2</v>
      </c>
      <c r="I19" s="30">
        <v>2</v>
      </c>
      <c r="J19" s="13"/>
    </row>
    <row r="20" customFormat="true" ht="41" customHeight="true" spans="1:10">
      <c r="A20" s="10"/>
      <c r="B20" s="16"/>
      <c r="C20" s="17"/>
      <c r="D20" s="13" t="s">
        <v>43</v>
      </c>
      <c r="E20" s="13" t="s">
        <v>37</v>
      </c>
      <c r="F20" s="29">
        <v>1</v>
      </c>
      <c r="G20" s="29"/>
      <c r="H20" s="30">
        <v>2</v>
      </c>
      <c r="I20" s="30">
        <v>2</v>
      </c>
      <c r="J20" s="13"/>
    </row>
    <row r="21" customFormat="true" ht="41" customHeight="true" spans="1:10">
      <c r="A21" s="10"/>
      <c r="B21" s="16"/>
      <c r="C21" s="17"/>
      <c r="D21" s="13" t="s">
        <v>44</v>
      </c>
      <c r="E21" s="13" t="s">
        <v>37</v>
      </c>
      <c r="F21" s="29">
        <v>1</v>
      </c>
      <c r="G21" s="29"/>
      <c r="H21" s="30">
        <v>2</v>
      </c>
      <c r="I21" s="30">
        <v>2</v>
      </c>
      <c r="J21" s="13"/>
    </row>
    <row r="22" customFormat="true" ht="41" customHeight="true" spans="1:10">
      <c r="A22" s="10"/>
      <c r="B22" s="16"/>
      <c r="C22" s="17"/>
      <c r="D22" s="13" t="s">
        <v>45</v>
      </c>
      <c r="E22" s="13" t="s">
        <v>37</v>
      </c>
      <c r="F22" s="29">
        <v>1</v>
      </c>
      <c r="G22" s="29"/>
      <c r="H22" s="30">
        <v>2</v>
      </c>
      <c r="I22" s="30">
        <v>2</v>
      </c>
      <c r="J22" s="13"/>
    </row>
    <row r="23" customFormat="true" ht="41" customHeight="true" spans="1:10">
      <c r="A23" s="10"/>
      <c r="B23" s="16"/>
      <c r="C23" s="17"/>
      <c r="D23" s="13" t="s">
        <v>46</v>
      </c>
      <c r="E23" s="13" t="s">
        <v>37</v>
      </c>
      <c r="F23" s="29">
        <v>1</v>
      </c>
      <c r="G23" s="29"/>
      <c r="H23" s="30">
        <v>2</v>
      </c>
      <c r="I23" s="30">
        <v>2</v>
      </c>
      <c r="J23" s="13"/>
    </row>
    <row r="24" s="1" customFormat="true" ht="41" customHeight="true" spans="1:10">
      <c r="A24" s="10"/>
      <c r="B24" s="16"/>
      <c r="C24" s="15" t="s">
        <v>47</v>
      </c>
      <c r="D24" s="13" t="s">
        <v>48</v>
      </c>
      <c r="E24" s="13" t="s">
        <v>37</v>
      </c>
      <c r="F24" s="31">
        <v>0.9426</v>
      </c>
      <c r="G24" s="11"/>
      <c r="H24" s="30">
        <v>6</v>
      </c>
      <c r="I24" s="30">
        <v>6</v>
      </c>
      <c r="J24" s="13"/>
    </row>
    <row r="25" customFormat="true" ht="41" customHeight="true" spans="1:10">
      <c r="A25" s="10"/>
      <c r="B25" s="16"/>
      <c r="C25" s="13" t="s">
        <v>49</v>
      </c>
      <c r="D25" s="11" t="s">
        <v>50</v>
      </c>
      <c r="E25" s="11" t="s">
        <v>51</v>
      </c>
      <c r="F25" s="11" t="s">
        <v>52</v>
      </c>
      <c r="G25" s="11"/>
      <c r="H25" s="30">
        <v>3</v>
      </c>
      <c r="I25" s="30">
        <v>3</v>
      </c>
      <c r="J25" s="13"/>
    </row>
    <row r="26" customFormat="true" ht="41" customHeight="true" spans="1:10">
      <c r="A26" s="10"/>
      <c r="B26" s="16"/>
      <c r="C26" s="13"/>
      <c r="D26" s="11" t="s">
        <v>53</v>
      </c>
      <c r="E26" s="11" t="s">
        <v>54</v>
      </c>
      <c r="F26" s="32">
        <v>46021</v>
      </c>
      <c r="G26" s="11"/>
      <c r="H26" s="30">
        <v>3</v>
      </c>
      <c r="I26" s="30">
        <v>3</v>
      </c>
      <c r="J26" s="13"/>
    </row>
    <row r="27" customFormat="true" ht="41" customHeight="true" spans="1:10">
      <c r="A27" s="10"/>
      <c r="B27" s="16"/>
      <c r="C27" s="13"/>
      <c r="D27" s="11" t="s">
        <v>55</v>
      </c>
      <c r="E27" s="11" t="s">
        <v>56</v>
      </c>
      <c r="F27" s="11" t="s">
        <v>56</v>
      </c>
      <c r="G27" s="11"/>
      <c r="H27" s="30">
        <v>3</v>
      </c>
      <c r="I27" s="30">
        <v>3</v>
      </c>
      <c r="J27" s="13"/>
    </row>
    <row r="28" ht="41" customHeight="true" spans="1:10">
      <c r="A28" s="10"/>
      <c r="B28" s="16"/>
      <c r="C28" s="13"/>
      <c r="D28" s="11" t="s">
        <v>57</v>
      </c>
      <c r="E28" s="11" t="s">
        <v>51</v>
      </c>
      <c r="F28" s="11" t="s">
        <v>52</v>
      </c>
      <c r="G28" s="11"/>
      <c r="H28" s="30">
        <v>3</v>
      </c>
      <c r="I28" s="30">
        <v>3</v>
      </c>
      <c r="J28" s="13"/>
    </row>
    <row r="29" ht="38" customHeight="true" spans="1:10">
      <c r="A29" s="10"/>
      <c r="B29" s="16"/>
      <c r="C29" s="18" t="s">
        <v>58</v>
      </c>
      <c r="D29" s="11" t="s">
        <v>59</v>
      </c>
      <c r="E29" s="11" t="s">
        <v>60</v>
      </c>
      <c r="F29" s="11" t="s">
        <v>61</v>
      </c>
      <c r="G29" s="11"/>
      <c r="H29" s="30">
        <v>5</v>
      </c>
      <c r="I29" s="30">
        <v>5</v>
      </c>
      <c r="J29" s="13"/>
    </row>
    <row r="30" ht="38" customHeight="true" spans="1:10">
      <c r="A30" s="10"/>
      <c r="B30" s="16"/>
      <c r="C30" s="19"/>
      <c r="D30" s="11" t="s">
        <v>62</v>
      </c>
      <c r="E30" s="11" t="s">
        <v>63</v>
      </c>
      <c r="F30" s="11" t="s">
        <v>63</v>
      </c>
      <c r="G30" s="11"/>
      <c r="H30" s="30">
        <v>5</v>
      </c>
      <c r="I30" s="30">
        <v>5</v>
      </c>
      <c r="J30" s="13"/>
    </row>
    <row r="31" ht="31.5" spans="1:10">
      <c r="A31" s="10"/>
      <c r="B31" s="20" t="s">
        <v>64</v>
      </c>
      <c r="C31" s="14" t="s">
        <v>65</v>
      </c>
      <c r="D31" s="11" t="s">
        <v>66</v>
      </c>
      <c r="E31" s="11" t="s">
        <v>67</v>
      </c>
      <c r="F31" s="33" t="s">
        <v>67</v>
      </c>
      <c r="G31" s="34"/>
      <c r="H31" s="11">
        <v>10</v>
      </c>
      <c r="I31" s="13">
        <v>10</v>
      </c>
      <c r="J31" s="6"/>
    </row>
    <row r="32" ht="37" customHeight="true" spans="1:10">
      <c r="A32" s="10"/>
      <c r="B32" s="21"/>
      <c r="C32" s="14" t="s">
        <v>68</v>
      </c>
      <c r="D32" s="11" t="s">
        <v>69</v>
      </c>
      <c r="E32" s="11" t="s">
        <v>70</v>
      </c>
      <c r="F32" s="33" t="s">
        <v>70</v>
      </c>
      <c r="G32" s="34"/>
      <c r="H32" s="11">
        <v>10</v>
      </c>
      <c r="I32" s="13">
        <v>10</v>
      </c>
      <c r="J32" s="13"/>
    </row>
    <row r="33" ht="37" customHeight="true" spans="1:10">
      <c r="A33" s="10"/>
      <c r="B33" s="22"/>
      <c r="C33" s="16"/>
      <c r="D33" s="11" t="s">
        <v>71</v>
      </c>
      <c r="E33" s="11" t="s">
        <v>72</v>
      </c>
      <c r="F33" s="11" t="s">
        <v>72</v>
      </c>
      <c r="G33" s="11"/>
      <c r="H33" s="11">
        <v>10</v>
      </c>
      <c r="I33" s="13">
        <v>10</v>
      </c>
      <c r="J33" s="6"/>
    </row>
    <row r="34" ht="37" customHeight="true" spans="1:10">
      <c r="A34" s="10"/>
      <c r="B34" s="14" t="s">
        <v>73</v>
      </c>
      <c r="C34" s="23" t="s">
        <v>74</v>
      </c>
      <c r="D34" s="11" t="s">
        <v>75</v>
      </c>
      <c r="E34" s="11" t="s">
        <v>37</v>
      </c>
      <c r="F34" s="35">
        <v>0.905</v>
      </c>
      <c r="G34" s="36"/>
      <c r="H34" s="11">
        <v>10</v>
      </c>
      <c r="I34" s="13">
        <v>10</v>
      </c>
      <c r="J34" s="6"/>
    </row>
    <row r="35" ht="27" customHeight="true" spans="1:10">
      <c r="A35" s="24" t="s">
        <v>76</v>
      </c>
      <c r="B35" s="24"/>
      <c r="C35" s="24"/>
      <c r="D35" s="24"/>
      <c r="E35" s="24"/>
      <c r="F35" s="24"/>
      <c r="G35" s="24"/>
      <c r="H35" s="24">
        <f>SUM(H13:H34)+H6</f>
        <v>100</v>
      </c>
      <c r="I35" s="40">
        <f>SUM(I13:I34)+J6</f>
        <v>99.9992391097584</v>
      </c>
      <c r="J35" s="13"/>
    </row>
  </sheetData>
  <autoFilter ref="A12:J35">
    <extLst/>
  </autoFilter>
  <mergeCells count="4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10:A11"/>
    <mergeCell ref="A12:A34"/>
    <mergeCell ref="B13:B30"/>
    <mergeCell ref="B31:B33"/>
    <mergeCell ref="C13:C23"/>
    <mergeCell ref="C25:C28"/>
    <mergeCell ref="C29:C30"/>
    <mergeCell ref="C32:C33"/>
    <mergeCell ref="A5:C9"/>
  </mergeCells>
  <pageMargins left="0.708661417322835" right="0.511811023622047" top="0.551181102362205" bottom="0.551181102362205" header="0.31496062992126" footer="0.31496062992126"/>
  <pageSetup paperSize="9" scale="5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6E4500158AA5432891D754676FDBBD4B_13</vt:lpwstr>
  </property>
</Properties>
</file>