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<sst xmlns="http://schemas.openxmlformats.org/spreadsheetml/2006/main" count="88" uniqueCount="69">
  <si>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</si>
  <si>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</si>
  <si>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</si>
  <si>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11000023T000002046799-首儿所肥胖儿童脂肪性肝病肠道菌群的特征研究及诊疗新策略</t>
  </si>
  <si>
    <t>主管部门</t>
  </si>
  <si>
    <t>北京市卫生健康委员会</t>
  </si>
  <si>
    <t>实施单位</t>
  </si>
  <si>
    <t>040018-首都儿科研究所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</si>
  <si>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</si>
  <si>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</si>
  <si>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</si>
  <si>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</si>
  <si>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</si>
  <si>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</si>
  <si>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</si>
  <si>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</si>
  <si>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</si>
  <si>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</si>
  <si>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</si>
  <si>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</si>
  <si>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</si>
  <si>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</si>
  <si>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</si>
  <si>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通过完成自肥胖儿童NAFLD惠者粪便分离Kpn菌株，明确微生物标志物，生物标志物:收集肥胖儿童及健康儿童病例，达到初步明确肥胖儿童脂肪性肝病肠道菌群的特征，并建立肥胖儿童脂肪性肝病的诊疗新策略。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</si>
  <si>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</si>
  <si>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</si>
  <si>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</si>
  <si>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</si>
  <si>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</si>
  <si>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</si>
  <si>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</si>
  <si>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</si>
  <si>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</si>
  <si>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</si>
  <si>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培养研究生</t>
  </si>
  <si>
    <t>5名</t>
  </si>
  <si>
    <t>收集肥胖儿童NAFLD患者</t>
  </si>
  <si>
    <t>50名</t>
  </si>
  <si>
    <t>56名</t>
  </si>
  <si>
    <t>申请国家发明专利</t>
  </si>
  <si>
    <t>2项</t>
  </si>
  <si>
    <t>高质量论文发表数</t>
  </si>
  <si>
    <t>5篇</t>
  </si>
  <si>
    <t>收集健康儿童</t>
  </si>
  <si>
    <t>分离Kpn菌株</t>
  </si>
  <si>
    <t>50株</t>
  </si>
  <si>
    <t>57株</t>
  </si>
  <si>
    <t>质量指标</t>
  </si>
  <si>
    <t>验收合格率</t>
  </si>
  <si>
    <t>≥80%</t>
  </si>
  <si>
    <t>时效指标</t>
  </si>
  <si>
    <t>采购物品到位</t>
  </si>
  <si>
    <t>≤6月</t>
  </si>
  <si>
    <t>7月</t>
  </si>
  <si>
    <t>优化招标流程</t>
  </si>
  <si>
    <t>成本指标</t>
  </si>
  <si>
    <t>项目预算控制数</t>
  </si>
  <si>
    <t>=153.5万元</t>
  </si>
  <si>
    <t>106.37万元</t>
  </si>
  <si>
    <t>效益指标</t>
  </si>
  <si>
    <t>社会效益
指标</t>
  </si>
  <si>
    <t>初步明确肥胖儿童脂肪性肝病肠道菌群的特征，并建立肥胖儿童脂肪性肝病的诊疗新策略。</t>
  </si>
  <si>
    <t>得到提升或者有效保障</t>
  </si>
  <si>
    <t>得到提升</t>
  </si>
  <si>
    <t>满意度
指标</t>
  </si>
  <si>
    <t>服务对象满意度指标</t>
  </si>
  <si>
    <t>使用人员满意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</si>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</sst>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2"/>
      <color theme="1"/>
      <name val="宋体"/>
      <charset val="134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0" fillId="15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23" fillId="27" borderId="13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5" fillId="32" borderId="13" applyNumberFormat="false" applyAlignment="false" applyProtection="false">
      <alignment vertical="center"/>
    </xf>
    <xf numFmtId="0" fontId="26" fillId="27" borderId="14" applyNumberFormat="false" applyAlignment="false" applyProtection="false">
      <alignment vertical="center"/>
    </xf>
    <xf numFmtId="0" fontId="19" fillId="23" borderId="12" applyNumberFormat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0" fillId="3" borderId="8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</cellStyleXfs>
  <cellXfs count="35">
    <xf numFmtId="0" fontId="0" fillId="0" borderId="0" xfId="0"/>
    <xf numFmtId="0" fontId="0" fillId="0" borderId="0" xfId="0" applyFill="true"/>
    <xf numFmtId="0" fontId="0" fillId="0" borderId="0" xfId="0" applyFont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justify" vertical="center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textRotation="255"/>
    </xf>
    <xf numFmtId="0" fontId="5" fillId="0" borderId="4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5" fillId="0" borderId="1" xfId="0" applyFont="true" applyBorder="true" applyAlignment="true">
      <alignment vertical="center" wrapText="true"/>
    </xf>
    <xf numFmtId="0" fontId="6" fillId="0" borderId="1" xfId="0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49" fontId="4" fillId="0" borderId="1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/>
    </xf>
    <xf numFmtId="9" fontId="4" fillId="0" borderId="1" xfId="11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176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93878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4"/>
  <sheetViews>
    <sheetView tabSelected="1" view="pageBreakPreview" zoomScale="85" zoomScaleNormal="100" zoomScaleSheetLayoutView="85" topLeftCell="A9" workbookViewId="0">
      <selection activeCell="J19" sqref="J19"/>
    </sheetView>
  </sheetViews>
  <sheetFormatPr defaultColWidth="9" defaultRowHeight="15"/>
  <cols>
    <col min="1" max="1" width="5.33333333333333" customWidth="true"/>
    <col min="2" max="2" width="8.96666666666667" customWidth="true"/>
    <col min="3" max="3" width="23.9666666666667" customWidth="true"/>
    <col min="4" max="4" width="17.75" style="2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8.2416666666667" customWidth="true"/>
  </cols>
  <sheetData>
    <row r="1" ht="34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5"/>
      <c r="E2" s="4"/>
      <c r="F2" s="4"/>
      <c r="G2" s="4"/>
      <c r="H2" s="4"/>
      <c r="I2" s="4"/>
      <c r="J2" s="4"/>
    </row>
    <row r="3" ht="20" customHeight="true" spans="1:10">
      <c r="A3" s="6" t="s">
        <v>2</v>
      </c>
      <c r="B3" s="6"/>
      <c r="C3" s="6"/>
      <c r="D3" s="7" t="s">
        <v>3</v>
      </c>
      <c r="E3" s="6"/>
      <c r="F3" s="6"/>
      <c r="G3" s="6"/>
      <c r="H3" s="6"/>
      <c r="I3" s="6"/>
      <c r="J3" s="6"/>
    </row>
    <row r="4" ht="20" customHeight="true" spans="1:10">
      <c r="A4" s="6" t="s">
        <v>4</v>
      </c>
      <c r="B4" s="6"/>
      <c r="C4" s="6"/>
      <c r="D4" s="8" t="s">
        <v>5</v>
      </c>
      <c r="E4" s="25"/>
      <c r="F4" s="26"/>
      <c r="G4" s="6" t="s">
        <v>6</v>
      </c>
      <c r="H4" s="9" t="s">
        <v>7</v>
      </c>
      <c r="I4" s="9"/>
      <c r="J4" s="9"/>
    </row>
    <row r="5" ht="31.5" spans="1:10">
      <c r="A5" s="9" t="s">
        <v>8</v>
      </c>
      <c r="B5" s="9"/>
      <c r="C5" s="9"/>
      <c r="D5" s="7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6" t="s">
        <v>14</v>
      </c>
    </row>
    <row r="6" ht="20" customHeight="true" spans="1:10">
      <c r="A6" s="9"/>
      <c r="B6" s="9"/>
      <c r="C6" s="9"/>
      <c r="D6" s="10" t="s">
        <v>15</v>
      </c>
      <c r="E6" s="6">
        <f>E7+E8+E9</f>
        <v>153.5</v>
      </c>
      <c r="F6" s="6">
        <f>F7+F8+F9</f>
        <v>153.5</v>
      </c>
      <c r="G6" s="6">
        <f>G7+G8+G9</f>
        <v>106.37</v>
      </c>
      <c r="H6" s="6">
        <v>10</v>
      </c>
      <c r="I6" s="31">
        <f>G6/F6</f>
        <v>0.692964169381107</v>
      </c>
      <c r="J6" s="32">
        <f>10*I6</f>
        <v>6.92964169381107</v>
      </c>
    </row>
    <row r="7" ht="15.75" spans="1:10">
      <c r="A7" s="9"/>
      <c r="B7" s="9"/>
      <c r="C7" s="9"/>
      <c r="D7" s="11" t="s">
        <v>16</v>
      </c>
      <c r="E7" s="6">
        <v>153.5</v>
      </c>
      <c r="F7" s="6">
        <v>153.5</v>
      </c>
      <c r="G7" s="6">
        <v>106.37</v>
      </c>
      <c r="H7" s="6" t="s">
        <v>17</v>
      </c>
      <c r="I7" s="31">
        <f>G7/F7</f>
        <v>0.692964169381107</v>
      </c>
      <c r="J7" s="9"/>
    </row>
    <row r="8" ht="25" customHeight="true" spans="1:10">
      <c r="A8" s="9"/>
      <c r="B8" s="9"/>
      <c r="C8" s="9"/>
      <c r="D8" s="7" t="s">
        <v>18</v>
      </c>
      <c r="E8" s="6"/>
      <c r="F8" s="6"/>
      <c r="G8" s="6"/>
      <c r="H8" s="6" t="s">
        <v>17</v>
      </c>
      <c r="I8" s="31"/>
      <c r="J8" s="9" t="s">
        <v>17</v>
      </c>
    </row>
    <row r="9" ht="19" customHeight="true" spans="1:10">
      <c r="A9" s="9"/>
      <c r="B9" s="9"/>
      <c r="C9" s="9"/>
      <c r="D9" s="12" t="s">
        <v>19</v>
      </c>
      <c r="E9" s="6"/>
      <c r="F9" s="6"/>
      <c r="G9" s="6"/>
      <c r="H9" s="6" t="s">
        <v>17</v>
      </c>
      <c r="I9" s="31"/>
      <c r="J9" s="9" t="s">
        <v>17</v>
      </c>
    </row>
    <row r="10" ht="26" customHeight="true" spans="1:10">
      <c r="A10" s="13" t="s">
        <v>20</v>
      </c>
      <c r="B10" s="9" t="s">
        <v>21</v>
      </c>
      <c r="C10" s="9"/>
      <c r="D10" s="14"/>
      <c r="E10" s="9"/>
      <c r="F10" s="9" t="s">
        <v>22</v>
      </c>
      <c r="G10" s="9"/>
      <c r="H10" s="9"/>
      <c r="I10" s="9"/>
      <c r="J10" s="9"/>
    </row>
    <row r="11" ht="84" customHeight="true" spans="1:10">
      <c r="A11" s="13"/>
      <c r="B11" s="15" t="s">
        <v>23</v>
      </c>
      <c r="C11" s="15"/>
      <c r="D11" s="16"/>
      <c r="E11" s="15"/>
      <c r="F11" s="15" t="s">
        <v>23</v>
      </c>
      <c r="G11" s="15"/>
      <c r="H11" s="15"/>
      <c r="I11" s="15"/>
      <c r="J11" s="15"/>
    </row>
    <row r="12" ht="31.5" spans="1:10">
      <c r="A12" s="13" t="s">
        <v>24</v>
      </c>
      <c r="B12" s="9" t="s">
        <v>25</v>
      </c>
      <c r="C12" s="6" t="s">
        <v>26</v>
      </c>
      <c r="D12" s="7" t="s">
        <v>27</v>
      </c>
      <c r="E12" s="6" t="s">
        <v>28</v>
      </c>
      <c r="F12" s="9" t="s">
        <v>29</v>
      </c>
      <c r="G12" s="9"/>
      <c r="H12" s="9" t="s">
        <v>30</v>
      </c>
      <c r="I12" s="9" t="s">
        <v>14</v>
      </c>
      <c r="J12" s="9" t="s">
        <v>31</v>
      </c>
    </row>
    <row r="13" ht="41" customHeight="true" spans="1:10">
      <c r="A13" s="13"/>
      <c r="B13" s="17" t="s">
        <v>32</v>
      </c>
      <c r="C13" s="6" t="s">
        <v>33</v>
      </c>
      <c r="D13" s="7" t="s">
        <v>34</v>
      </c>
      <c r="E13" s="6" t="s">
        <v>35</v>
      </c>
      <c r="F13" s="6" t="s">
        <v>35</v>
      </c>
      <c r="G13" s="6"/>
      <c r="H13" s="9">
        <v>10</v>
      </c>
      <c r="I13" s="9">
        <v>10</v>
      </c>
      <c r="J13" s="6"/>
    </row>
    <row r="14" s="1" customFormat="true" ht="41" customHeight="true" spans="1:10">
      <c r="A14" s="18"/>
      <c r="B14" s="19"/>
      <c r="C14" s="6" t="s">
        <v>33</v>
      </c>
      <c r="D14" s="20" t="s">
        <v>36</v>
      </c>
      <c r="E14" s="27" t="s">
        <v>37</v>
      </c>
      <c r="F14" s="27" t="s">
        <v>38</v>
      </c>
      <c r="G14" s="27"/>
      <c r="H14" s="27">
        <v>6</v>
      </c>
      <c r="I14" s="27">
        <v>6</v>
      </c>
      <c r="J14" s="21"/>
    </row>
    <row r="15" s="1" customFormat="true" ht="41" customHeight="true" spans="1:10">
      <c r="A15" s="18"/>
      <c r="B15" s="19"/>
      <c r="C15" s="6" t="s">
        <v>33</v>
      </c>
      <c r="D15" s="20" t="s">
        <v>39</v>
      </c>
      <c r="E15" s="27" t="s">
        <v>40</v>
      </c>
      <c r="F15" s="27" t="s">
        <v>40</v>
      </c>
      <c r="G15" s="27" t="s">
        <v>40</v>
      </c>
      <c r="H15" s="27">
        <v>10</v>
      </c>
      <c r="I15" s="27">
        <v>10</v>
      </c>
      <c r="J15" s="21"/>
    </row>
    <row r="16" s="1" customFormat="true" ht="41" customHeight="true" spans="1:10">
      <c r="A16" s="18"/>
      <c r="B16" s="19"/>
      <c r="C16" s="6" t="s">
        <v>33</v>
      </c>
      <c r="D16" s="20" t="s">
        <v>41</v>
      </c>
      <c r="E16" s="6" t="s">
        <v>42</v>
      </c>
      <c r="F16" s="27" t="s">
        <v>42</v>
      </c>
      <c r="G16" s="27" t="s">
        <v>42</v>
      </c>
      <c r="H16" s="27">
        <v>10</v>
      </c>
      <c r="I16" s="27">
        <v>10</v>
      </c>
      <c r="J16" s="21"/>
    </row>
    <row r="17" s="1" customFormat="true" ht="41" customHeight="true" spans="1:10">
      <c r="A17" s="18"/>
      <c r="B17" s="19"/>
      <c r="C17" s="6" t="s">
        <v>33</v>
      </c>
      <c r="D17" s="20" t="s">
        <v>43</v>
      </c>
      <c r="E17" s="6" t="s">
        <v>37</v>
      </c>
      <c r="F17" s="27" t="s">
        <v>37</v>
      </c>
      <c r="G17" s="27"/>
      <c r="H17" s="27">
        <v>6</v>
      </c>
      <c r="I17" s="27">
        <v>6</v>
      </c>
      <c r="J17" s="21"/>
    </row>
    <row r="18" s="1" customFormat="true" ht="41" customHeight="true" spans="1:10">
      <c r="A18" s="18"/>
      <c r="B18" s="19"/>
      <c r="C18" s="6" t="s">
        <v>33</v>
      </c>
      <c r="D18" s="20" t="s">
        <v>44</v>
      </c>
      <c r="E18" s="6" t="s">
        <v>45</v>
      </c>
      <c r="F18" s="27" t="s">
        <v>46</v>
      </c>
      <c r="G18" s="27"/>
      <c r="H18" s="27">
        <v>8</v>
      </c>
      <c r="I18" s="27">
        <v>8</v>
      </c>
      <c r="J18" s="21"/>
    </row>
    <row r="19" s="1" customFormat="true" ht="41" customHeight="true" spans="1:10">
      <c r="A19" s="18"/>
      <c r="B19" s="19"/>
      <c r="C19" s="21" t="s">
        <v>47</v>
      </c>
      <c r="D19" s="20" t="s">
        <v>48</v>
      </c>
      <c r="E19" s="6" t="s">
        <v>49</v>
      </c>
      <c r="F19" s="28">
        <v>0.9</v>
      </c>
      <c r="G19" s="27"/>
      <c r="H19" s="27">
        <v>5</v>
      </c>
      <c r="I19" s="27">
        <v>5</v>
      </c>
      <c r="J19" s="21"/>
    </row>
    <row r="20" ht="67" customHeight="true" spans="1:10">
      <c r="A20" s="13"/>
      <c r="B20" s="19"/>
      <c r="C20" s="6" t="s">
        <v>50</v>
      </c>
      <c r="D20" s="14" t="s">
        <v>51</v>
      </c>
      <c r="E20" s="9" t="s">
        <v>52</v>
      </c>
      <c r="F20" s="9" t="s">
        <v>53</v>
      </c>
      <c r="G20" s="9"/>
      <c r="H20" s="9">
        <v>5</v>
      </c>
      <c r="I20" s="9">
        <v>4</v>
      </c>
      <c r="J20" s="33" t="s">
        <v>54</v>
      </c>
    </row>
    <row r="21" ht="38" customHeight="true" spans="1:10">
      <c r="A21" s="13"/>
      <c r="B21" s="19"/>
      <c r="C21" s="9" t="s">
        <v>55</v>
      </c>
      <c r="D21" s="14" t="s">
        <v>56</v>
      </c>
      <c r="E21" s="29" t="s">
        <v>57</v>
      </c>
      <c r="F21" s="9" t="s">
        <v>58</v>
      </c>
      <c r="G21" s="9"/>
      <c r="H21" s="9">
        <v>5</v>
      </c>
      <c r="I21" s="9">
        <v>5</v>
      </c>
      <c r="J21" s="6"/>
    </row>
    <row r="22" ht="59" customHeight="true" spans="1:10">
      <c r="A22" s="13"/>
      <c r="B22" s="22" t="s">
        <v>59</v>
      </c>
      <c r="C22" s="14" t="s">
        <v>60</v>
      </c>
      <c r="D22" s="20" t="s">
        <v>61</v>
      </c>
      <c r="E22" s="27" t="s">
        <v>62</v>
      </c>
      <c r="F22" s="27" t="s">
        <v>63</v>
      </c>
      <c r="G22" s="27"/>
      <c r="H22" s="9">
        <v>20</v>
      </c>
      <c r="I22" s="6">
        <v>20</v>
      </c>
      <c r="J22" s="6"/>
    </row>
    <row r="23" ht="51" customHeight="true" spans="1:10">
      <c r="A23" s="13"/>
      <c r="B23" s="14" t="s">
        <v>64</v>
      </c>
      <c r="C23" s="14" t="s">
        <v>65</v>
      </c>
      <c r="D23" s="14" t="s">
        <v>66</v>
      </c>
      <c r="E23" s="6" t="s">
        <v>49</v>
      </c>
      <c r="F23" s="30">
        <v>0.9</v>
      </c>
      <c r="G23" s="6"/>
      <c r="H23" s="9">
        <v>5</v>
      </c>
      <c r="I23" s="6">
        <v>4</v>
      </c>
      <c r="J23" s="9" t="s">
        <v>67</v>
      </c>
    </row>
    <row r="24" ht="27" customHeight="true" spans="1:10">
      <c r="A24" s="23" t="s">
        <v>68</v>
      </c>
      <c r="B24" s="23"/>
      <c r="C24" s="23"/>
      <c r="D24" s="24"/>
      <c r="E24" s="23"/>
      <c r="F24" s="23"/>
      <c r="G24" s="23"/>
      <c r="H24" s="23">
        <f>SUM(H13:H23)+H6</f>
        <v>100</v>
      </c>
      <c r="I24" s="34">
        <f>SUM(I13:I23)+J6</f>
        <v>94.9296416938111</v>
      </c>
      <c r="J24" s="6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21"/>
    <mergeCell ref="A5:C9"/>
  </mergeCells>
  <pageMargins left="0.708661417322835" right="0.511811023622047" top="0.551181102362205" bottom="0.551181102362205" header="0.31496062992126" footer="0.31496062992126"/>
  <pageSetup paperSize="9" scale="5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thtf</cp:lastModifiedBy>
  <dcterms:created xsi:type="dcterms:W3CDTF">2015-06-08T10:17:00Z</dcterms:created>
  <cp:lastPrinted>2020-04-25T18:17:00Z</cp:lastPrinted>
  <dcterms:modified xsi:type="dcterms:W3CDTF">2025-08-26T16:33:46Z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428A4C53F9F043A284E745D951813C31_13</vt:lpwstr>
  </property>
</Properties>
</file>