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<sst xmlns="http://schemas.openxmlformats.org/spreadsheetml/2006/main" count="106" uniqueCount="85">
  <si>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</si>
  <si>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</si>
  <si>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</si>
  <si>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五批试点--肿瘤免疫微环境与肺癌精准免疫治疗研究（一期）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</si>
  <si>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</si>
  <si>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</si>
  <si>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</si>
  <si>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</si>
  <si>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</si>
  <si>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</si>
  <si>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</si>
  <si>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</si>
  <si>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</si>
  <si>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</si>
  <si>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</si>
  <si>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</si>
  <si>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</si>
  <si>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</si>
  <si>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</si>
  <si>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</si>
  <si>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</si>
  <si>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</si>
  <si>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</si>
  <si>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开展标志物验证、肿瘤微环境检测和机制研究。通过本项目的实施，将创新性阐明肿瘤免疫微环境演变图谱和潜在新靶点，并将肺癌免疫预测标志物转化到临床，提升北京市肺癌精准免疫治疗水平。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</si>
  <si>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</si>
  <si>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</si>
  <si>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</si>
  <si>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</si>
  <si>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</si>
  <si>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</si>
  <si>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</si>
  <si>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</si>
  <si>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</si>
  <si>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</si>
  <si>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发表学术论文</t>
  </si>
  <si>
    <t>7篇</t>
  </si>
  <si>
    <t>9篇</t>
  </si>
  <si>
    <t>专利申请</t>
  </si>
  <si>
    <t>4项</t>
  </si>
  <si>
    <t>5项</t>
  </si>
  <si>
    <t>其中发表SCI、EI论文</t>
  </si>
  <si>
    <t>5篇</t>
  </si>
  <si>
    <t>中文核心期刊论文数量</t>
  </si>
  <si>
    <t>≥2篇</t>
  </si>
  <si>
    <t>4篇</t>
  </si>
  <si>
    <t>质量指标</t>
  </si>
  <si>
    <t>课题评审合格率</t>
  </si>
  <si>
    <t>≥95%</t>
  </si>
  <si>
    <t>项目2024年11月评审合格率到95%</t>
  </si>
  <si>
    <t>培养青年骨干人才3人</t>
  </si>
  <si>
    <t>完成</t>
  </si>
  <si>
    <t>完成3人培养计划</t>
  </si>
  <si>
    <t>专利申请成功率</t>
  </si>
  <si>
    <t>≥80%</t>
  </si>
  <si>
    <t>提交5项，受理5项，成功率100%</t>
  </si>
  <si>
    <t>SCI学术论文高质量Q1区论文数量</t>
  </si>
  <si>
    <t>≥1篇</t>
  </si>
  <si>
    <t>时效指标</t>
  </si>
  <si>
    <t>项目完成时间</t>
  </si>
  <si>
    <t>≤12个月</t>
  </si>
  <si>
    <t>2024年11月完成上述进度</t>
  </si>
  <si>
    <t>成本指标</t>
  </si>
  <si>
    <t>专利申请成本</t>
  </si>
  <si>
    <t>≤2万元/项</t>
  </si>
  <si>
    <t>每项20000元/项</t>
  </si>
  <si>
    <t>论文版面费成本</t>
  </si>
  <si>
    <t>≤3万元/篇</t>
  </si>
  <si>
    <t>平均3万元 /篇</t>
  </si>
  <si>
    <t>研究生培养成本</t>
  </si>
  <si>
    <t>≤30万元/人</t>
  </si>
  <si>
    <t>平均30万元/人</t>
  </si>
  <si>
    <t>效益指标</t>
  </si>
  <si>
    <t>社会效益
指标</t>
  </si>
  <si>
    <t>对疾病负担持续降低的促进作用</t>
  </si>
  <si>
    <t>促进肺癌精准诊疗，为部分患者提高精准诊疗服务，降低诊疗费用10%</t>
  </si>
  <si>
    <t>加强效益资料归集</t>
  </si>
  <si>
    <t>可持续影响指标</t>
  </si>
  <si>
    <t>孵化并支持学科发展，促进申报各级课题</t>
  </si>
  <si>
    <t>≥3项</t>
  </si>
  <si>
    <t>支撑项目组进一步申报获批项目3项</t>
  </si>
  <si>
    <t>满意度
指标</t>
  </si>
  <si>
    <t>服务对象满意度指标</t>
  </si>
  <si>
    <t>项目研究人员满意度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</si>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</sst>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2065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topLeftCell="A11" workbookViewId="0">
      <selection activeCell="J25" sqref="J25"/>
    </sheetView>
  </sheetViews>
  <sheetFormatPr defaultColWidth="9" defaultRowHeight="14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8" width="12.4666666666667" style="1" customWidth="1"/>
    <col min="9" max="9" width="11" style="1" customWidth="1"/>
    <col min="10" max="10" width="14.6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20" customHeight="1" spans="1:10">
      <c r="A6" s="8"/>
      <c r="B6" s="8"/>
      <c r="C6" s="8"/>
      <c r="D6" s="9" t="s">
        <v>15</v>
      </c>
      <c r="E6" s="10">
        <v>346</v>
      </c>
      <c r="F6" s="10">
        <v>346</v>
      </c>
      <c r="G6" s="10">
        <v>332.046331</v>
      </c>
      <c r="H6" s="4">
        <v>10</v>
      </c>
      <c r="I6" s="28">
        <f>G6/F6</f>
        <v>0.959671476878613</v>
      </c>
      <c r="J6" s="29">
        <f>10*I6</f>
        <v>9.59671476878613</v>
      </c>
    </row>
    <row r="7" ht="15" spans="1:10">
      <c r="A7" s="8"/>
      <c r="B7" s="8"/>
      <c r="C7" s="8"/>
      <c r="D7" s="11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10">
        <v>346</v>
      </c>
      <c r="F8" s="10">
        <v>346</v>
      </c>
      <c r="G8" s="10">
        <v>332.046331</v>
      </c>
      <c r="H8" s="4" t="s">
        <v>17</v>
      </c>
      <c r="I8" s="4" t="s">
        <v>17</v>
      </c>
      <c r="J8" s="4" t="s">
        <v>17</v>
      </c>
    </row>
    <row r="9" ht="19.0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185" customHeight="1" spans="1:10">
      <c r="A11" s="13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0" spans="1:10">
      <c r="A12" s="13" t="s">
        <v>24</v>
      </c>
      <c r="B12" s="8" t="s">
        <v>25</v>
      </c>
      <c r="C12" s="4" t="s">
        <v>26</v>
      </c>
      <c r="D12" s="4" t="s">
        <v>27</v>
      </c>
      <c r="E12" s="4" t="s">
        <v>28</v>
      </c>
      <c r="F12" s="8" t="s">
        <v>29</v>
      </c>
      <c r="G12" s="8"/>
      <c r="H12" s="8" t="s">
        <v>30</v>
      </c>
      <c r="I12" s="8" t="s">
        <v>14</v>
      </c>
      <c r="J12" s="8" t="s">
        <v>31</v>
      </c>
    </row>
    <row r="13" ht="41" customHeight="1" spans="1:10">
      <c r="A13" s="13"/>
      <c r="B13" s="14" t="s">
        <v>32</v>
      </c>
      <c r="C13" s="15" t="s">
        <v>33</v>
      </c>
      <c r="D13" s="8" t="s">
        <v>34</v>
      </c>
      <c r="E13" s="4" t="s">
        <v>35</v>
      </c>
      <c r="F13" s="4" t="s">
        <v>36</v>
      </c>
      <c r="G13" s="4"/>
      <c r="H13" s="8">
        <v>5</v>
      </c>
      <c r="I13" s="30">
        <v>5</v>
      </c>
      <c r="J13" s="4"/>
    </row>
    <row r="14" ht="41" customHeight="1" spans="1:10">
      <c r="A14" s="13"/>
      <c r="B14" s="16"/>
      <c r="C14" s="17"/>
      <c r="D14" s="8" t="s">
        <v>37</v>
      </c>
      <c r="E14" s="4" t="s">
        <v>38</v>
      </c>
      <c r="F14" s="4" t="s">
        <v>39</v>
      </c>
      <c r="G14" s="4"/>
      <c r="H14" s="8">
        <v>5</v>
      </c>
      <c r="I14" s="30">
        <v>5</v>
      </c>
      <c r="J14" s="4"/>
    </row>
    <row r="15" ht="41" customHeight="1" spans="1:10">
      <c r="A15" s="13"/>
      <c r="B15" s="16"/>
      <c r="C15" s="17"/>
      <c r="D15" s="8" t="s">
        <v>40</v>
      </c>
      <c r="E15" s="4" t="s">
        <v>41</v>
      </c>
      <c r="F15" s="5" t="s">
        <v>41</v>
      </c>
      <c r="G15" s="7"/>
      <c r="H15" s="8">
        <v>5</v>
      </c>
      <c r="I15" s="30">
        <v>5</v>
      </c>
      <c r="J15" s="4"/>
    </row>
    <row r="16" ht="41" customHeight="1" spans="1:10">
      <c r="A16" s="13"/>
      <c r="B16" s="16"/>
      <c r="C16" s="18"/>
      <c r="D16" s="8" t="s">
        <v>42</v>
      </c>
      <c r="E16" s="4" t="s">
        <v>43</v>
      </c>
      <c r="F16" s="5" t="s">
        <v>44</v>
      </c>
      <c r="G16" s="7"/>
      <c r="H16" s="8">
        <v>5</v>
      </c>
      <c r="I16" s="30">
        <v>5</v>
      </c>
      <c r="J16" s="4"/>
    </row>
    <row r="17" ht="41" customHeight="1" spans="1:10">
      <c r="A17" s="13"/>
      <c r="B17" s="16"/>
      <c r="C17" s="15" t="s">
        <v>45</v>
      </c>
      <c r="D17" s="8" t="s">
        <v>46</v>
      </c>
      <c r="E17" s="8" t="s">
        <v>47</v>
      </c>
      <c r="F17" s="19" t="s">
        <v>48</v>
      </c>
      <c r="G17" s="8"/>
      <c r="H17" s="8">
        <v>5</v>
      </c>
      <c r="I17" s="30">
        <v>5</v>
      </c>
      <c r="J17" s="4"/>
    </row>
    <row r="18" ht="41" customHeight="1" spans="1:10">
      <c r="A18" s="13"/>
      <c r="B18" s="16"/>
      <c r="C18" s="17"/>
      <c r="D18" s="8" t="s">
        <v>49</v>
      </c>
      <c r="E18" s="8" t="s">
        <v>50</v>
      </c>
      <c r="F18" s="20" t="s">
        <v>51</v>
      </c>
      <c r="G18" s="21"/>
      <c r="H18" s="8">
        <v>5</v>
      </c>
      <c r="I18" s="30">
        <v>5</v>
      </c>
      <c r="J18" s="4"/>
    </row>
    <row r="19" ht="41" customHeight="1" spans="1:10">
      <c r="A19" s="13"/>
      <c r="B19" s="16"/>
      <c r="C19" s="17"/>
      <c r="D19" s="8" t="s">
        <v>52</v>
      </c>
      <c r="E19" s="8" t="s">
        <v>53</v>
      </c>
      <c r="F19" s="20" t="s">
        <v>54</v>
      </c>
      <c r="G19" s="22"/>
      <c r="H19" s="8">
        <v>5</v>
      </c>
      <c r="I19" s="30">
        <v>5</v>
      </c>
      <c r="J19" s="4"/>
    </row>
    <row r="20" ht="41" customHeight="1" spans="1:10">
      <c r="A20" s="13"/>
      <c r="B20" s="16"/>
      <c r="C20" s="18"/>
      <c r="D20" s="8" t="s">
        <v>55</v>
      </c>
      <c r="E20" s="4" t="s">
        <v>56</v>
      </c>
      <c r="F20" s="20" t="s">
        <v>44</v>
      </c>
      <c r="G20" s="21"/>
      <c r="H20" s="8">
        <v>5</v>
      </c>
      <c r="I20" s="30">
        <v>5</v>
      </c>
      <c r="J20" s="4"/>
    </row>
    <row r="21" ht="41" customHeight="1" spans="1:10">
      <c r="A21" s="13"/>
      <c r="B21" s="16"/>
      <c r="C21" s="12" t="s">
        <v>57</v>
      </c>
      <c r="D21" s="8" t="s">
        <v>58</v>
      </c>
      <c r="E21" s="8" t="s">
        <v>59</v>
      </c>
      <c r="F21" s="8" t="s">
        <v>60</v>
      </c>
      <c r="G21" s="8"/>
      <c r="H21" s="8">
        <v>5</v>
      </c>
      <c r="I21" s="30">
        <v>5</v>
      </c>
      <c r="J21" s="4"/>
    </row>
    <row r="22" ht="38" customHeight="1" spans="1:10">
      <c r="A22" s="13"/>
      <c r="B22" s="16"/>
      <c r="C22" s="23" t="s">
        <v>61</v>
      </c>
      <c r="D22" s="8" t="s">
        <v>62</v>
      </c>
      <c r="E22" s="8" t="s">
        <v>63</v>
      </c>
      <c r="F22" s="8" t="s">
        <v>64</v>
      </c>
      <c r="G22" s="8"/>
      <c r="H22" s="8">
        <v>5</v>
      </c>
      <c r="I22" s="30">
        <v>5</v>
      </c>
      <c r="J22" s="4"/>
    </row>
    <row r="23" ht="38" customHeight="1" spans="1:10">
      <c r="A23" s="13"/>
      <c r="B23" s="16"/>
      <c r="C23" s="23" t="s">
        <v>61</v>
      </c>
      <c r="D23" s="8" t="s">
        <v>65</v>
      </c>
      <c r="E23" s="8" t="s">
        <v>66</v>
      </c>
      <c r="F23" s="24" t="s">
        <v>67</v>
      </c>
      <c r="G23" s="21"/>
      <c r="H23" s="8">
        <v>5</v>
      </c>
      <c r="I23" s="30">
        <v>5</v>
      </c>
      <c r="J23" s="4"/>
    </row>
    <row r="24" ht="38" customHeight="1" spans="1:10">
      <c r="A24" s="13"/>
      <c r="B24" s="16"/>
      <c r="C24" s="23" t="s">
        <v>61</v>
      </c>
      <c r="D24" s="8" t="s">
        <v>68</v>
      </c>
      <c r="E24" s="8" t="s">
        <v>69</v>
      </c>
      <c r="F24" s="24" t="s">
        <v>70</v>
      </c>
      <c r="G24" s="21"/>
      <c r="H24" s="8">
        <v>5</v>
      </c>
      <c r="I24" s="30">
        <v>5</v>
      </c>
      <c r="J24" s="4"/>
    </row>
    <row r="25" ht="63" customHeight="1" spans="1:10">
      <c r="A25" s="13"/>
      <c r="B25" s="14" t="s">
        <v>71</v>
      </c>
      <c r="C25" s="25" t="s">
        <v>72</v>
      </c>
      <c r="D25" s="8" t="s">
        <v>73</v>
      </c>
      <c r="E25" s="8" t="s">
        <v>50</v>
      </c>
      <c r="F25" s="8" t="s">
        <v>74</v>
      </c>
      <c r="G25" s="8"/>
      <c r="H25" s="8">
        <v>10</v>
      </c>
      <c r="I25" s="31">
        <v>9</v>
      </c>
      <c r="J25" s="8" t="s">
        <v>75</v>
      </c>
    </row>
    <row r="26" ht="45" spans="1:10">
      <c r="A26" s="13"/>
      <c r="B26" s="26"/>
      <c r="C26" s="25" t="s">
        <v>76</v>
      </c>
      <c r="D26" s="8" t="s">
        <v>77</v>
      </c>
      <c r="E26" s="8" t="s">
        <v>78</v>
      </c>
      <c r="F26" s="8" t="s">
        <v>79</v>
      </c>
      <c r="G26" s="8"/>
      <c r="H26" s="8">
        <v>10</v>
      </c>
      <c r="I26" s="31">
        <v>10</v>
      </c>
      <c r="J26" s="4"/>
    </row>
    <row r="27" ht="51" customHeight="1" spans="1:10">
      <c r="A27" s="13"/>
      <c r="B27" s="25" t="s">
        <v>80</v>
      </c>
      <c r="C27" s="25" t="s">
        <v>81</v>
      </c>
      <c r="D27" s="8" t="s">
        <v>82</v>
      </c>
      <c r="E27" s="8" t="s">
        <v>83</v>
      </c>
      <c r="F27" s="19">
        <v>0.98</v>
      </c>
      <c r="G27" s="8"/>
      <c r="H27" s="8">
        <v>10</v>
      </c>
      <c r="I27" s="31">
        <v>10</v>
      </c>
      <c r="J27" s="8"/>
    </row>
    <row r="28" ht="27" customHeight="1" spans="1:10">
      <c r="A28" s="27" t="s">
        <v>84</v>
      </c>
      <c r="B28" s="27"/>
      <c r="C28" s="27"/>
      <c r="D28" s="27"/>
      <c r="E28" s="27"/>
      <c r="F28" s="27"/>
      <c r="G28" s="27"/>
      <c r="H28" s="27">
        <f>SUM(H13:H27)</f>
        <v>90</v>
      </c>
      <c r="I28" s="32">
        <f>SUM(I13:I27)+J6</f>
        <v>98.5967147687861</v>
      </c>
      <c r="J28" s="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4"/>
    <mergeCell ref="B25:B26"/>
    <mergeCell ref="C13:C16"/>
    <mergeCell ref="C17:C20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2025-08-26T09:55:12Z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