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Sheet1!$A$1:$J$44</definedName>
  </definedNames>
  <calcPr calcId="144525"/>
</workbook>
</file>

<file path=xl/sharedStrings.xml><?xml version="1.0" encoding="utf-8"?>
<sst xmlns="http://schemas.openxmlformats.org/spreadsheetml/2006/main" count="162" uniqueCount="112">
  <si>
    <r>
      <rPr>
        <sz val="16"/>
        <color theme="1"/>
        <rFont val="仿宋_GB2312"/>
        <charset val="134"/>
      </rPr>
      <t xml:space="preserve"> </t>
    </r>
    <r>
      <rPr>
        <b/>
        <sz val="16"/>
        <rFont val="宋体"/>
        <charset val="134"/>
      </rPr>
      <t>项目支出绩效自评表</t>
    </r>
    <r>
      <rPr>
        <sz val="16"/>
        <rFont val="宋体"/>
        <charset val="134"/>
      </rPr>
      <t xml:space="preserve"> </t>
    </r>
  </si>
  <si>
    <t>（2024年度）</t>
  </si>
  <si>
    <t>项目名称</t>
  </si>
  <si>
    <t>中央转移支付医疗卫生机构能力建设项目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</si>
  <si>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</si>
  <si>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</si>
  <si>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</si>
  <si>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</si>
  <si>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</si>
  <si>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</si>
  <si>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</si>
  <si>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</si>
  <si>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</si>
  <si>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</si>
  <si>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</si>
  <si>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</si>
  <si>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</si>
  <si>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</si>
  <si>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</si>
  <si>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</si>
  <si>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</si>
  <si>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</si>
  <si>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</si>
  <si>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目标1:提高监测数据报告及时性和准确性。
目标2：组织省域内传染病检测实验室开展检测质量考核，对传染病检测试剂进行动态评估，提升各地传染病实验室检测质量。采用干中学的现场流行病学培训模式，培养具有较高水平现场流行病学调查能力的骨干人才。
目标3:对市、区级的疾控中心传染病应急专业人员开展传染病应急处置培训。
目标4:开展基层专业人员、专业骨干、后备人才传染病监测预警规范化培训。提高监测预警实训基地培训能力，开展教学实践活动。</t>
  </si>
  <si>
    <t>显著提升了传染病监测预警的精准性、应急指挥调度的协同性及资源保障的时效性，为应对突发公共卫生事件提供了高效的技术支撑，全面实现了疾控能力提升；持续提升市区两级疾控中心骨干人员现场流行病学调查和处置能力，更好的推动人才队伍和公共卫生保障能力的提高；监测预警示范实训基地建设稳步推进，提高监测预警实训基地培训能力并开展教学实践活动；各级疾控机构和传染病医疗机构的实验室检测质量稳步提升；实现传染病多渠道监测汇聚数据的自动化监测预警。</t>
  </si>
  <si>
    <t>绩效指标</t>
  </si>
  <si>
    <t>一级指标</t>
  </si>
  <si>
    <t>二级指标</t>
  </si>
  <si>
    <t>三级指标</t>
  </si>
  <si>
    <t>年度指标值(A)</t>
  </si>
  <si>
    <t>实际完成值(B)</t>
  </si>
  <si>
    <t>分值</t>
  </si>
  <si>
    <t>偏差原因分析及改进措施</t>
  </si>
  <si>
    <t>产出指标</t>
  </si>
  <si>
    <t>数量指标</t>
  </si>
  <si>
    <t>完成“国家传染病智能监测预警前置软件”实现北京二级及以上传染病网络直报公立医疗机构集成部署应用机构数</t>
  </si>
  <si>
    <t>≥50%</t>
  </si>
  <si>
    <t>≥100家</t>
  </si>
  <si>
    <t>113家</t>
  </si>
  <si>
    <t>受种者预防接种电子档案重档率</t>
  </si>
  <si>
    <t>≤ 1‰</t>
  </si>
  <si>
    <t>0.2‰</t>
  </si>
  <si>
    <t>监测预警基层专业人员培训人数</t>
  </si>
  <si>
    <t>≥450人</t>
  </si>
  <si>
    <t>450人</t>
  </si>
  <si>
    <t>监测预警专业骨干培训人数</t>
  </si>
  <si>
    <t>≥45人</t>
  </si>
  <si>
    <t>45人</t>
  </si>
  <si>
    <t>建设示范实训基地</t>
  </si>
  <si>
    <t>1个</t>
  </si>
  <si>
    <t>传染病应急参训人员的培训合格率</t>
  </si>
  <si>
    <t>≥95%</t>
  </si>
  <si>
    <t>传染病应急培训累计参训人数</t>
  </si>
  <si>
    <t>≥2期</t>
  </si>
  <si>
    <t>2期</t>
  </si>
  <si>
    <t>现场流行病学培训人数</t>
  </si>
  <si>
    <t>≥40人</t>
  </si>
  <si>
    <t>46名</t>
  </si>
  <si>
    <t>质量指标</t>
  </si>
  <si>
    <t>实现北京二级及以上传染病网络直报公立医疗机构集成部署应用</t>
  </si>
  <si>
    <t>完成省统筹传染病监测预警与应急指挥区域平台在政务云平稳运行，省统筹传染病监测预警与应急指挥区域平台在政务云平稳运行中断</t>
  </si>
  <si>
    <t>≤4小时（每次）</t>
  </si>
  <si>
    <t>0小时</t>
  </si>
  <si>
    <t>完成省统筹传染病监测预警与应急指挥区域平台应用系统的完善工作</t>
  </si>
  <si>
    <t>现场流行病学培训的周期</t>
  </si>
  <si>
    <t>≥6月</t>
  </si>
  <si>
    <t>6月</t>
  </si>
  <si>
    <t>现场流行病学培训的内容</t>
  </si>
  <si>
    <t>公共卫生监测、暴发调查、监测数据分析</t>
  </si>
  <si>
    <t>培训的内容包含公共卫生监测、暴发调查、监测数据分析等，1项</t>
  </si>
  <si>
    <t>现场流行病学集中理论培训的时长</t>
  </si>
  <si>
    <t>≥3期</t>
  </si>
  <si>
    <t>3期</t>
  </si>
  <si>
    <t>技术升级和业务保障能力提升</t>
  </si>
  <si>
    <t>逐步提升</t>
  </si>
  <si>
    <t>时效指标</t>
  </si>
  <si>
    <t>项目实施的及时性</t>
  </si>
  <si>
    <t>及时完成</t>
  </si>
  <si>
    <t>现场流行病学培训的进度</t>
  </si>
  <si>
    <t>6-12月</t>
  </si>
  <si>
    <t>6-12月按时完成</t>
  </si>
  <si>
    <t>成本指标</t>
  </si>
  <si>
    <t>项目成本</t>
  </si>
  <si>
    <t>≤7454.71万元</t>
  </si>
  <si>
    <t>4195.365226万元</t>
  </si>
  <si>
    <t>效益指标</t>
  </si>
  <si>
    <t>社会效益
指标</t>
  </si>
  <si>
    <t>升级传染病疫情报告网络安全防护条件</t>
  </si>
  <si>
    <t>完成升级</t>
  </si>
  <si>
    <t>提升疫情应急处置能力，各项需求功能基本实现</t>
  </si>
  <si>
    <t>逐步增强</t>
  </si>
  <si>
    <t>卫生应急队伍处置突发公共卫生事件能力</t>
  </si>
  <si>
    <t>支撑资料有待加强</t>
  </si>
  <si>
    <t>提升各级疾控机构和传染病医疗机构的实验室检测质量</t>
  </si>
  <si>
    <t>实验室检测质量考核合格</t>
  </si>
  <si>
    <t>考核均合格</t>
  </si>
  <si>
    <t>实现传染病多渠道监测汇聚数据的自动化监测预警</t>
  </si>
  <si>
    <t>可持续影响指标</t>
  </si>
  <si>
    <t>持续提升市区两级疾控中心骨干人员现场流行病学调查和处置能力，更好的推动人才队伍和公共卫生保障能力的提高</t>
  </si>
  <si>
    <t>提升智慧化监测预警和风险评估能力水平</t>
  </si>
  <si>
    <t>优</t>
  </si>
  <si>
    <t>满意度
指标</t>
  </si>
  <si>
    <t>服务对象满意度指标</t>
  </si>
  <si>
    <t>使用人员满意度</t>
  </si>
  <si>
    <t>≥90%</t>
  </si>
  <si>
    <t>传染病监测预警与应急指挥能力提升上级工作考核</t>
  </si>
  <si>
    <t>传染病应急专业人才参训队员满意度</t>
  </si>
  <si>
    <t>现场流行病学培训的满意度</t>
  </si>
  <si>
    <t>≥80%</t>
  </si>
  <si>
    <t>监测预警队伍建设和人才培养培训的满意度</t>
  </si>
  <si>
    <t>满意度样本容量需进一步提升</t>
  </si>
  <si>
    <t>总分：</t>
  </si>
</sst>
</file>

<file path=xl/styles.xml><?xml version="1.0" encoding="utf-8"?>
<styleSheet xmlns="http://schemas.openxmlformats.org/spreadsheetml/2006/main">
  <numFmts count="6">
    <numFmt numFmtId="176" formatCode="0.00_);[Red]\(0.00\)"/>
    <numFmt numFmtId="42" formatCode="_ &quot;￥&quot;* #,##0_ ;_ &quot;￥&quot;* \-#,##0_ ;_ &quot;￥&quot;* &quot;-&quot;_ ;_ @_ "/>
    <numFmt numFmtId="44" formatCode="_ &quot;￥&quot;* #,##0.00_ ;_ &quot;￥&quot;* \-#,##0.00_ ;_ &quot;￥&quot;* &quot;-&quot;??_ ;_ @_ "/>
    <numFmt numFmtId="177" formatCode="0.000000_ "/>
    <numFmt numFmtId="43" formatCode="_ * #,##0.00_ ;_ * \-#,##0.00_ ;_ * &quot;-&quot;??_ ;_ @_ "/>
    <numFmt numFmtId="41" formatCode="_ * #,##0_ ;_ * \-#,##0_ ;_ * &quot;-&quot;_ ;_ @_ "/>
  </numFmts>
  <fonts count="27">
    <font>
      <sz val="11"/>
      <color theme="1"/>
      <name val="Arial"/>
      <charset val="134"/>
      <scheme val="minor"/>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sz val="11"/>
      <color theme="1"/>
      <name val="Arial"/>
      <charset val="0"/>
      <scheme val="minor"/>
    </font>
    <font>
      <sz val="11"/>
      <color theme="0"/>
      <name val="Arial"/>
      <charset val="0"/>
      <scheme val="minor"/>
    </font>
    <font>
      <sz val="11"/>
      <color rgb="FF9C0006"/>
      <name val="Arial"/>
      <charset val="0"/>
      <scheme val="minor"/>
    </font>
    <font>
      <sz val="11"/>
      <color rgb="FF9C6500"/>
      <name val="Arial"/>
      <charset val="0"/>
      <scheme val="minor"/>
    </font>
    <font>
      <b/>
      <sz val="11"/>
      <color theme="3"/>
      <name val="Arial"/>
      <charset val="134"/>
      <scheme val="minor"/>
    </font>
    <font>
      <b/>
      <sz val="13"/>
      <color theme="3"/>
      <name val="Arial"/>
      <charset val="134"/>
      <scheme val="minor"/>
    </font>
    <font>
      <b/>
      <sz val="18"/>
      <color theme="3"/>
      <name val="Arial"/>
      <charset val="134"/>
      <scheme val="minor"/>
    </font>
    <font>
      <b/>
      <sz val="11"/>
      <color theme="1"/>
      <name val="Arial"/>
      <charset val="0"/>
      <scheme val="minor"/>
    </font>
    <font>
      <i/>
      <sz val="11"/>
      <color rgb="FF7F7F7F"/>
      <name val="Arial"/>
      <charset val="0"/>
      <scheme val="minor"/>
    </font>
    <font>
      <sz val="11"/>
      <color rgb="FF006100"/>
      <name val="Arial"/>
      <charset val="0"/>
      <scheme val="minor"/>
    </font>
    <font>
      <u/>
      <sz val="11"/>
      <color rgb="FF800080"/>
      <name val="Arial"/>
      <charset val="0"/>
      <scheme val="minor"/>
    </font>
    <font>
      <sz val="11"/>
      <color rgb="FFFA7D00"/>
      <name val="Arial"/>
      <charset val="0"/>
      <scheme val="minor"/>
    </font>
    <font>
      <u/>
      <sz val="11"/>
      <color rgb="FF0000FF"/>
      <name val="Arial"/>
      <charset val="0"/>
      <scheme val="minor"/>
    </font>
    <font>
      <sz val="11"/>
      <color rgb="FFFF0000"/>
      <name val="Arial"/>
      <charset val="0"/>
      <scheme val="minor"/>
    </font>
    <font>
      <b/>
      <sz val="15"/>
      <color theme="3"/>
      <name val="Arial"/>
      <charset val="134"/>
      <scheme val="minor"/>
    </font>
    <font>
      <b/>
      <sz val="11"/>
      <color rgb="FFFA7D00"/>
      <name val="Arial"/>
      <charset val="0"/>
      <scheme val="minor"/>
    </font>
    <font>
      <b/>
      <sz val="11"/>
      <color rgb="FF3F3F3F"/>
      <name val="Arial"/>
      <charset val="0"/>
      <scheme val="minor"/>
    </font>
    <font>
      <sz val="11"/>
      <color rgb="FF3F3F76"/>
      <name val="Arial"/>
      <charset val="0"/>
      <scheme val="minor"/>
    </font>
    <font>
      <b/>
      <sz val="11"/>
      <color rgb="FFFFFFFF"/>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rgb="FFA5A5A5"/>
        <bgColor indexed="64"/>
      </patternFill>
    </fill>
    <fill>
      <patternFill patternType="solid">
        <fgColor theme="8"/>
        <bgColor indexed="64"/>
      </patternFill>
    </fill>
    <fill>
      <patternFill patternType="solid">
        <fgColor theme="6" tint="0.399975585192419"/>
        <bgColor indexed="64"/>
      </patternFill>
    </fill>
  </fills>
  <borders count="16">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auto="true"/>
      </right>
      <top style="thin">
        <color theme="1"/>
      </top>
      <bottom style="thin">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6" fillId="29"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10"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0"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1"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16"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21" fillId="22" borderId="13"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5"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3" fillId="28" borderId="13" applyNumberFormat="false" applyAlignment="false" applyProtection="false">
      <alignment vertical="center"/>
    </xf>
    <xf numFmtId="0" fontId="22" fillId="22" borderId="14" applyNumberFormat="false" applyAlignment="false" applyProtection="false">
      <alignment vertical="center"/>
    </xf>
    <xf numFmtId="0" fontId="24" fillId="30" borderId="15" applyNumberFormat="false" applyAlignment="false" applyProtection="false">
      <alignment vertical="center"/>
    </xf>
    <xf numFmtId="0" fontId="17" fillId="0" borderId="11" applyNumberFormat="false" applyFill="false" applyAlignment="false" applyProtection="false">
      <alignment vertical="center"/>
    </xf>
    <xf numFmtId="0" fontId="7" fillId="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3" borderId="0" applyNumberFormat="false" applyBorder="false" applyAlignment="false" applyProtection="false">
      <alignment vertical="center"/>
    </xf>
  </cellStyleXfs>
  <cellXfs count="32">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xf>
    <xf numFmtId="9" fontId="3" fillId="0" borderId="5" xfId="11" applyNumberFormat="true" applyFont="true" applyFill="true" applyBorder="true" applyAlignment="true">
      <alignment horizontal="center" vertical="center"/>
    </xf>
    <xf numFmtId="9" fontId="3" fillId="0" borderId="6" xfId="11" applyNumberFormat="true"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9" fontId="3" fillId="0" borderId="5" xfId="0" applyNumberFormat="true" applyFont="true" applyFill="true" applyBorder="true" applyAlignment="true">
      <alignment horizontal="center" vertical="center"/>
    </xf>
    <xf numFmtId="9" fontId="3" fillId="0" borderId="6" xfId="0" applyNumberFormat="true" applyFont="true" applyFill="true" applyBorder="true" applyAlignment="true">
      <alignment horizontal="center" vertical="center"/>
    </xf>
    <xf numFmtId="9" fontId="3" fillId="0" borderId="5" xfId="0" applyNumberFormat="true" applyFont="true" applyFill="true" applyBorder="true" applyAlignment="true">
      <alignment horizontal="center" vertical="center" wrapText="true"/>
    </xf>
    <xf numFmtId="9" fontId="3" fillId="0" borderId="6"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xf>
    <xf numFmtId="0" fontId="3" fillId="0" borderId="5"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0" fontId="0" fillId="0" borderId="7" xfId="0" applyFill="true" applyBorder="true"/>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5</xdr:row>
      <xdr:rowOff>142875</xdr:rowOff>
    </xdr:to>
    <xdr:sp>
      <xdr:nvSpPr>
        <xdr:cNvPr id="4" name="直接箭头连接符 1"/>
        <xdr:cNvSpPr>
          <a:spLocks noChangeShapeType="true"/>
        </xdr:cNvSpPr>
      </xdr:nvSpPr>
      <xdr:spPr>
        <a:xfrm>
          <a:off x="2447925" y="1207770"/>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44"/>
  <sheetViews>
    <sheetView tabSelected="1" zoomScale="60" zoomScaleNormal="60" topLeftCell="A37" workbookViewId="0">
      <selection activeCell="A46" sqref="$A1:$XFD1 $A46:$XFD46"/>
    </sheetView>
  </sheetViews>
  <sheetFormatPr defaultColWidth="9" defaultRowHeight="15"/>
  <cols>
    <col min="1" max="1" width="5.4" style="1" customWidth="true"/>
    <col min="2" max="2" width="7.7" style="1" customWidth="true"/>
    <col min="3" max="3" width="12.2" style="1" customWidth="true"/>
    <col min="4" max="4" width="32.6" style="1" customWidth="true"/>
    <col min="5" max="5" width="19.5" style="1" customWidth="true"/>
    <col min="6" max="7" width="15.5" style="1" customWidth="true"/>
    <col min="8" max="8" width="12.5" style="1" customWidth="true"/>
    <col min="9" max="9" width="11" style="1" customWidth="true"/>
    <col min="10" max="10" width="23.5" style="1" customWidth="true"/>
    <col min="11" max="16384" width="9" style="1"/>
  </cols>
  <sheetData>
    <row r="1" ht="33.9"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8"/>
      <c r="G4" s="4" t="s">
        <v>6</v>
      </c>
      <c r="H4" s="5" t="s">
        <v>7</v>
      </c>
      <c r="I4" s="5"/>
      <c r="J4" s="5"/>
    </row>
    <row r="5" ht="15.75" spans="1:10">
      <c r="A5" s="5" t="s">
        <v>8</v>
      </c>
      <c r="B5" s="5"/>
      <c r="C5" s="5"/>
      <c r="D5" s="4"/>
      <c r="E5" s="5" t="s">
        <v>9</v>
      </c>
      <c r="F5" s="5" t="s">
        <v>10</v>
      </c>
      <c r="G5" s="5" t="s">
        <v>11</v>
      </c>
      <c r="H5" s="5" t="s">
        <v>12</v>
      </c>
      <c r="I5" s="5" t="s">
        <v>13</v>
      </c>
      <c r="J5" s="4" t="s">
        <v>14</v>
      </c>
    </row>
    <row r="6" ht="20.1" customHeight="true" spans="1:10">
      <c r="A6" s="5"/>
      <c r="B6" s="5"/>
      <c r="C6" s="5"/>
      <c r="D6" s="6" t="s">
        <v>15</v>
      </c>
      <c r="E6" s="15">
        <v>7313.71</v>
      </c>
      <c r="F6" s="15">
        <v>7454.71</v>
      </c>
      <c r="G6" s="15">
        <v>4195.365226</v>
      </c>
      <c r="H6" s="4">
        <v>10</v>
      </c>
      <c r="I6" s="28">
        <f>G6/F6</f>
        <v>0.562780473821249</v>
      </c>
      <c r="J6" s="29">
        <f>10*I6</f>
        <v>5.62780473821249</v>
      </c>
    </row>
    <row r="7" ht="31.5" spans="1:10">
      <c r="A7" s="5"/>
      <c r="B7" s="5"/>
      <c r="C7" s="5"/>
      <c r="D7" s="7" t="s">
        <v>16</v>
      </c>
      <c r="E7" s="15">
        <v>4718</v>
      </c>
      <c r="F7" s="15">
        <v>4859</v>
      </c>
      <c r="G7" s="15">
        <v>1665.352226</v>
      </c>
      <c r="H7" s="4" t="s">
        <v>17</v>
      </c>
      <c r="I7" s="28">
        <f>G7/F7</f>
        <v>0.342735588804281</v>
      </c>
      <c r="J7" s="5" t="s">
        <v>17</v>
      </c>
    </row>
    <row r="8" ht="24.9" customHeight="true" spans="1:10">
      <c r="A8" s="5"/>
      <c r="B8" s="5"/>
      <c r="C8" s="5"/>
      <c r="D8" s="4" t="s">
        <v>18</v>
      </c>
      <c r="E8" s="15">
        <v>2595.71</v>
      </c>
      <c r="F8" s="15">
        <v>2595.71</v>
      </c>
      <c r="G8" s="15">
        <v>2530.013</v>
      </c>
      <c r="H8" s="4" t="s">
        <v>17</v>
      </c>
      <c r="I8" s="28">
        <f>G8/F8</f>
        <v>0.974690161843966</v>
      </c>
      <c r="J8" s="5" t="s">
        <v>17</v>
      </c>
    </row>
    <row r="9" ht="18.9" customHeight="true" spans="1:10">
      <c r="A9" s="5"/>
      <c r="B9" s="5"/>
      <c r="C9" s="5"/>
      <c r="D9" s="8" t="s">
        <v>19</v>
      </c>
      <c r="E9" s="4"/>
      <c r="F9" s="4"/>
      <c r="G9" s="4"/>
      <c r="H9" s="4" t="s">
        <v>17</v>
      </c>
      <c r="I9" s="24"/>
      <c r="J9" s="5" t="s">
        <v>17</v>
      </c>
    </row>
    <row r="10" ht="26.1" customHeight="true" spans="1:10">
      <c r="A10" s="9" t="s">
        <v>20</v>
      </c>
      <c r="B10" s="5" t="s">
        <v>21</v>
      </c>
      <c r="C10" s="5"/>
      <c r="D10" s="5"/>
      <c r="E10" s="5"/>
      <c r="F10" s="5" t="s">
        <v>22</v>
      </c>
      <c r="G10" s="5"/>
      <c r="H10" s="5"/>
      <c r="I10" s="5"/>
      <c r="J10" s="5"/>
    </row>
    <row r="11" ht="195.6" customHeight="true" spans="1:10">
      <c r="A11" s="9"/>
      <c r="B11" s="5" t="s">
        <v>23</v>
      </c>
      <c r="C11" s="5"/>
      <c r="D11" s="5"/>
      <c r="E11" s="5"/>
      <c r="F11" s="7" t="s">
        <v>24</v>
      </c>
      <c r="G11" s="7"/>
      <c r="H11" s="7"/>
      <c r="I11" s="7"/>
      <c r="J11" s="7"/>
    </row>
    <row r="12" ht="15.75" spans="1:10">
      <c r="A12" s="9" t="s">
        <v>25</v>
      </c>
      <c r="B12" s="5" t="s">
        <v>26</v>
      </c>
      <c r="C12" s="4" t="s">
        <v>27</v>
      </c>
      <c r="D12" s="4" t="s">
        <v>28</v>
      </c>
      <c r="E12" s="4" t="s">
        <v>29</v>
      </c>
      <c r="F12" s="5" t="s">
        <v>30</v>
      </c>
      <c r="G12" s="5"/>
      <c r="H12" s="5" t="s">
        <v>31</v>
      </c>
      <c r="I12" s="5" t="s">
        <v>14</v>
      </c>
      <c r="J12" s="5" t="s">
        <v>32</v>
      </c>
    </row>
    <row r="13" ht="79.5" customHeight="true" spans="1:10">
      <c r="A13" s="9"/>
      <c r="B13" s="10" t="s">
        <v>33</v>
      </c>
      <c r="C13" s="4" t="s">
        <v>34</v>
      </c>
      <c r="D13" s="5" t="s">
        <v>35</v>
      </c>
      <c r="E13" s="4" t="s">
        <v>36</v>
      </c>
      <c r="F13" s="16">
        <v>0.6726</v>
      </c>
      <c r="G13" s="17"/>
      <c r="H13" s="5">
        <v>4</v>
      </c>
      <c r="I13" s="5">
        <v>4</v>
      </c>
      <c r="J13" s="4"/>
    </row>
    <row r="14" ht="79.5" customHeight="true" spans="1:10">
      <c r="A14" s="9"/>
      <c r="B14" s="11"/>
      <c r="C14" s="4" t="s">
        <v>34</v>
      </c>
      <c r="D14" s="5" t="s">
        <v>35</v>
      </c>
      <c r="E14" s="4" t="s">
        <v>37</v>
      </c>
      <c r="F14" s="16" t="s">
        <v>38</v>
      </c>
      <c r="G14" s="17"/>
      <c r="H14" s="5">
        <v>4</v>
      </c>
      <c r="I14" s="5">
        <v>4</v>
      </c>
      <c r="J14" s="4"/>
    </row>
    <row r="15" ht="26.25" customHeight="true" spans="1:10">
      <c r="A15" s="9"/>
      <c r="B15" s="11"/>
      <c r="C15" s="4" t="s">
        <v>34</v>
      </c>
      <c r="D15" s="4" t="s">
        <v>39</v>
      </c>
      <c r="E15" s="4" t="s">
        <v>40</v>
      </c>
      <c r="F15" s="18" t="s">
        <v>41</v>
      </c>
      <c r="G15" s="19"/>
      <c r="H15" s="5">
        <v>1</v>
      </c>
      <c r="I15" s="5">
        <v>1</v>
      </c>
      <c r="J15" s="4"/>
    </row>
    <row r="16" ht="26.25" customHeight="true" spans="1:10">
      <c r="A16" s="9"/>
      <c r="B16" s="11"/>
      <c r="C16" s="4" t="s">
        <v>34</v>
      </c>
      <c r="D16" s="4" t="s">
        <v>42</v>
      </c>
      <c r="E16" s="4" t="s">
        <v>43</v>
      </c>
      <c r="F16" s="18" t="s">
        <v>44</v>
      </c>
      <c r="G16" s="19"/>
      <c r="H16" s="5">
        <v>3</v>
      </c>
      <c r="I16" s="5">
        <v>3</v>
      </c>
      <c r="J16" s="4"/>
    </row>
    <row r="17" ht="26.25" customHeight="true" spans="1:10">
      <c r="A17" s="9"/>
      <c r="B17" s="11"/>
      <c r="C17" s="4" t="s">
        <v>34</v>
      </c>
      <c r="D17" s="4" t="s">
        <v>45</v>
      </c>
      <c r="E17" s="4" t="s">
        <v>46</v>
      </c>
      <c r="F17" s="18" t="s">
        <v>47</v>
      </c>
      <c r="G17" s="19"/>
      <c r="H17" s="5">
        <v>4</v>
      </c>
      <c r="I17" s="5">
        <v>4</v>
      </c>
      <c r="J17" s="4"/>
    </row>
    <row r="18" ht="26.25" customHeight="true" spans="1:10">
      <c r="A18" s="9"/>
      <c r="B18" s="11"/>
      <c r="C18" s="4" t="s">
        <v>34</v>
      </c>
      <c r="D18" s="4" t="s">
        <v>48</v>
      </c>
      <c r="E18" s="4" t="s">
        <v>49</v>
      </c>
      <c r="F18" s="18" t="s">
        <v>49</v>
      </c>
      <c r="G18" s="19"/>
      <c r="H18" s="5">
        <v>1</v>
      </c>
      <c r="I18" s="5">
        <v>1</v>
      </c>
      <c r="J18" s="30"/>
    </row>
    <row r="19" ht="26.25" customHeight="true" spans="1:10">
      <c r="A19" s="9"/>
      <c r="B19" s="11"/>
      <c r="C19" s="4" t="s">
        <v>34</v>
      </c>
      <c r="D19" s="4" t="s">
        <v>50</v>
      </c>
      <c r="E19" s="4" t="s">
        <v>51</v>
      </c>
      <c r="F19" s="20">
        <v>1</v>
      </c>
      <c r="G19" s="19"/>
      <c r="H19" s="5">
        <v>4</v>
      </c>
      <c r="I19" s="5">
        <v>4</v>
      </c>
      <c r="J19" s="4"/>
    </row>
    <row r="20" ht="26.25" customHeight="true" spans="1:10">
      <c r="A20" s="9"/>
      <c r="B20" s="11"/>
      <c r="C20" s="4" t="s">
        <v>34</v>
      </c>
      <c r="D20" s="4" t="s">
        <v>52</v>
      </c>
      <c r="E20" s="18" t="s">
        <v>53</v>
      </c>
      <c r="F20" s="20" t="s">
        <v>54</v>
      </c>
      <c r="G20" s="21"/>
      <c r="H20" s="5">
        <v>4</v>
      </c>
      <c r="I20" s="5">
        <v>4</v>
      </c>
      <c r="J20" s="4"/>
    </row>
    <row r="21" ht="26.25" customHeight="true" spans="1:10">
      <c r="A21" s="9"/>
      <c r="B21" s="11"/>
      <c r="C21" s="4" t="s">
        <v>34</v>
      </c>
      <c r="D21" s="4" t="s">
        <v>55</v>
      </c>
      <c r="E21" s="18" t="s">
        <v>56</v>
      </c>
      <c r="F21" s="22" t="s">
        <v>57</v>
      </c>
      <c r="G21" s="23"/>
      <c r="H21" s="5">
        <v>2</v>
      </c>
      <c r="I21" s="5">
        <v>2</v>
      </c>
      <c r="J21" s="4"/>
    </row>
    <row r="22" ht="76.5" customHeight="true" spans="1:10">
      <c r="A22" s="9"/>
      <c r="B22" s="11"/>
      <c r="C22" s="4" t="s">
        <v>58</v>
      </c>
      <c r="D22" s="5" t="s">
        <v>59</v>
      </c>
      <c r="E22" s="22" t="s">
        <v>59</v>
      </c>
      <c r="F22" s="22" t="s">
        <v>59</v>
      </c>
      <c r="G22" s="23"/>
      <c r="H22" s="5">
        <v>3</v>
      </c>
      <c r="I22" s="5">
        <v>3</v>
      </c>
      <c r="J22" s="4"/>
    </row>
    <row r="23" ht="76.5" customHeight="true" spans="1:10">
      <c r="A23" s="9"/>
      <c r="B23" s="11"/>
      <c r="C23" s="4" t="s">
        <v>58</v>
      </c>
      <c r="D23" s="5" t="s">
        <v>60</v>
      </c>
      <c r="E23" s="22" t="s">
        <v>61</v>
      </c>
      <c r="F23" s="22" t="s">
        <v>62</v>
      </c>
      <c r="G23" s="23"/>
      <c r="H23" s="5">
        <v>3</v>
      </c>
      <c r="I23" s="5">
        <v>3</v>
      </c>
      <c r="J23" s="4"/>
    </row>
    <row r="24" ht="76.5" customHeight="true" spans="1:10">
      <c r="A24" s="9"/>
      <c r="B24" s="11"/>
      <c r="C24" s="4" t="s">
        <v>58</v>
      </c>
      <c r="D24" s="5" t="s">
        <v>63</v>
      </c>
      <c r="E24" s="22" t="s">
        <v>63</v>
      </c>
      <c r="F24" s="22" t="s">
        <v>63</v>
      </c>
      <c r="G24" s="23"/>
      <c r="H24" s="5">
        <v>3</v>
      </c>
      <c r="I24" s="5">
        <v>3</v>
      </c>
      <c r="J24" s="4"/>
    </row>
    <row r="25" ht="24" customHeight="true" spans="1:10">
      <c r="A25" s="9"/>
      <c r="B25" s="11"/>
      <c r="C25" s="4" t="s">
        <v>58</v>
      </c>
      <c r="D25" s="4" t="s">
        <v>64</v>
      </c>
      <c r="E25" s="20" t="s">
        <v>65</v>
      </c>
      <c r="F25" s="20" t="s">
        <v>66</v>
      </c>
      <c r="G25" s="21"/>
      <c r="H25" s="5">
        <v>3</v>
      </c>
      <c r="I25" s="5">
        <v>3</v>
      </c>
      <c r="J25" s="4"/>
    </row>
    <row r="26" ht="56.1" customHeight="true" spans="1:10">
      <c r="A26" s="9"/>
      <c r="B26" s="11"/>
      <c r="C26" s="4" t="s">
        <v>58</v>
      </c>
      <c r="D26" s="4" t="s">
        <v>67</v>
      </c>
      <c r="E26" s="22" t="s">
        <v>68</v>
      </c>
      <c r="F26" s="22" t="s">
        <v>69</v>
      </c>
      <c r="G26" s="23"/>
      <c r="H26" s="5">
        <v>3</v>
      </c>
      <c r="I26" s="5">
        <v>3</v>
      </c>
      <c r="J26" s="4"/>
    </row>
    <row r="27" ht="24" customHeight="true" spans="1:10">
      <c r="A27" s="9"/>
      <c r="B27" s="11"/>
      <c r="C27" s="4" t="s">
        <v>58</v>
      </c>
      <c r="D27" s="4" t="s">
        <v>70</v>
      </c>
      <c r="E27" s="20" t="s">
        <v>71</v>
      </c>
      <c r="F27" s="20" t="s">
        <v>72</v>
      </c>
      <c r="G27" s="21"/>
      <c r="H27" s="5">
        <v>3</v>
      </c>
      <c r="I27" s="5">
        <v>3</v>
      </c>
      <c r="J27" s="4"/>
    </row>
    <row r="28" ht="29.25" customHeight="true" spans="1:10">
      <c r="A28" s="9"/>
      <c r="B28" s="11"/>
      <c r="C28" s="4" t="s">
        <v>58</v>
      </c>
      <c r="D28" s="4" t="s">
        <v>73</v>
      </c>
      <c r="E28" s="20" t="s">
        <v>74</v>
      </c>
      <c r="F28" s="20" t="s">
        <v>74</v>
      </c>
      <c r="G28" s="21"/>
      <c r="H28" s="5">
        <v>1</v>
      </c>
      <c r="I28" s="5">
        <v>1</v>
      </c>
      <c r="J28" s="30"/>
    </row>
    <row r="29" ht="24" customHeight="true" spans="1:10">
      <c r="A29" s="9"/>
      <c r="B29" s="11"/>
      <c r="C29" s="4" t="s">
        <v>75</v>
      </c>
      <c r="D29" s="4" t="s">
        <v>76</v>
      </c>
      <c r="E29" s="24" t="s">
        <v>77</v>
      </c>
      <c r="F29" s="20" t="s">
        <v>77</v>
      </c>
      <c r="G29" s="21"/>
      <c r="H29" s="5">
        <v>1</v>
      </c>
      <c r="I29" s="5">
        <v>1</v>
      </c>
      <c r="J29" s="4"/>
    </row>
    <row r="30" ht="24.9" customHeight="true" spans="1:10">
      <c r="A30" s="9"/>
      <c r="B30" s="11"/>
      <c r="C30" s="4" t="s">
        <v>75</v>
      </c>
      <c r="D30" s="5" t="s">
        <v>78</v>
      </c>
      <c r="E30" s="5" t="s">
        <v>79</v>
      </c>
      <c r="F30" s="25" t="s">
        <v>80</v>
      </c>
      <c r="G30" s="26"/>
      <c r="H30" s="5">
        <v>3</v>
      </c>
      <c r="I30" s="5">
        <v>3</v>
      </c>
      <c r="J30" s="4"/>
    </row>
    <row r="31" ht="33.9" customHeight="true" spans="1:10">
      <c r="A31" s="9"/>
      <c r="B31" s="11"/>
      <c r="C31" s="5" t="s">
        <v>81</v>
      </c>
      <c r="D31" s="5" t="s">
        <v>82</v>
      </c>
      <c r="E31" s="5" t="s">
        <v>83</v>
      </c>
      <c r="F31" s="5" t="s">
        <v>84</v>
      </c>
      <c r="G31" s="5"/>
      <c r="H31" s="5">
        <v>8</v>
      </c>
      <c r="I31" s="5">
        <v>8</v>
      </c>
      <c r="J31" s="4"/>
    </row>
    <row r="32" ht="36.9" customHeight="true" spans="1:10">
      <c r="A32" s="9"/>
      <c r="B32" s="12" t="s">
        <v>85</v>
      </c>
      <c r="C32" s="12" t="s">
        <v>86</v>
      </c>
      <c r="D32" s="5" t="s">
        <v>87</v>
      </c>
      <c r="E32" s="5" t="s">
        <v>88</v>
      </c>
      <c r="F32" s="18" t="s">
        <v>88</v>
      </c>
      <c r="G32" s="19"/>
      <c r="H32" s="5">
        <v>0.5</v>
      </c>
      <c r="I32" s="5">
        <v>0.5</v>
      </c>
      <c r="J32" s="4"/>
    </row>
    <row r="33" ht="41.1" customHeight="true" spans="1:10">
      <c r="A33" s="9"/>
      <c r="B33" s="12"/>
      <c r="C33" s="12" t="s">
        <v>86</v>
      </c>
      <c r="D33" s="5" t="s">
        <v>89</v>
      </c>
      <c r="E33" s="5" t="s">
        <v>90</v>
      </c>
      <c r="F33" s="18" t="s">
        <v>90</v>
      </c>
      <c r="G33" s="19"/>
      <c r="H33" s="5">
        <v>0.5</v>
      </c>
      <c r="I33" s="5">
        <v>0.5</v>
      </c>
      <c r="J33" s="4"/>
    </row>
    <row r="34" ht="36" customHeight="true" spans="1:10">
      <c r="A34" s="9"/>
      <c r="B34" s="12"/>
      <c r="C34" s="12" t="s">
        <v>86</v>
      </c>
      <c r="D34" s="5" t="s">
        <v>91</v>
      </c>
      <c r="E34" s="5" t="s">
        <v>90</v>
      </c>
      <c r="F34" s="18" t="s">
        <v>90</v>
      </c>
      <c r="G34" s="19"/>
      <c r="H34" s="5">
        <v>5</v>
      </c>
      <c r="I34" s="4">
        <v>4</v>
      </c>
      <c r="J34" s="5" t="s">
        <v>92</v>
      </c>
    </row>
    <row r="35" ht="44.1" customHeight="true" spans="1:10">
      <c r="A35" s="9"/>
      <c r="B35" s="12"/>
      <c r="C35" s="12" t="s">
        <v>86</v>
      </c>
      <c r="D35" s="5" t="s">
        <v>93</v>
      </c>
      <c r="E35" s="5" t="s">
        <v>94</v>
      </c>
      <c r="F35" s="18" t="s">
        <v>95</v>
      </c>
      <c r="G35" s="19"/>
      <c r="H35" s="5">
        <v>5</v>
      </c>
      <c r="I35" s="4">
        <v>5</v>
      </c>
      <c r="J35" s="4"/>
    </row>
    <row r="36" ht="57" customHeight="true" spans="1:10">
      <c r="A36" s="9"/>
      <c r="B36" s="12"/>
      <c r="C36" s="12" t="s">
        <v>86</v>
      </c>
      <c r="D36" s="5" t="s">
        <v>96</v>
      </c>
      <c r="E36" s="5" t="s">
        <v>96</v>
      </c>
      <c r="F36" s="25" t="s">
        <v>96</v>
      </c>
      <c r="G36" s="26"/>
      <c r="H36" s="5">
        <v>5</v>
      </c>
      <c r="I36" s="4">
        <v>5</v>
      </c>
      <c r="J36" s="4"/>
    </row>
    <row r="37" ht="103.5" customHeight="true" spans="1:10">
      <c r="A37" s="9"/>
      <c r="B37" s="12"/>
      <c r="C37" s="12" t="s">
        <v>97</v>
      </c>
      <c r="D37" s="5" t="s">
        <v>98</v>
      </c>
      <c r="E37" s="5" t="s">
        <v>98</v>
      </c>
      <c r="F37" s="25" t="s">
        <v>98</v>
      </c>
      <c r="G37" s="26"/>
      <c r="H37" s="5">
        <v>5</v>
      </c>
      <c r="I37" s="4">
        <v>5</v>
      </c>
      <c r="J37" s="4"/>
    </row>
    <row r="38" ht="42" customHeight="true" spans="1:10">
      <c r="A38" s="9"/>
      <c r="B38" s="12"/>
      <c r="C38" s="12" t="s">
        <v>97</v>
      </c>
      <c r="D38" s="5" t="s">
        <v>99</v>
      </c>
      <c r="E38" s="5" t="s">
        <v>100</v>
      </c>
      <c r="F38" s="4" t="s">
        <v>100</v>
      </c>
      <c r="G38" s="4"/>
      <c r="H38" s="5">
        <v>0.5</v>
      </c>
      <c r="I38" s="5">
        <v>0.5</v>
      </c>
      <c r="J38" s="4"/>
    </row>
    <row r="39" ht="52.5" customHeight="true" spans="1:10">
      <c r="A39" s="9"/>
      <c r="B39" s="10" t="s">
        <v>101</v>
      </c>
      <c r="C39" s="12" t="s">
        <v>102</v>
      </c>
      <c r="D39" s="5" t="s">
        <v>103</v>
      </c>
      <c r="E39" s="5" t="s">
        <v>104</v>
      </c>
      <c r="F39" s="20">
        <v>1</v>
      </c>
      <c r="G39" s="19"/>
      <c r="H39" s="5">
        <v>0.5</v>
      </c>
      <c r="I39" s="5">
        <v>0.5</v>
      </c>
      <c r="J39" s="4"/>
    </row>
    <row r="40" ht="52.5" customHeight="true" spans="1:10">
      <c r="A40" s="9"/>
      <c r="B40" s="11"/>
      <c r="C40" s="12" t="s">
        <v>102</v>
      </c>
      <c r="D40" s="5" t="s">
        <v>105</v>
      </c>
      <c r="E40" s="5" t="s">
        <v>104</v>
      </c>
      <c r="F40" s="22">
        <v>1</v>
      </c>
      <c r="G40" s="23"/>
      <c r="H40" s="5">
        <v>2.5</v>
      </c>
      <c r="I40" s="5">
        <v>2.5</v>
      </c>
      <c r="J40" s="4"/>
    </row>
    <row r="41" ht="31.5" customHeight="true" spans="1:10">
      <c r="A41" s="9"/>
      <c r="B41" s="11"/>
      <c r="C41" s="12" t="s">
        <v>102</v>
      </c>
      <c r="D41" s="5" t="s">
        <v>106</v>
      </c>
      <c r="E41" s="5" t="s">
        <v>104</v>
      </c>
      <c r="F41" s="20">
        <v>0.99</v>
      </c>
      <c r="G41" s="21"/>
      <c r="H41" s="5">
        <v>2.5</v>
      </c>
      <c r="I41" s="5">
        <v>2.5</v>
      </c>
      <c r="J41" s="4"/>
    </row>
    <row r="42" ht="31.5" customHeight="true" spans="1:10">
      <c r="A42" s="9"/>
      <c r="B42" s="11"/>
      <c r="C42" s="12" t="s">
        <v>102</v>
      </c>
      <c r="D42" s="5" t="s">
        <v>107</v>
      </c>
      <c r="E42" s="5" t="s">
        <v>108</v>
      </c>
      <c r="F42" s="20">
        <v>0.8</v>
      </c>
      <c r="G42" s="21"/>
      <c r="H42" s="5">
        <v>2.5</v>
      </c>
      <c r="I42" s="5">
        <v>2.5</v>
      </c>
      <c r="J42" s="4"/>
    </row>
    <row r="43" ht="39" customHeight="true" spans="1:10">
      <c r="A43" s="9"/>
      <c r="B43" s="13"/>
      <c r="C43" s="12" t="s">
        <v>102</v>
      </c>
      <c r="D43" s="5" t="s">
        <v>109</v>
      </c>
      <c r="E43" s="5" t="s">
        <v>104</v>
      </c>
      <c r="F43" s="27">
        <v>0.9</v>
      </c>
      <c r="G43" s="4"/>
      <c r="H43" s="5">
        <v>2.5</v>
      </c>
      <c r="I43" s="5">
        <v>1.5</v>
      </c>
      <c r="J43" s="5" t="s">
        <v>110</v>
      </c>
    </row>
    <row r="44" ht="15.75" spans="1:10">
      <c r="A44" s="14" t="s">
        <v>111</v>
      </c>
      <c r="B44" s="14"/>
      <c r="C44" s="14"/>
      <c r="D44" s="14"/>
      <c r="E44" s="14"/>
      <c r="F44" s="14"/>
      <c r="G44" s="14"/>
      <c r="H44" s="14">
        <f>SUM(H13:H43)+10</f>
        <v>100</v>
      </c>
      <c r="I44" s="31">
        <f>SUM(I13:I43)+J6</f>
        <v>93.6278047382125</v>
      </c>
      <c r="J44" s="4"/>
    </row>
  </sheetData>
  <mergeCells count="50">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A44:G44"/>
    <mergeCell ref="A10:A11"/>
    <mergeCell ref="A12:A43"/>
    <mergeCell ref="B13:B31"/>
    <mergeCell ref="B32:B38"/>
    <mergeCell ref="B39:B43"/>
    <mergeCell ref="A5:C9"/>
  </mergeCells>
  <printOptions gridLines="true"/>
  <pageMargins left="0.25" right="0.25" top="0.75" bottom="0.75" header="0.3" footer="0.3"/>
  <pageSetup paperSize="9" scale="5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2025-05-06T17:29:00Z</dcterms:created>
  <cp:lastPrinted>2025-05-07T19:04:00Z</cp:lastPrinted>
  <dcterms:modified xsi:type="dcterms:W3CDTF">2025-08-25T20:28:23Z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2122E3A366E14A06991162BEAA1559C5_12</vt:lpwstr>
  </property>
  <property fmtid="{D5CDD505-2E9C-101B-9397-08002B2CF9AE}" pid="3" name="KSOProductBuildVer">
    <vt:lpwstr>2052-11.8.2.10587</vt:lpwstr>
  </property>
</Properties>
</file>