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<sst xmlns="http://schemas.openxmlformats.org/spreadsheetml/2006/main" count="92" uniqueCount="75">
  <si>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</si>
  <si>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（2023-2024年度）</t>
  </si>
  <si>
    <t>项目名称</t>
  </si>
  <si>
    <t>内质网应激和外泌体表达谱平衡失调监测对慢加急性肝衰竭早期预警的作用研究</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</si>
  <si>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</si>
  <si>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</si>
  <si>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</si>
  <si>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</si>
  <si>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</si>
  <si>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</si>
  <si>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</si>
  <si>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</si>
  <si>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</si>
  <si>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</si>
  <si>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</si>
  <si>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</si>
  <si>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</si>
  <si>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</si>
  <si>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</si>
  <si>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</si>
  <si>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</si>
  <si>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</si>
  <si>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</si>
  <si>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对内质网应激相关指标的监测，探索适用于我国临床特点的乙型肝炎重症化的早期预警方法，为慢性乙型肝炎发展为重型肝炎肝衰竭的早期发现提供帮助。建立适用于我国临床特点的慢加急肝衰竭肝再生及预后判断的外泌体表达谱模型，为ACLF治疗方案的选择提供依据，减轻患者负担和改善生存质量。</t>
  </si>
  <si>
    <t>建立了肝衰竭动物模型，并进行内质网应激相关指标的检测，筛选出内质网应激的代表性指标用于肝损伤的预警。探索了不同预后肝衰竭患者并进行外周血肝细胞来源外泌体表达谱的检测，初步建立慢加急肝衰竭肝预后判断的外泌体表达谱模型，用于预后判断。</t>
  </si>
  <si>
    <t>绩效指标</t>
  </si>
  <si>
    <t>一级指标</t>
  </si>
  <si>
    <t>二级指标</t>
  </si>
  <si>
    <t>三级指标</t>
  </si>
  <si>
    <t>年度指标值(A)</t>
  </si>
  <si>
    <t>实际完成值(B)</t>
  </si>
  <si>
    <t>分值</t>
  </si>
  <si>
    <t>偏差原因分析及改进措施</t>
  </si>
  <si>
    <t>产出指标</t>
  </si>
  <si>
    <t>数量指标</t>
  </si>
  <si>
    <t>发表论文</t>
  </si>
  <si>
    <t>≤5篇</t>
  </si>
  <si>
    <t>5篇</t>
  </si>
  <si>
    <t>人才培养</t>
  </si>
  <si>
    <t>≤1名</t>
  </si>
  <si>
    <t>1名</t>
  </si>
  <si>
    <t>研究生培养</t>
  </si>
  <si>
    <t>≤2名</t>
  </si>
  <si>
    <t>2名</t>
  </si>
  <si>
    <t>发明专利</t>
  </si>
  <si>
    <t>≤2个</t>
  </si>
  <si>
    <t>2个</t>
  </si>
  <si>
    <t>模型建立</t>
  </si>
  <si>
    <t>1个</t>
  </si>
  <si>
    <t>后续正在扩大样本量，进行进一步优化。</t>
  </si>
  <si>
    <t>质量指标</t>
  </si>
  <si>
    <t>诊断效率</t>
  </si>
  <si>
    <t>≥90%</t>
  </si>
  <si>
    <t>SCI文章占比</t>
  </si>
  <si>
    <t>≥50%</t>
  </si>
  <si>
    <t>发明专利占比</t>
  </si>
  <si>
    <t>≥80%</t>
  </si>
  <si>
    <t>时效指标</t>
  </si>
  <si>
    <t>项目实施的及时性</t>
  </si>
  <si>
    <t>≤1年</t>
  </si>
  <si>
    <t>1年</t>
  </si>
  <si>
    <t>成本指标</t>
  </si>
  <si>
    <t>项目成本</t>
  </si>
  <si>
    <t>≤88.254705万元</t>
  </si>
  <si>
    <t>88.254705万元</t>
  </si>
  <si>
    <t>效益指标</t>
  </si>
  <si>
    <t>社会效益
指标</t>
  </si>
  <si>
    <t>保障项目正常运转</t>
  </si>
  <si>
    <t>正常</t>
  </si>
  <si>
    <t>效益指标资料归集不充分</t>
  </si>
  <si>
    <t>满意度
指标</t>
  </si>
  <si>
    <t>服务对象满意度指标</t>
  </si>
  <si>
    <t>科研服务人员满意度</t>
  </si>
  <si>
    <t xml:space="preserve"> </t>
  </si>
  <si>
    <t>总分：</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</si>
</sst>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2"/>
      <color rgb="FFFF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sz val="11"/>
      <color rgb="FF3F3F76"/>
      <name val="等线"/>
      <charset val="0"/>
      <scheme val="minor"/>
    </font>
    <font>
      <b/>
      <sz val="13"/>
      <color theme="3"/>
      <name val="等线"/>
      <charset val="134"/>
      <scheme val="minor"/>
    </font>
    <font>
      <u/>
      <sz val="11"/>
      <color rgb="FF800080"/>
      <name val="等线"/>
      <charset val="0"/>
      <scheme val="minor"/>
    </font>
    <font>
      <b/>
      <sz val="11"/>
      <color rgb="FF3F3F3F"/>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8"/>
      <color theme="3"/>
      <name val="等线"/>
      <charset val="134"/>
      <scheme val="minor"/>
    </font>
    <font>
      <b/>
      <sz val="11"/>
      <color rgb="FFFA7D00"/>
      <name val="等线"/>
      <charset val="0"/>
      <scheme val="minor"/>
    </font>
    <font>
      <i/>
      <sz val="11"/>
      <color rgb="FF7F7F7F"/>
      <name val="等线"/>
      <charset val="0"/>
      <scheme val="minor"/>
    </font>
    <font>
      <b/>
      <sz val="11"/>
      <color theme="1"/>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9" fillId="16"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12"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4"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2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9" fillId="0" borderId="10"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22" fillId="14" borderId="9"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14" fillId="10" borderId="9" applyNumberFormat="false" applyAlignment="false" applyProtection="false">
      <alignment vertical="center"/>
    </xf>
    <xf numFmtId="0" fontId="17" fillId="14" borderId="11" applyNumberFormat="false" applyAlignment="false" applyProtection="false">
      <alignment vertical="center"/>
    </xf>
    <xf numFmtId="0" fontId="25" fillId="29" borderId="14" applyNumberFormat="false" applyAlignment="false" applyProtection="false">
      <alignment vertical="center"/>
    </xf>
    <xf numFmtId="0" fontId="26" fillId="0" borderId="15"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4">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4" fillId="0" borderId="1" xfId="0" applyFont="true" applyBorder="true" applyAlignment="true">
      <alignment horizontal="center" vertical="center"/>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5"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5" fillId="0" borderId="4"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5" xfId="0" applyFont="true" applyBorder="true" applyAlignment="true">
      <alignment horizontal="center" vertical="center"/>
    </xf>
    <xf numFmtId="0" fontId="0" fillId="0" borderId="5" xfId="0" applyBorder="true" applyAlignment="true">
      <alignment horizontal="center" vertical="center" wrapText="true"/>
    </xf>
    <xf numFmtId="0" fontId="5" fillId="0" borderId="1" xfId="0" applyFont="true" applyBorder="true" applyAlignment="true">
      <alignment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9" fontId="4" fillId="0" borderId="1" xfId="0" applyNumberFormat="true" applyFont="true" applyBorder="true" applyAlignment="true">
      <alignment horizontal="center" vertical="center" wrapText="true"/>
    </xf>
    <xf numFmtId="0" fontId="4" fillId="0" borderId="1" xfId="0"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9" fontId="3" fillId="0" borderId="2" xfId="0" applyNumberFormat="true" applyFont="true" applyBorder="true" applyAlignment="true">
      <alignment horizontal="center" vertical="center" wrapText="true"/>
    </xf>
    <xf numFmtId="0" fontId="3" fillId="0" borderId="7" xfId="0" applyFont="true" applyBorder="true" applyAlignment="true">
      <alignment horizontal="center" vertical="center" wrapText="true"/>
    </xf>
    <xf numFmtId="9" fontId="4" fillId="0" borderId="1" xfId="0" applyNumberFormat="true" applyFont="true" applyBorder="true" applyAlignment="true">
      <alignment horizontal="center" vertical="center"/>
    </xf>
    <xf numFmtId="9" fontId="4" fillId="0" borderId="1" xfId="11"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7" fillId="0" borderId="1" xfId="0" applyFont="true" applyBorder="true" applyAlignment="true">
      <alignment horizontal="center" vertical="center" wrapText="true"/>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5"/>
  <sheetViews>
    <sheetView tabSelected="1" topLeftCell="A3" workbookViewId="0">
      <selection activeCell="J17" sqref="J17"/>
    </sheetView>
  </sheetViews>
  <sheetFormatPr defaultColWidth="9" defaultRowHeight="13.5"/>
  <cols>
    <col min="1" max="1" width="5.33333333333333" customWidth="true"/>
    <col min="2" max="2" width="7.75" customWidth="true"/>
    <col min="3" max="3" width="12.25" customWidth="true"/>
    <col min="4" max="4" width="17.75" customWidth="true"/>
    <col min="5" max="5" width="19.5" customWidth="true"/>
    <col min="6" max="6" width="13.3333333333333" customWidth="true"/>
    <col min="7" max="7" width="11.6666666666667" customWidth="true"/>
    <col min="8" max="8" width="12.5" customWidth="true"/>
    <col min="9" max="9" width="11" customWidth="true"/>
    <col min="10" max="10" width="37.25" customWidth="true"/>
  </cols>
  <sheetData>
    <row r="1" ht="34"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 customHeight="true" spans="1:10">
      <c r="A3" s="3" t="s">
        <v>2</v>
      </c>
      <c r="B3" s="3"/>
      <c r="C3" s="3"/>
      <c r="D3" s="3" t="s">
        <v>3</v>
      </c>
      <c r="E3" s="3"/>
      <c r="F3" s="3"/>
      <c r="G3" s="3"/>
      <c r="H3" s="3"/>
      <c r="I3" s="3"/>
      <c r="J3" s="3"/>
    </row>
    <row r="4" ht="20" customHeight="true" spans="1:10">
      <c r="A4" s="3" t="s">
        <v>4</v>
      </c>
      <c r="B4" s="3"/>
      <c r="C4" s="3"/>
      <c r="D4" s="4" t="s">
        <v>5</v>
      </c>
      <c r="E4" s="21"/>
      <c r="F4" s="22"/>
      <c r="G4" s="3" t="s">
        <v>6</v>
      </c>
      <c r="H4" s="5" t="s">
        <v>7</v>
      </c>
      <c r="I4" s="5"/>
      <c r="J4" s="5"/>
    </row>
    <row r="5" ht="31.5" spans="1:10">
      <c r="A5" s="5" t="s">
        <v>8</v>
      </c>
      <c r="B5" s="5"/>
      <c r="C5" s="5"/>
      <c r="D5" s="3"/>
      <c r="E5" s="5" t="s">
        <v>9</v>
      </c>
      <c r="F5" s="5" t="s">
        <v>10</v>
      </c>
      <c r="G5" s="5" t="s">
        <v>11</v>
      </c>
      <c r="H5" s="5" t="s">
        <v>12</v>
      </c>
      <c r="I5" s="5" t="s">
        <v>13</v>
      </c>
      <c r="J5" s="3" t="s">
        <v>14</v>
      </c>
    </row>
    <row r="6" ht="20" customHeight="true" spans="1:10">
      <c r="A6" s="5"/>
      <c r="B6" s="5"/>
      <c r="C6" s="5"/>
      <c r="D6" s="6" t="s">
        <v>15</v>
      </c>
      <c r="E6" s="8">
        <f t="shared" ref="E6:G6" si="0">SUM(E7:E9)</f>
        <v>88.254705</v>
      </c>
      <c r="F6" s="8">
        <f t="shared" si="0"/>
        <v>88.254705</v>
      </c>
      <c r="G6" s="8">
        <f t="shared" si="0"/>
        <v>88.254705</v>
      </c>
      <c r="H6" s="8">
        <v>10</v>
      </c>
      <c r="I6" s="30">
        <f>G6/F6</f>
        <v>1</v>
      </c>
      <c r="J6" s="31">
        <f>10*I6</f>
        <v>10</v>
      </c>
    </row>
    <row r="7" ht="15.75" spans="1:10">
      <c r="A7" s="5"/>
      <c r="B7" s="5"/>
      <c r="C7" s="5"/>
      <c r="D7" s="7" t="s">
        <v>16</v>
      </c>
      <c r="E7" s="3" t="s">
        <v>17</v>
      </c>
      <c r="F7" s="3" t="s">
        <v>17</v>
      </c>
      <c r="G7" s="3" t="s">
        <v>17</v>
      </c>
      <c r="H7" s="3" t="s">
        <v>17</v>
      </c>
      <c r="I7" s="3" t="s">
        <v>17</v>
      </c>
      <c r="J7" s="3" t="s">
        <v>17</v>
      </c>
    </row>
    <row r="8" ht="25" customHeight="true" spans="1:10">
      <c r="A8" s="5"/>
      <c r="B8" s="5"/>
      <c r="C8" s="5"/>
      <c r="D8" s="8" t="s">
        <v>18</v>
      </c>
      <c r="E8" s="8">
        <v>88.254705</v>
      </c>
      <c r="F8" s="8">
        <v>88.254705</v>
      </c>
      <c r="G8" s="8">
        <v>88.254705</v>
      </c>
      <c r="H8" s="8" t="s">
        <v>17</v>
      </c>
      <c r="I8" s="30">
        <f>G8/F8</f>
        <v>1</v>
      </c>
      <c r="J8" s="24" t="s">
        <v>17</v>
      </c>
    </row>
    <row r="9" ht="19" customHeight="true" spans="1:10">
      <c r="A9" s="5"/>
      <c r="B9" s="5"/>
      <c r="C9" s="5"/>
      <c r="D9" s="9" t="s">
        <v>19</v>
      </c>
      <c r="E9" s="3" t="s">
        <v>17</v>
      </c>
      <c r="F9" s="3" t="s">
        <v>17</v>
      </c>
      <c r="G9" s="3" t="s">
        <v>17</v>
      </c>
      <c r="H9" s="3" t="s">
        <v>17</v>
      </c>
      <c r="I9" s="3" t="s">
        <v>17</v>
      </c>
      <c r="J9" s="3" t="s">
        <v>17</v>
      </c>
    </row>
    <row r="10" ht="26" customHeight="true" spans="1:10">
      <c r="A10" s="10" t="s">
        <v>20</v>
      </c>
      <c r="B10" s="5" t="s">
        <v>21</v>
      </c>
      <c r="C10" s="5"/>
      <c r="D10" s="5"/>
      <c r="E10" s="5"/>
      <c r="F10" s="5" t="s">
        <v>22</v>
      </c>
      <c r="G10" s="5"/>
      <c r="H10" s="5"/>
      <c r="I10" s="5"/>
      <c r="J10" s="5"/>
    </row>
    <row r="11" ht="108" customHeight="true" spans="1:10">
      <c r="A11" s="10"/>
      <c r="B11" s="11" t="s">
        <v>23</v>
      </c>
      <c r="C11" s="11"/>
      <c r="D11" s="11"/>
      <c r="E11" s="11"/>
      <c r="F11" s="11" t="s">
        <v>24</v>
      </c>
      <c r="G11" s="11"/>
      <c r="H11" s="11"/>
      <c r="I11" s="11"/>
      <c r="J11" s="11"/>
    </row>
    <row r="12" ht="31.5" spans="1:10">
      <c r="A12" s="10" t="s">
        <v>25</v>
      </c>
      <c r="B12" s="5" t="s">
        <v>26</v>
      </c>
      <c r="C12" s="3" t="s">
        <v>27</v>
      </c>
      <c r="D12" s="3" t="s">
        <v>28</v>
      </c>
      <c r="E12" s="3" t="s">
        <v>29</v>
      </c>
      <c r="F12" s="5" t="s">
        <v>30</v>
      </c>
      <c r="G12" s="5"/>
      <c r="H12" s="5" t="s">
        <v>31</v>
      </c>
      <c r="I12" s="5" t="s">
        <v>14</v>
      </c>
      <c r="J12" s="5" t="s">
        <v>32</v>
      </c>
    </row>
    <row r="13" ht="41" customHeight="true" spans="1:10">
      <c r="A13" s="10"/>
      <c r="B13" s="12" t="s">
        <v>33</v>
      </c>
      <c r="C13" s="13" t="s">
        <v>34</v>
      </c>
      <c r="D13" s="3" t="s">
        <v>35</v>
      </c>
      <c r="E13" s="3" t="s">
        <v>36</v>
      </c>
      <c r="F13" s="3" t="s">
        <v>37</v>
      </c>
      <c r="G13" s="3"/>
      <c r="H13" s="5">
        <v>4</v>
      </c>
      <c r="I13" s="5">
        <v>4</v>
      </c>
      <c r="J13" s="5"/>
    </row>
    <row r="14" ht="41" customHeight="true" spans="1:10">
      <c r="A14" s="10"/>
      <c r="B14" s="14"/>
      <c r="C14" s="15"/>
      <c r="D14" s="3" t="s">
        <v>38</v>
      </c>
      <c r="E14" s="3" t="s">
        <v>39</v>
      </c>
      <c r="F14" s="4" t="s">
        <v>40</v>
      </c>
      <c r="G14" s="22"/>
      <c r="H14" s="5">
        <v>4</v>
      </c>
      <c r="I14" s="5">
        <v>4</v>
      </c>
      <c r="J14" s="5"/>
    </row>
    <row r="15" ht="50" customHeight="true" spans="1:10">
      <c r="A15" s="10"/>
      <c r="B15" s="14"/>
      <c r="C15" s="15"/>
      <c r="D15" s="3" t="s">
        <v>41</v>
      </c>
      <c r="E15" s="3" t="s">
        <v>42</v>
      </c>
      <c r="F15" s="4" t="s">
        <v>43</v>
      </c>
      <c r="G15" s="22"/>
      <c r="H15" s="5">
        <v>4</v>
      </c>
      <c r="I15" s="5">
        <v>4</v>
      </c>
      <c r="J15" s="5"/>
    </row>
    <row r="16" ht="118" customHeight="true" spans="1:10">
      <c r="A16" s="10"/>
      <c r="B16" s="14"/>
      <c r="C16" s="15"/>
      <c r="D16" s="3" t="s">
        <v>44</v>
      </c>
      <c r="E16" s="3" t="s">
        <v>45</v>
      </c>
      <c r="F16" s="4" t="s">
        <v>46</v>
      </c>
      <c r="G16" s="22"/>
      <c r="H16" s="5">
        <v>4</v>
      </c>
      <c r="I16" s="5">
        <v>4</v>
      </c>
      <c r="J16" s="5"/>
    </row>
    <row r="17" ht="75" customHeight="true" spans="1:10">
      <c r="A17" s="10"/>
      <c r="B17" s="14"/>
      <c r="C17" s="16"/>
      <c r="D17" s="3" t="s">
        <v>47</v>
      </c>
      <c r="E17" s="3" t="s">
        <v>45</v>
      </c>
      <c r="F17" s="4" t="s">
        <v>48</v>
      </c>
      <c r="G17" s="22"/>
      <c r="H17" s="5">
        <v>4</v>
      </c>
      <c r="I17" s="5">
        <v>2</v>
      </c>
      <c r="J17" s="11" t="s">
        <v>49</v>
      </c>
    </row>
    <row r="18" ht="49" customHeight="true" spans="1:10">
      <c r="A18" s="10"/>
      <c r="B18" s="14"/>
      <c r="C18" s="13" t="s">
        <v>50</v>
      </c>
      <c r="D18" s="5" t="s">
        <v>51</v>
      </c>
      <c r="E18" s="5" t="s">
        <v>52</v>
      </c>
      <c r="F18" s="23">
        <v>0.9</v>
      </c>
      <c r="G18" s="24"/>
      <c r="H18" s="5">
        <v>5</v>
      </c>
      <c r="I18" s="5">
        <v>5</v>
      </c>
      <c r="J18" s="5"/>
    </row>
    <row r="19" ht="49" customHeight="true" spans="1:10">
      <c r="A19" s="10"/>
      <c r="B19" s="14"/>
      <c r="C19" s="15"/>
      <c r="D19" s="5" t="s">
        <v>53</v>
      </c>
      <c r="E19" s="5" t="s">
        <v>54</v>
      </c>
      <c r="F19" s="25">
        <v>0.8</v>
      </c>
      <c r="G19" s="26"/>
      <c r="H19" s="5">
        <v>5</v>
      </c>
      <c r="I19" s="5">
        <v>5</v>
      </c>
      <c r="J19" s="5"/>
    </row>
    <row r="20" ht="41" customHeight="true" spans="1:10">
      <c r="A20" s="10"/>
      <c r="B20" s="14"/>
      <c r="C20" s="16"/>
      <c r="D20" s="5" t="s">
        <v>55</v>
      </c>
      <c r="E20" s="5" t="s">
        <v>56</v>
      </c>
      <c r="F20" s="27">
        <v>1</v>
      </c>
      <c r="G20" s="28"/>
      <c r="H20" s="5">
        <v>5</v>
      </c>
      <c r="I20" s="5">
        <v>5</v>
      </c>
      <c r="J20" s="3"/>
    </row>
    <row r="21" ht="41" customHeight="true" spans="1:10">
      <c r="A21" s="10"/>
      <c r="B21" s="14"/>
      <c r="C21" s="3" t="s">
        <v>57</v>
      </c>
      <c r="D21" s="5" t="s">
        <v>58</v>
      </c>
      <c r="E21" s="3" t="s">
        <v>59</v>
      </c>
      <c r="F21" s="5" t="s">
        <v>60</v>
      </c>
      <c r="G21" s="5"/>
      <c r="H21" s="5">
        <v>5</v>
      </c>
      <c r="I21" s="5">
        <v>5</v>
      </c>
      <c r="J21" s="3"/>
    </row>
    <row r="22" ht="55" customHeight="true" spans="1:10">
      <c r="A22" s="10"/>
      <c r="B22" s="17"/>
      <c r="C22" s="5" t="s">
        <v>61</v>
      </c>
      <c r="D22" s="5" t="s">
        <v>62</v>
      </c>
      <c r="E22" s="24" t="s">
        <v>63</v>
      </c>
      <c r="F22" s="24" t="s">
        <v>64</v>
      </c>
      <c r="G22" s="24"/>
      <c r="H22" s="5">
        <v>10</v>
      </c>
      <c r="I22" s="5">
        <v>10</v>
      </c>
      <c r="J22" s="7"/>
    </row>
    <row r="23" ht="31.5" spans="1:10">
      <c r="A23" s="10"/>
      <c r="B23" s="18" t="s">
        <v>65</v>
      </c>
      <c r="C23" s="19" t="s">
        <v>66</v>
      </c>
      <c r="D23" s="5" t="s">
        <v>67</v>
      </c>
      <c r="E23" s="5" t="s">
        <v>68</v>
      </c>
      <c r="F23" s="3" t="s">
        <v>68</v>
      </c>
      <c r="G23" s="3"/>
      <c r="H23" s="5">
        <v>30</v>
      </c>
      <c r="I23" s="3">
        <v>29</v>
      </c>
      <c r="J23" s="5" t="s">
        <v>69</v>
      </c>
    </row>
    <row r="24" ht="71" customHeight="true" spans="1:10">
      <c r="A24" s="10"/>
      <c r="B24" s="19" t="s">
        <v>70</v>
      </c>
      <c r="C24" s="19" t="s">
        <v>71</v>
      </c>
      <c r="D24" s="5" t="s">
        <v>72</v>
      </c>
      <c r="E24" s="5" t="s">
        <v>52</v>
      </c>
      <c r="F24" s="29">
        <v>1</v>
      </c>
      <c r="G24" s="8"/>
      <c r="H24" s="5">
        <v>10</v>
      </c>
      <c r="I24" s="5">
        <v>10</v>
      </c>
      <c r="J24" s="32" t="s">
        <v>73</v>
      </c>
    </row>
    <row r="25" ht="27" customHeight="true" spans="1:10">
      <c r="A25" s="20" t="s">
        <v>74</v>
      </c>
      <c r="B25" s="20"/>
      <c r="C25" s="20"/>
      <c r="D25" s="20"/>
      <c r="E25" s="20"/>
      <c r="F25" s="20"/>
      <c r="G25" s="20"/>
      <c r="H25" s="20">
        <v>100</v>
      </c>
      <c r="I25" s="33">
        <f>SUM(I13:I24)+J6</f>
        <v>97</v>
      </c>
      <c r="J25" s="3"/>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2"/>
    <mergeCell ref="C13:C17"/>
    <mergeCell ref="C18:C20"/>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FA11ED0B9B9C4B1C9EB53C287F253E25_13</vt:lpwstr>
  </property>
</Properties>
</file>