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<sst xmlns="http://schemas.openxmlformats.org/spreadsheetml/2006/main" count="87" uniqueCount="72">
  <si>
    <r>
      <rPr>
        <b/>
        <sz val="8"/>
        <rFont val="SimSun"/>
        <charset val="134"/>
      </rPr>
      <t xml:space="preserve">项目支出绩效自评表
</t>
    </r>
    <r>
      <rPr>
        <sz val="5"/>
        <rFont val="Arial"/>
        <charset val="134"/>
      </rPr>
      <t xml:space="preserve">
</t>
    </r>
    <r>
      <rPr>
        <sz val="8"/>
        <rFont val="SimSun"/>
        <charset val="134"/>
      </rPr>
      <t xml:space="preserve">    (2024年度)</t>
    </r>
  </si>
  <si>
    <r>
      <rPr>
        <sz val="9"/>
        <rFont val="SimSun"/>
        <charset val="134"/>
      </rPr>
      <t>项目名称</t>
    </r>
  </si>
  <si>
    <r>
      <rPr>
        <sz val="9"/>
        <rFont val="SimSun"/>
        <charset val="134"/>
      </rPr>
      <t>鼻黏膜2型炎症发病机制与靶向干预研究</t>
    </r>
  </si>
  <si>
    <r>
      <rPr>
        <sz val="9"/>
        <rFont val="SimSun"/>
        <charset val="134"/>
      </rPr>
      <t>主管部门</t>
    </r>
  </si>
  <si>
    <r>
      <rPr>
        <sz val="9"/>
        <rFont val="SimSun"/>
        <charset val="134"/>
      </rPr>
      <t>北京市卫生健康委员会</t>
    </r>
  </si>
  <si>
    <r>
      <rPr>
        <sz val="9"/>
        <rFont val="SimSun"/>
        <charset val="134"/>
      </rPr>
      <t>实施单位</t>
    </r>
  </si>
  <si>
    <r>
      <rPr>
        <sz val="9"/>
        <rFont val="SimSun"/>
        <charset val="134"/>
      </rPr>
      <t xml:space="preserve">北京市耳鼻咽喉科研究所(北京市耳鼻
</t>
    </r>
    <r>
      <rPr>
        <sz val="9"/>
        <rFont val="SimSun"/>
        <charset val="134"/>
      </rPr>
      <t>咽喉头颈外科研究中心)</t>
    </r>
  </si>
  <si>
    <r>
      <rPr>
        <sz val="9"/>
        <rFont val="SimSun"/>
        <charset val="134"/>
      </rPr>
      <t>项目资金(万元)</t>
    </r>
  </si>
  <si>
    <r>
      <rPr>
        <sz val="9"/>
        <rFont val="SimSun"/>
        <charset val="134"/>
      </rPr>
      <t>年初预算数</t>
    </r>
  </si>
  <si>
    <r>
      <rPr>
        <sz val="8"/>
        <rFont val="SimSun"/>
        <charset val="134"/>
      </rPr>
      <t xml:space="preserve">全年预算数
</t>
    </r>
    <r>
      <rPr>
        <sz val="8"/>
        <rFont val="SimSun"/>
        <charset val="134"/>
      </rPr>
      <t>(A)</t>
    </r>
  </si>
  <si>
    <r>
      <rPr>
        <sz val="9"/>
        <rFont val="SimSun"/>
        <charset val="134"/>
      </rPr>
      <t>全年执行数(B)</t>
    </r>
  </si>
  <si>
    <r>
      <rPr>
        <sz val="8"/>
        <rFont val="SimSun"/>
        <charset val="134"/>
      </rPr>
      <t xml:space="preserve">分值(10
</t>
    </r>
    <r>
      <rPr>
        <sz val="8"/>
        <rFont val="SimSun"/>
        <charset val="134"/>
      </rPr>
      <t>分 )</t>
    </r>
  </si>
  <si>
    <r>
      <rPr>
        <sz val="8"/>
        <rFont val="SimSun"/>
        <charset val="134"/>
      </rPr>
      <t xml:space="preserve">执行率
</t>
    </r>
    <r>
      <rPr>
        <sz val="8"/>
        <rFont val="SimSun"/>
        <charset val="134"/>
      </rPr>
      <t>(B/A)</t>
    </r>
  </si>
  <si>
    <r>
      <rPr>
        <sz val="9"/>
        <rFont val="SimSun"/>
        <charset val="134"/>
      </rPr>
      <t>得分</t>
    </r>
  </si>
  <si>
    <r>
      <rPr>
        <sz val="9"/>
        <rFont val="SimSun"/>
        <charset val="134"/>
      </rPr>
      <t>年度资金总额：</t>
    </r>
  </si>
  <si>
    <r>
      <rPr>
        <sz val="9"/>
        <rFont val="SimSun"/>
        <charset val="134"/>
      </rPr>
      <t>其中：当年财政拨</t>
    </r>
  </si>
  <si>
    <t>—</t>
  </si>
  <si>
    <r>
      <rPr>
        <sz val="9"/>
        <rFont val="SimSun"/>
        <charset val="134"/>
      </rPr>
      <t>上年结转资金</t>
    </r>
  </si>
  <si>
    <r>
      <rPr>
        <sz val="9"/>
        <rFont val="SimSun"/>
        <charset val="134"/>
      </rPr>
      <t>一</t>
    </r>
  </si>
  <si>
    <r>
      <rPr>
        <sz val="9"/>
        <rFont val="SimSun"/>
        <charset val="134"/>
      </rPr>
      <t>其他资金</t>
    </r>
  </si>
  <si>
    <r>
      <rPr>
        <sz val="9"/>
        <rFont val="SimSun"/>
        <charset val="134"/>
      </rPr>
      <t>年度总体目标</t>
    </r>
  </si>
  <si>
    <r>
      <rPr>
        <sz val="9"/>
        <rFont val="SimSun"/>
        <charset val="134"/>
      </rPr>
      <t>预期目标</t>
    </r>
  </si>
  <si>
    <r>
      <rPr>
        <sz val="9"/>
        <rFont val="SimSun"/>
        <charset val="134"/>
      </rPr>
      <t>实际完成情况</t>
    </r>
  </si>
  <si>
    <r>
      <rPr>
        <sz val="9"/>
        <rFont val="SimSun"/>
        <charset val="134"/>
      </rPr>
      <t xml:space="preserve">揭示中国人群2型炎症相关鼻病的发病机制、临床特征及诊疗规
</t>
    </r>
    <r>
      <rPr>
        <sz val="9"/>
        <rFont val="SimSun"/>
        <charset val="134"/>
      </rPr>
      <t>律，建立适合国人的鼻黏膜2型炎症诊疗新路径。</t>
    </r>
  </si>
  <si>
    <t>揭示中国人群2型炎症相关鼻病的发病机制、临床特征及诊疗规
律，建立适合国人的鼻黏膜2型炎症诊疗新路径。</t>
  </si>
  <si>
    <r>
      <rPr>
        <sz val="9"/>
        <rFont val="SimSun"/>
        <charset val="134"/>
      </rPr>
      <t>绩效指标</t>
    </r>
  </si>
  <si>
    <r>
      <rPr>
        <sz val="9"/>
        <rFont val="SimSun"/>
        <charset val="134"/>
      </rPr>
      <t>一级指标</t>
    </r>
  </si>
  <si>
    <r>
      <rPr>
        <sz val="9"/>
        <rFont val="SimSun"/>
        <charset val="134"/>
      </rPr>
      <t>二级指标</t>
    </r>
  </si>
  <si>
    <r>
      <rPr>
        <sz val="9"/>
        <rFont val="SimSun"/>
        <charset val="134"/>
      </rPr>
      <t>三级指标</t>
    </r>
  </si>
  <si>
    <r>
      <rPr>
        <sz val="9"/>
        <rFont val="SimSun"/>
        <charset val="134"/>
      </rPr>
      <t>年度指标值(A)</t>
    </r>
  </si>
  <si>
    <r>
      <rPr>
        <sz val="9"/>
        <rFont val="SimSun"/>
        <charset val="134"/>
      </rPr>
      <t>实际完成值(B)</t>
    </r>
  </si>
  <si>
    <r>
      <rPr>
        <sz val="9"/>
        <rFont val="SimSun"/>
        <charset val="134"/>
      </rPr>
      <t>分值</t>
    </r>
  </si>
  <si>
    <r>
      <rPr>
        <sz val="9"/>
        <rFont val="SimSun"/>
        <charset val="134"/>
      </rPr>
      <t xml:space="preserve">偏差原因分析
</t>
    </r>
    <r>
      <rPr>
        <sz val="9"/>
        <rFont val="SimSun"/>
        <charset val="134"/>
      </rPr>
      <t>及改进措施</t>
    </r>
  </si>
  <si>
    <t>产出指
标</t>
  </si>
  <si>
    <r>
      <rPr>
        <sz val="9"/>
        <rFont val="SimSun"/>
        <charset val="134"/>
      </rPr>
      <t>数量指标</t>
    </r>
  </si>
  <si>
    <r>
      <rPr>
        <sz val="9"/>
        <rFont val="SimSun"/>
        <charset val="134"/>
      </rPr>
      <t>发表SCI论文</t>
    </r>
  </si>
  <si>
    <r>
      <rPr>
        <sz val="9"/>
        <rFont val="SimSun"/>
        <charset val="134"/>
      </rPr>
      <t>6-10篇</t>
    </r>
  </si>
  <si>
    <r>
      <rPr>
        <sz val="9"/>
        <rFont val="SimSun"/>
        <charset val="134"/>
      </rPr>
      <t>发表SCI论文8篇</t>
    </r>
  </si>
  <si>
    <r>
      <rPr>
        <sz val="9"/>
        <rFont val="SimSun"/>
        <charset val="134"/>
      </rPr>
      <t>申请专利</t>
    </r>
  </si>
  <si>
    <r>
      <rPr>
        <sz val="9"/>
        <rFont val="SimSun"/>
        <charset val="134"/>
      </rPr>
      <t>至少1项</t>
    </r>
  </si>
  <si>
    <r>
      <rPr>
        <sz val="9"/>
        <rFont val="SimSun"/>
        <charset val="134"/>
      </rPr>
      <t>1项</t>
    </r>
  </si>
  <si>
    <r>
      <rPr>
        <sz val="9"/>
        <rFont val="SimSun"/>
        <charset val="134"/>
      </rPr>
      <t>培养研究生</t>
    </r>
  </si>
  <si>
    <t>培养硕士研究生2-3
名，博士研究生4-6名</t>
  </si>
  <si>
    <r>
      <rPr>
        <sz val="9"/>
        <rFont val="SimSun"/>
        <charset val="134"/>
      </rPr>
      <t>培养硕士研究生5名，博士研究生3名</t>
    </r>
  </si>
  <si>
    <r>
      <rPr>
        <sz val="9"/>
        <rFont val="SimSun"/>
        <charset val="134"/>
      </rPr>
      <t xml:space="preserve">举办鼻科学与过敏
</t>
    </r>
    <r>
      <rPr>
        <sz val="9"/>
        <rFont val="SimSun"/>
        <charset val="134"/>
      </rPr>
      <t>反应科学论坛</t>
    </r>
  </si>
  <si>
    <r>
      <rPr>
        <sz val="9"/>
        <rFont val="SimSun"/>
        <charset val="134"/>
      </rPr>
      <t>2次</t>
    </r>
  </si>
  <si>
    <r>
      <rPr>
        <sz val="9"/>
        <rFont val="SimSun"/>
        <charset val="134"/>
      </rPr>
      <t>1次</t>
    </r>
  </si>
  <si>
    <t>提高绩效目标编制准确性</t>
  </si>
  <si>
    <r>
      <rPr>
        <sz val="9"/>
        <rFont val="SimSun"/>
        <charset val="134"/>
      </rPr>
      <t>质量指标</t>
    </r>
  </si>
  <si>
    <r>
      <rPr>
        <sz val="9"/>
        <rFont val="SimSun"/>
        <charset val="134"/>
      </rPr>
      <t xml:space="preserve">在国际权威期刊发
</t>
    </r>
    <r>
      <rPr>
        <sz val="9"/>
        <rFont val="SimSun"/>
        <charset val="134"/>
      </rPr>
      <t xml:space="preserve">表SCI论文，质量
</t>
    </r>
    <r>
      <rPr>
        <sz val="9"/>
        <rFont val="SimSun"/>
        <charset val="134"/>
      </rPr>
      <t>合格率</t>
    </r>
  </si>
  <si>
    <r>
      <rPr>
        <sz val="9"/>
        <rFont val="SimSun"/>
        <charset val="134"/>
      </rPr>
      <t xml:space="preserve">国家发明专利，及
</t>
    </r>
    <r>
      <rPr>
        <sz val="9"/>
        <rFont val="SimSun"/>
        <charset val="134"/>
      </rPr>
      <t>时完成率</t>
    </r>
  </si>
  <si>
    <r>
      <rPr>
        <sz val="9"/>
        <rFont val="SimSun"/>
        <charset val="134"/>
      </rPr>
      <t>时效指标</t>
    </r>
  </si>
  <si>
    <r>
      <rPr>
        <sz val="9"/>
        <rFont val="SimSun"/>
        <charset val="134"/>
      </rPr>
      <t>项目完成时间</t>
    </r>
  </si>
  <si>
    <r>
      <rPr>
        <sz val="9"/>
        <rFont val="SimSun"/>
        <charset val="134"/>
      </rPr>
      <t>12月底前</t>
    </r>
  </si>
  <si>
    <r>
      <rPr>
        <sz val="9"/>
        <rFont val="SimSun"/>
        <charset val="134"/>
      </rPr>
      <t>成本指标</t>
    </r>
  </si>
  <si>
    <r>
      <rPr>
        <sz val="9"/>
        <rFont val="SimSun"/>
        <charset val="134"/>
      </rPr>
      <t>项目预算控制数</t>
    </r>
  </si>
  <si>
    <r>
      <rPr>
        <sz val="9"/>
        <rFont val="SimSun"/>
        <charset val="134"/>
      </rPr>
      <t>≤355万以内</t>
    </r>
  </si>
  <si>
    <r>
      <rPr>
        <sz val="9"/>
        <rFont val="SimSun"/>
        <charset val="134"/>
      </rPr>
      <t>289.61万元</t>
    </r>
  </si>
  <si>
    <t>效益指
标</t>
  </si>
  <si>
    <r>
      <rPr>
        <sz val="9"/>
        <rFont val="SimSun"/>
        <charset val="134"/>
      </rPr>
      <t xml:space="preserve">社会效益
</t>
    </r>
    <r>
      <rPr>
        <sz val="9"/>
        <rFont val="SimSun"/>
        <charset val="134"/>
      </rPr>
      <t>指标</t>
    </r>
  </si>
  <si>
    <r>
      <rPr>
        <sz val="9"/>
        <rFont val="SimSun"/>
        <charset val="134"/>
      </rPr>
      <t xml:space="preserve">控制和降低各类慢
</t>
    </r>
    <r>
      <rPr>
        <sz val="9"/>
        <rFont val="SimSun"/>
        <charset val="134"/>
      </rPr>
      <t xml:space="preserve">性非传染性疾病发
</t>
    </r>
    <r>
      <rPr>
        <sz val="9"/>
        <rFont val="SimSun"/>
        <charset val="134"/>
      </rPr>
      <t xml:space="preserve">病率产生的间接经
</t>
    </r>
    <r>
      <rPr>
        <sz val="9"/>
        <rFont val="SimSun"/>
        <charset val="134"/>
      </rPr>
      <t>济效益</t>
    </r>
  </si>
  <si>
    <r>
      <rPr>
        <sz val="9"/>
        <rFont val="SimSun"/>
        <charset val="134"/>
      </rPr>
      <t>定性</t>
    </r>
  </si>
  <si>
    <r>
      <rPr>
        <sz val="9"/>
        <rFont val="SimSun"/>
        <charset val="134"/>
      </rPr>
      <t>优</t>
    </r>
  </si>
  <si>
    <r>
      <rPr>
        <sz val="9"/>
        <rFont val="SimSun"/>
        <charset val="134"/>
      </rPr>
      <t>可持续影响指标</t>
    </r>
  </si>
  <si>
    <r>
      <rPr>
        <sz val="9"/>
        <rFont val="SimSun"/>
        <charset val="134"/>
      </rPr>
      <t xml:space="preserve">保持在国内的学术
</t>
    </r>
    <r>
      <rPr>
        <sz val="9"/>
        <rFont val="SimSun"/>
        <charset val="134"/>
      </rPr>
      <t xml:space="preserve">领先地位，在国际
</t>
    </r>
    <r>
      <rPr>
        <sz val="9"/>
        <rFont val="SimSun"/>
        <charset val="134"/>
      </rPr>
      <t xml:space="preserve">上产生重要影响，
</t>
    </r>
    <r>
      <rPr>
        <sz val="9"/>
        <rFont val="SimSun"/>
        <charset val="134"/>
      </rPr>
      <t xml:space="preserve">在国际会议发言和
</t>
    </r>
    <r>
      <rPr>
        <sz val="9"/>
        <rFont val="SimSun"/>
        <charset val="134"/>
      </rPr>
      <t xml:space="preserve">获得国际学术组织
</t>
    </r>
    <r>
      <rPr>
        <sz val="9"/>
        <rFont val="SimSun"/>
        <charset val="134"/>
      </rPr>
      <t>的主要委员等</t>
    </r>
  </si>
  <si>
    <r>
      <rPr>
        <sz val="9"/>
        <rFont val="SimSun"/>
        <charset val="134"/>
      </rPr>
      <t xml:space="preserve">保持在国内的学术领先地位，在国际
</t>
    </r>
    <r>
      <rPr>
        <sz val="9"/>
        <rFont val="SimSun"/>
        <charset val="134"/>
      </rPr>
      <t xml:space="preserve">上产生重要影响，在国际会议发言和
</t>
    </r>
    <r>
      <rPr>
        <sz val="9"/>
        <rFont val="SimSun"/>
        <charset val="134"/>
      </rPr>
      <t>获得国际学术组织的主要委员等</t>
    </r>
  </si>
  <si>
    <r>
      <rPr>
        <sz val="9"/>
        <rFont val="SimSun"/>
        <charset val="134"/>
      </rPr>
      <t xml:space="preserve">效益指标量化
</t>
    </r>
    <r>
      <rPr>
        <sz val="9"/>
        <rFont val="SimSun"/>
        <charset val="134"/>
      </rPr>
      <t>有待加强</t>
    </r>
  </si>
  <si>
    <t xml:space="preserve">满意度
指标
</t>
  </si>
  <si>
    <r>
      <rPr>
        <sz val="9"/>
        <rFont val="SimSun"/>
        <charset val="134"/>
      </rPr>
      <t>服务对象满意度指标</t>
    </r>
  </si>
  <si>
    <r>
      <rPr>
        <sz val="9"/>
        <rFont val="SimSun"/>
        <charset val="134"/>
      </rPr>
      <t>学员满意度</t>
    </r>
  </si>
  <si>
    <r>
      <rPr>
        <sz val="9"/>
        <rFont val="SimSun"/>
        <charset val="134"/>
      </rPr>
      <t>≥95%</t>
    </r>
  </si>
  <si>
    <r>
      <rPr>
        <b/>
        <sz val="9"/>
        <rFont val="SimSun"/>
        <charset val="134"/>
      </rPr>
      <t>总分：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</si>
</sst>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  <numFmt numFmtId="178" formatCode="0.00_ "/>
    <numFmt numFmtId="179" formatCode="0.0_ "/>
  </numFmts>
  <fonts count="33">
    <font>
      <sz val="11"/>
      <color rgb="FF000000"/>
      <name val="Arial"/>
      <charset val="204"/>
    </font>
    <font>
      <b/>
      <sz val="8"/>
      <name val="SimSun"/>
      <charset val="134"/>
    </font>
    <font>
      <sz val="9"/>
      <color rgb="FF000000"/>
      <name val="SimSun"/>
      <charset val="134"/>
    </font>
    <font>
      <sz val="8"/>
      <color rgb="FF000000"/>
      <name val="SimSun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9"/>
      <name val="SimSun"/>
      <charset val="134"/>
    </font>
    <font>
      <b/>
      <sz val="9"/>
      <color rgb="FF000000"/>
      <name val="SimSun"/>
      <charset val="134"/>
    </font>
    <font>
      <sz val="9"/>
      <color rgb="FF000000"/>
      <name val="Arial"/>
      <charset val="134"/>
    </font>
    <font>
      <sz val="11"/>
      <color rgb="FF00000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SimSun"/>
      <charset val="134"/>
    </font>
    <font>
      <sz val="5"/>
      <name val="Arial"/>
      <charset val="134"/>
    </font>
    <font>
      <b/>
      <sz val="9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 indent="4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176" fontId="4" fillId="0" borderId="1" xfId="0" applyNumberFormat="1" applyFont="1" applyFill="1" applyBorder="1" applyAlignment="1">
      <alignment horizontal="center" vertical="top" wrapText="1"/>
    </xf>
    <xf numFmtId="177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textRotation="255" wrapText="1"/>
    </xf>
    <xf numFmtId="0" fontId="0" fillId="0" borderId="1" xfId="0" applyNumberFormat="1" applyFill="1" applyBorder="1" applyAlignment="1">
      <alignment horizontal="left" vertical="center" textRotation="255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10" fontId="2" fillId="0" borderId="1" xfId="0" applyNumberFormat="1" applyFont="1" applyFill="1" applyBorder="1" applyAlignment="1">
      <alignment horizontal="center" vertical="top" wrapText="1"/>
    </xf>
    <xf numFmtId="178" fontId="2" fillId="0" borderId="1" xfId="0" applyNumberFormat="1" applyFont="1" applyFill="1" applyBorder="1" applyAlignment="1">
      <alignment horizontal="center" vertical="top" wrapText="1"/>
    </xf>
    <xf numFmtId="10" fontId="8" fillId="0" borderId="1" xfId="0" applyNumberFormat="1" applyFont="1" applyFill="1" applyBorder="1" applyAlignment="1">
      <alignment horizontal="center" vertical="top" wrapText="1"/>
    </xf>
    <xf numFmtId="177" fontId="2" fillId="0" borderId="1" xfId="0" applyNumberFormat="1" applyFont="1" applyFill="1" applyBorder="1" applyAlignment="1">
      <alignment horizontal="center" vertical="center" textRotation="255" wrapText="1"/>
    </xf>
    <xf numFmtId="0" fontId="9" fillId="0" borderId="1" xfId="0" applyNumberFormat="1" applyFont="1" applyFill="1" applyBorder="1" applyAlignment="1">
      <alignment horizontal="left" vertical="top" wrapText="1"/>
    </xf>
    <xf numFmtId="17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F22" sqref="F22:G22"/>
    </sheetView>
  </sheetViews>
  <sheetFormatPr defaultColWidth="9" defaultRowHeight="14"/>
  <cols>
    <col min="1" max="1" width="3.625" customWidth="1"/>
    <col min="2" max="2" width="6.94166666666667" customWidth="1"/>
    <col min="3" max="3" width="15.05" customWidth="1"/>
    <col min="4" max="4" width="13.425" customWidth="1"/>
    <col min="5" max="5" width="14.2333333333333" customWidth="1"/>
    <col min="6" max="6" width="9.95833333333333" customWidth="1"/>
    <col min="7" max="7" width="17.025" customWidth="1"/>
    <col min="8" max="8" width="8.96666666666667" customWidth="1"/>
    <col min="9" max="9" width="7.88333333333333" customWidth="1"/>
    <col min="10" max="10" width="10.9583333333333" customWidth="1"/>
  </cols>
  <sheetData>
    <row r="1" ht="28.5" customHeight="1" spans="5:5">
      <c r="E1" s="1" t="s">
        <v>0</v>
      </c>
    </row>
    <row r="2" ht="12.25" customHeight="1" spans="1:10">
      <c r="A2" s="2" t="s">
        <v>1</v>
      </c>
      <c r="B2" s="3"/>
      <c r="C2" s="3"/>
      <c r="D2" s="2" t="s">
        <v>2</v>
      </c>
      <c r="E2" s="3"/>
      <c r="F2" s="3"/>
      <c r="G2" s="3"/>
      <c r="H2" s="3"/>
      <c r="I2" s="3"/>
      <c r="J2" s="3"/>
    </row>
    <row r="3" ht="24" customHeight="1" spans="1:10">
      <c r="A3" s="2" t="s">
        <v>3</v>
      </c>
      <c r="B3" s="3"/>
      <c r="C3" s="3"/>
      <c r="D3" s="4" t="s">
        <v>4</v>
      </c>
      <c r="E3" s="5"/>
      <c r="F3" s="5"/>
      <c r="G3" s="2" t="s">
        <v>5</v>
      </c>
      <c r="H3" s="4" t="s">
        <v>6</v>
      </c>
      <c r="I3" s="5"/>
      <c r="J3" s="5"/>
    </row>
    <row r="4" ht="21" customHeight="1" spans="1:10">
      <c r="A4" s="2" t="s">
        <v>7</v>
      </c>
      <c r="B4" s="3"/>
      <c r="C4" s="3"/>
      <c r="D4" s="6"/>
      <c r="E4" s="2" t="s">
        <v>8</v>
      </c>
      <c r="F4" s="7" t="s">
        <v>9</v>
      </c>
      <c r="G4" s="2" t="s">
        <v>10</v>
      </c>
      <c r="H4" s="7" t="s">
        <v>11</v>
      </c>
      <c r="I4" s="23" t="s">
        <v>12</v>
      </c>
      <c r="J4" s="14" t="s">
        <v>13</v>
      </c>
    </row>
    <row r="5" ht="12" customHeight="1" spans="1:10">
      <c r="A5" s="3"/>
      <c r="B5" s="3"/>
      <c r="C5" s="3"/>
      <c r="D5" s="4" t="s">
        <v>14</v>
      </c>
      <c r="E5" s="8">
        <v>65.391752</v>
      </c>
      <c r="F5" s="8">
        <v>65.391679</v>
      </c>
      <c r="G5" s="8">
        <v>65.157129</v>
      </c>
      <c r="H5" s="9">
        <v>10</v>
      </c>
      <c r="I5" s="24">
        <f>G5/F5</f>
        <v>0.99641315219938</v>
      </c>
      <c r="J5" s="25">
        <f>H5*I5</f>
        <v>9.9641315219938</v>
      </c>
    </row>
    <row r="6" ht="12" customHeight="1" spans="1:10">
      <c r="A6" s="3"/>
      <c r="B6" s="3"/>
      <c r="C6" s="3"/>
      <c r="D6" s="10" t="s">
        <v>15</v>
      </c>
      <c r="E6" s="11" t="s">
        <v>16</v>
      </c>
      <c r="F6" s="11" t="s">
        <v>16</v>
      </c>
      <c r="G6" s="11" t="s">
        <v>16</v>
      </c>
      <c r="H6" s="11" t="s">
        <v>16</v>
      </c>
      <c r="I6" s="11" t="s">
        <v>16</v>
      </c>
      <c r="J6" s="11" t="s">
        <v>16</v>
      </c>
    </row>
    <row r="7" ht="15.5" customHeight="1" spans="1:10">
      <c r="A7" s="3"/>
      <c r="B7" s="3"/>
      <c r="C7" s="3"/>
      <c r="D7" s="4" t="s">
        <v>17</v>
      </c>
      <c r="E7" s="8">
        <v>65.391752</v>
      </c>
      <c r="F7" s="8">
        <v>65.391679</v>
      </c>
      <c r="G7" s="8">
        <v>65.157129</v>
      </c>
      <c r="H7" s="11" t="s">
        <v>16</v>
      </c>
      <c r="I7" s="26">
        <f>G7/F7</f>
        <v>0.99641315219938</v>
      </c>
      <c r="J7" s="2" t="s">
        <v>18</v>
      </c>
    </row>
    <row r="8" ht="12" customHeight="1" spans="1:10">
      <c r="A8" s="3"/>
      <c r="B8" s="3"/>
      <c r="C8" s="3"/>
      <c r="D8" s="2" t="s">
        <v>19</v>
      </c>
      <c r="E8" s="11" t="s">
        <v>16</v>
      </c>
      <c r="F8" s="11" t="s">
        <v>16</v>
      </c>
      <c r="G8" s="11" t="s">
        <v>16</v>
      </c>
      <c r="H8" s="11" t="s">
        <v>16</v>
      </c>
      <c r="I8" s="11" t="s">
        <v>16</v>
      </c>
      <c r="J8" s="11" t="s">
        <v>16</v>
      </c>
    </row>
    <row r="9" ht="19.65" customHeight="1" spans="1:10">
      <c r="A9" s="12" t="s">
        <v>20</v>
      </c>
      <c r="B9" s="2" t="s">
        <v>21</v>
      </c>
      <c r="C9" s="3"/>
      <c r="D9" s="3"/>
      <c r="E9" s="3"/>
      <c r="F9" s="2" t="s">
        <v>22</v>
      </c>
      <c r="G9" s="3"/>
      <c r="H9" s="3"/>
      <c r="I9" s="3"/>
      <c r="J9" s="3"/>
    </row>
    <row r="10" ht="60.9" customHeight="1" spans="1:10">
      <c r="A10" s="13"/>
      <c r="B10" s="4" t="s">
        <v>23</v>
      </c>
      <c r="C10" s="5"/>
      <c r="D10" s="5"/>
      <c r="E10" s="5"/>
      <c r="F10" s="4" t="s">
        <v>24</v>
      </c>
      <c r="G10" s="5"/>
      <c r="H10" s="5"/>
      <c r="I10" s="5"/>
      <c r="J10" s="5"/>
    </row>
    <row r="11" ht="24" customHeight="1" spans="1:10">
      <c r="A11" s="12" t="s">
        <v>25</v>
      </c>
      <c r="B11" s="14" t="s">
        <v>26</v>
      </c>
      <c r="C11" s="2" t="s">
        <v>27</v>
      </c>
      <c r="D11" s="15" t="s">
        <v>28</v>
      </c>
      <c r="E11" s="2" t="s">
        <v>29</v>
      </c>
      <c r="F11" s="2" t="s">
        <v>30</v>
      </c>
      <c r="G11" s="3"/>
      <c r="H11" s="2" t="s">
        <v>31</v>
      </c>
      <c r="I11" s="2" t="s">
        <v>13</v>
      </c>
      <c r="J11" s="14" t="s">
        <v>32</v>
      </c>
    </row>
    <row r="12" ht="12.5" customHeight="1" spans="1:10">
      <c r="A12" s="13"/>
      <c r="B12" s="16" t="s">
        <v>33</v>
      </c>
      <c r="C12" s="2" t="s">
        <v>34</v>
      </c>
      <c r="D12" s="2" t="s">
        <v>35</v>
      </c>
      <c r="E12" s="2" t="s">
        <v>36</v>
      </c>
      <c r="F12" s="2" t="s">
        <v>37</v>
      </c>
      <c r="G12" s="3"/>
      <c r="H12" s="9">
        <v>4</v>
      </c>
      <c r="I12" s="9">
        <v>4</v>
      </c>
      <c r="J12" s="6"/>
    </row>
    <row r="13" ht="12" customHeight="1" spans="1:10">
      <c r="A13" s="13"/>
      <c r="B13" s="17"/>
      <c r="C13" s="3"/>
      <c r="D13" s="2" t="s">
        <v>38</v>
      </c>
      <c r="E13" s="2" t="s">
        <v>39</v>
      </c>
      <c r="F13" s="2" t="s">
        <v>40</v>
      </c>
      <c r="G13" s="3"/>
      <c r="H13" s="9">
        <v>3</v>
      </c>
      <c r="I13" s="9">
        <v>3</v>
      </c>
      <c r="J13" s="6"/>
    </row>
    <row r="14" ht="36" spans="1:10">
      <c r="A14" s="13"/>
      <c r="B14" s="17"/>
      <c r="C14" s="3"/>
      <c r="D14" s="2" t="s">
        <v>41</v>
      </c>
      <c r="E14" s="18" t="s">
        <v>42</v>
      </c>
      <c r="F14" s="2" t="s">
        <v>43</v>
      </c>
      <c r="G14" s="3"/>
      <c r="H14" s="19">
        <v>5</v>
      </c>
      <c r="I14" s="27">
        <v>5</v>
      </c>
      <c r="J14" s="28"/>
    </row>
    <row r="15" ht="24" spans="1:10">
      <c r="A15" s="13"/>
      <c r="B15" s="17"/>
      <c r="C15" s="3"/>
      <c r="D15" s="14" t="s">
        <v>44</v>
      </c>
      <c r="E15" s="2" t="s">
        <v>45</v>
      </c>
      <c r="F15" s="2" t="s">
        <v>46</v>
      </c>
      <c r="G15" s="3"/>
      <c r="H15" s="19">
        <v>3</v>
      </c>
      <c r="I15" s="29">
        <v>1.5</v>
      </c>
      <c r="J15" s="18" t="s">
        <v>47</v>
      </c>
    </row>
    <row r="16" ht="42.5" customHeight="1" spans="1:10">
      <c r="A16" s="13"/>
      <c r="B16" s="17"/>
      <c r="C16" s="2" t="s">
        <v>48</v>
      </c>
      <c r="D16" s="2" t="s">
        <v>49</v>
      </c>
      <c r="E16" s="20">
        <v>1</v>
      </c>
      <c r="F16" s="20">
        <v>1</v>
      </c>
      <c r="G16" s="3"/>
      <c r="H16" s="19">
        <v>8</v>
      </c>
      <c r="I16" s="19">
        <v>8</v>
      </c>
      <c r="J16" s="6"/>
    </row>
    <row r="17" ht="30.5" customHeight="1" spans="1:10">
      <c r="A17" s="13"/>
      <c r="B17" s="17"/>
      <c r="C17" s="3"/>
      <c r="D17" s="2" t="s">
        <v>50</v>
      </c>
      <c r="E17" s="20">
        <v>1</v>
      </c>
      <c r="F17" s="20">
        <v>1</v>
      </c>
      <c r="G17" s="3"/>
      <c r="H17" s="19">
        <v>7</v>
      </c>
      <c r="I17" s="19">
        <v>7</v>
      </c>
      <c r="J17" s="6"/>
    </row>
    <row r="18" ht="15.5" customHeight="1" spans="1:10">
      <c r="A18" s="13"/>
      <c r="B18" s="17"/>
      <c r="C18" s="2" t="s">
        <v>51</v>
      </c>
      <c r="D18" s="2" t="s">
        <v>52</v>
      </c>
      <c r="E18" s="2" t="s">
        <v>53</v>
      </c>
      <c r="F18" s="2" t="s">
        <v>53</v>
      </c>
      <c r="G18" s="3"/>
      <c r="H18" s="19">
        <v>10</v>
      </c>
      <c r="I18" s="19">
        <v>10</v>
      </c>
      <c r="J18" s="6"/>
    </row>
    <row r="19" ht="36" customHeight="1" spans="1:10">
      <c r="A19" s="13"/>
      <c r="B19" s="21"/>
      <c r="C19" s="2" t="s">
        <v>54</v>
      </c>
      <c r="D19" s="2" t="s">
        <v>55</v>
      </c>
      <c r="E19" s="2" t="s">
        <v>56</v>
      </c>
      <c r="F19" s="2" t="s">
        <v>57</v>
      </c>
      <c r="G19" s="3"/>
      <c r="H19" s="19">
        <v>10</v>
      </c>
      <c r="I19" s="19">
        <v>10</v>
      </c>
      <c r="J19" s="6"/>
    </row>
    <row r="20" ht="48" customHeight="1" spans="1:10">
      <c r="A20" s="13"/>
      <c r="B20" s="16" t="s">
        <v>58</v>
      </c>
      <c r="C20" s="2" t="s">
        <v>59</v>
      </c>
      <c r="D20" s="2" t="s">
        <v>60</v>
      </c>
      <c r="E20" s="2" t="s">
        <v>61</v>
      </c>
      <c r="F20" s="4" t="s">
        <v>62</v>
      </c>
      <c r="G20" s="5"/>
      <c r="H20" s="19">
        <v>15</v>
      </c>
      <c r="I20" s="19">
        <v>15</v>
      </c>
      <c r="J20" s="6"/>
    </row>
    <row r="21" ht="72" customHeight="1" spans="1:10">
      <c r="A21" s="13"/>
      <c r="B21" s="21"/>
      <c r="C21" s="2" t="s">
        <v>63</v>
      </c>
      <c r="D21" s="2" t="s">
        <v>64</v>
      </c>
      <c r="E21" s="2" t="s">
        <v>61</v>
      </c>
      <c r="F21" s="2" t="s">
        <v>65</v>
      </c>
      <c r="G21" s="3"/>
      <c r="H21" s="19">
        <v>15</v>
      </c>
      <c r="I21" s="19">
        <v>14</v>
      </c>
      <c r="J21" s="2" t="s">
        <v>66</v>
      </c>
    </row>
    <row r="22" ht="49.5" customHeight="1" spans="1:10">
      <c r="A22" s="13"/>
      <c r="B22" s="18" t="s">
        <v>67</v>
      </c>
      <c r="C22" s="2" t="s">
        <v>68</v>
      </c>
      <c r="D22" s="2" t="s">
        <v>69</v>
      </c>
      <c r="E22" s="2" t="s">
        <v>70</v>
      </c>
      <c r="F22" s="20">
        <v>0.95</v>
      </c>
      <c r="G22" s="3"/>
      <c r="H22" s="19">
        <v>10</v>
      </c>
      <c r="I22" s="19">
        <v>10</v>
      </c>
      <c r="J22" s="6"/>
    </row>
    <row r="23" ht="16.75" customHeight="1" spans="1:10">
      <c r="A23" s="22" t="s">
        <v>71</v>
      </c>
      <c r="B23" s="3"/>
      <c r="C23" s="3"/>
      <c r="D23" s="3"/>
      <c r="E23" s="3"/>
      <c r="F23" s="3"/>
      <c r="G23" s="3"/>
      <c r="H23" s="9">
        <v>100</v>
      </c>
      <c r="I23" s="25">
        <f>SUM(I12:I22)+J5</f>
        <v>97.4641315219938</v>
      </c>
      <c r="J23" s="6"/>
    </row>
  </sheetData>
  <mergeCells count="31">
    <mergeCell ref="A1:D1"/>
    <mergeCell ref="E1:J1"/>
    <mergeCell ref="A2:C2"/>
    <mergeCell ref="D2:J2"/>
    <mergeCell ref="A3:C3"/>
    <mergeCell ref="D3:F3"/>
    <mergeCell ref="H3:J3"/>
    <mergeCell ref="B9:E9"/>
    <mergeCell ref="F9:J9"/>
    <mergeCell ref="B10:E10"/>
    <mergeCell ref="F10:J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9:A10"/>
    <mergeCell ref="A11:A22"/>
    <mergeCell ref="B12:B19"/>
    <mergeCell ref="B20:B21"/>
    <mergeCell ref="C12:C15"/>
    <mergeCell ref="C16:C17"/>
    <mergeCell ref="A4:C8"/>
  </mergeCells>
  <pageMargins left="0.7" right="0.7" top="0.75" bottom="0.75" header="0.3" footer="0.3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WPS_1599385647</cp:lastModifiedBy>
  <dcterms:created xsi:type="dcterms:W3CDTF">2025-05-07T19:03:00Z</dcterms:created>
  <dcterms:modified xsi:type="dcterms:W3CDTF">2025-08-26T09:38:39Z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wqlLaW5nc29mdCBQREYgdG8gV1BTIDExMEI</vt:lpwstr>
  </property>
  <property fmtid="{D5CDD505-2E9C-101B-9397-08002B2CF9AE}" pid="3" name="Created">
    <vt:filetime>2025-05-07T11:04:00Z</vt:filetime>
  </property>
  <property fmtid="{D5CDD505-2E9C-101B-9397-08002B2CF9AE}" pid="4" name="UsrData">
    <vt:lpwstr>681acd9ddf67f300209794e6wl</vt:lpwstr>
  </property>
  <property fmtid="{D5CDD505-2E9C-101B-9397-08002B2CF9AE}" pid="5" name="ICV">
    <vt:lpwstr>5EB82E34F85C45C482BF9277C1681181_13</vt:lpwstr>
  </property>
  <property fmtid="{D5CDD505-2E9C-101B-9397-08002B2CF9AE}" pid="6" name="KSOProductBuildVer">
    <vt:lpwstr>2052-12.1.0.21915</vt:lpwstr>
  </property>
</Properties>
</file>