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<sst xmlns="http://schemas.openxmlformats.org/spreadsheetml/2006/main" count="89" uniqueCount="70">
  <si>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</si>
  <si>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</si>
  <si>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</si>
  <si>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五批试点-心血管疾病新型预警治疗探索研究（二期）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</si>
  <si>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</si>
  <si>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</si>
  <si>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</si>
  <si>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</si>
  <si>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</si>
  <si>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</si>
  <si>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</si>
  <si>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</si>
  <si>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</si>
  <si>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</si>
  <si>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</si>
  <si>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</si>
  <si>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</si>
  <si>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</si>
  <si>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</si>
  <si>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</si>
  <si>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</si>
  <si>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</si>
  <si>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</si>
  <si>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①构建基于大规模长期队列的心血管疾病的多阶段转归评估体系，筛选出与心力衰竭存在关联的多时点血液代谢标志物 21个和1个心梗心衰治疗炎症相关靶标；②建立危重心血管病防治靶点筛选和干预新策略；③分子标志物检测新技术与新方法的开发。</t>
    </r>
    <r>
      <rPr>
        <sz val="12"/>
        <color rgb="FF000000"/>
        <rFont val="Arial"/>
        <charset val="134"/>
      </rPr>
      <t xml:space="preserve">	</t>
    </r>
  </si>
  <si>
    <t>①构建基于大规模长期队列的心血管疾病的多阶段转归评估体系，筛选出与心力衰竭存在关联的多时点血液代谢标志物21个和1个心梗心衰治疗炎症相关靶标；②建立危重心血管病防治靶点筛选和干预新策略；③分子标志物检测新技术与新方法的开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</si>
  <si>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</si>
  <si>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</si>
  <si>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</si>
  <si>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</si>
  <si>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</si>
  <si>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</si>
  <si>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</si>
  <si>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</si>
  <si>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</si>
  <si>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</si>
  <si>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筛选并验证1个与心力衰竭存在因果关联的生物标志物</t>
  </si>
  <si>
    <t>1个</t>
  </si>
  <si>
    <t>筛选出与心力衰竭存在关联的多时点血液代谢标志物21个</t>
  </si>
  <si>
    <t>提高指标设置精确性</t>
  </si>
  <si>
    <t>确定1个心梗和心衰治疗炎症相关靶标</t>
  </si>
  <si>
    <t>确定心梗和心衰治疗炎症相关靶标1个S100a8/a9</t>
  </si>
  <si>
    <t>针对1个主动脉瘤致病基因构建单碱基编辑体系</t>
  </si>
  <si>
    <t>针对1个主动脉瘤致病基因构建单碱基编辑体系，实现小鼠主动脉中靶纠正致病突变；</t>
  </si>
  <si>
    <t>建立200例以上心血管疾病患者不同严重程度预测模型</t>
  </si>
  <si>
    <t>200例</t>
  </si>
  <si>
    <t>建立了200例不同心血管疾病患者严重程度的预测模型</t>
  </si>
  <si>
    <t>质量指标</t>
  </si>
  <si>
    <t>评估已建立的硝基脂肪酸检测方法准确度及灵敏度等指标</t>
  </si>
  <si>
    <t xml:space="preserve">对已建立的硝基脂肪酸检测方法进行准确度及灵敏度等指标的评估	</t>
  </si>
  <si>
    <t>小鼠体内动脉瘤致病基因编辑效率达到20%</t>
  </si>
  <si>
    <t>时效指标</t>
  </si>
  <si>
    <t>项目实施进度合理，能够在规定的时间内完成目标</t>
  </si>
  <si>
    <t>100%，按照项目实施进度进展并完成预期目标</t>
  </si>
  <si>
    <t>成本指标</t>
  </si>
  <si>
    <t>实际成本与工作内容匹配程度＞95%</t>
  </si>
  <si>
    <t>≥95%</t>
  </si>
  <si>
    <t xml:space="preserve">实际成本与工作内容匹配程度100%				</t>
  </si>
  <si>
    <t>效益指标</t>
  </si>
  <si>
    <t>经济效益
指标</t>
  </si>
  <si>
    <t xml:space="preserve">不涉及经济效益				</t>
  </si>
  <si>
    <t>100%，该项目不涉及经济效益</t>
  </si>
  <si>
    <t>社会效益
指标</t>
  </si>
  <si>
    <t>为危重心血管病的诊疗和转归提供新靶点、新方法和新策略</t>
  </si>
  <si>
    <t>加强效益资料归集</t>
  </si>
  <si>
    <t>满意度
指标</t>
  </si>
  <si>
    <t>服务对象满意度指标</t>
  </si>
  <si>
    <t xml:space="preserve">研发人员满意度≥90%			</t>
  </si>
  <si>
    <t>≥90%</t>
  </si>
  <si>
    <t xml:space="preserve">研发人员满意度100%				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</si>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</sst>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Arial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3611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workbookViewId="0">
      <selection activeCell="E8" sqref="E8:I9"/>
    </sheetView>
  </sheetViews>
  <sheetFormatPr defaultColWidth="9" defaultRowHeight="14"/>
  <cols>
    <col min="1" max="1" width="5.33333333333333" style="1" customWidth="1"/>
    <col min="2" max="2" width="7.66666666666667" style="1" customWidth="1"/>
    <col min="3" max="3" width="12.1083333333333" style="1" customWidth="1"/>
    <col min="4" max="4" width="19.5583333333333" style="1" customWidth="1"/>
    <col min="5" max="5" width="16.1083333333333" style="1" customWidth="1"/>
    <col min="6" max="6" width="18.5583333333333" style="1" customWidth="1"/>
    <col min="7" max="7" width="21.1083333333333" style="1" customWidth="1"/>
    <col min="8" max="8" width="12.4416666666667" style="1" customWidth="1"/>
    <col min="9" max="9" width="11" style="1" customWidth="1"/>
    <col min="10" max="10" width="14.4416666666667" style="1" customWidth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19.95" customHeight="1" spans="1:10">
      <c r="A6" s="8"/>
      <c r="B6" s="8"/>
      <c r="C6" s="8"/>
      <c r="D6" s="4" t="s">
        <v>15</v>
      </c>
      <c r="E6" s="4">
        <v>88.1</v>
      </c>
      <c r="F6" s="4">
        <v>88.1</v>
      </c>
      <c r="G6" s="4">
        <v>85.408</v>
      </c>
      <c r="H6" s="4">
        <v>10</v>
      </c>
      <c r="I6" s="29">
        <f>G6/F6</f>
        <v>0.9694438138479</v>
      </c>
      <c r="J6" s="30">
        <f>10*I6</f>
        <v>9.694438138479</v>
      </c>
    </row>
    <row r="7" ht="15" spans="1:10">
      <c r="A7" s="8"/>
      <c r="B7" s="8"/>
      <c r="C7" s="8"/>
      <c r="D7" s="8" t="s">
        <v>16</v>
      </c>
      <c r="E7" s="4">
        <v>88.1</v>
      </c>
      <c r="F7" s="4">
        <v>88.1</v>
      </c>
      <c r="G7" s="4">
        <f>G6</f>
        <v>85.408</v>
      </c>
      <c r="H7" s="4" t="s">
        <v>17</v>
      </c>
      <c r="I7" s="29">
        <f>G7/F7</f>
        <v>0.9694438138479</v>
      </c>
      <c r="J7" s="8" t="s">
        <v>17</v>
      </c>
    </row>
    <row r="8" ht="25.05" customHeight="1" spans="1:10">
      <c r="A8" s="8"/>
      <c r="B8" s="8"/>
      <c r="C8" s="8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8" t="s">
        <v>17</v>
      </c>
    </row>
    <row r="9" ht="19.05" customHeight="1" spans="1:10">
      <c r="A9" s="8"/>
      <c r="B9" s="8"/>
      <c r="C9" s="8"/>
      <c r="D9" s="4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8" t="s">
        <v>17</v>
      </c>
    </row>
    <row r="10" ht="25.95" customHeight="1" spans="1:10">
      <c r="A10" s="9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90" customHeight="1" spans="1:10">
      <c r="A11" s="9"/>
      <c r="B11" s="10" t="s">
        <v>23</v>
      </c>
      <c r="C11" s="10"/>
      <c r="D11" s="10"/>
      <c r="E11" s="10"/>
      <c r="F11" s="11" t="s">
        <v>24</v>
      </c>
      <c r="G11" s="12"/>
      <c r="H11" s="12"/>
      <c r="I11" s="12"/>
      <c r="J11" s="31"/>
    </row>
    <row r="12" ht="30" spans="1:10">
      <c r="A12" s="9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45" spans="1:10">
      <c r="A13" s="9"/>
      <c r="B13" s="13" t="s">
        <v>33</v>
      </c>
      <c r="C13" s="14" t="s">
        <v>34</v>
      </c>
      <c r="D13" s="8" t="s">
        <v>35</v>
      </c>
      <c r="E13" s="4" t="s">
        <v>36</v>
      </c>
      <c r="F13" s="15" t="s">
        <v>37</v>
      </c>
      <c r="G13" s="16"/>
      <c r="H13" s="8">
        <v>4</v>
      </c>
      <c r="I13" s="8">
        <v>2.8</v>
      </c>
      <c r="J13" s="8" t="s">
        <v>38</v>
      </c>
    </row>
    <row r="14" ht="30" spans="1:10">
      <c r="A14" s="9"/>
      <c r="B14" s="17"/>
      <c r="C14" s="18"/>
      <c r="D14" s="8" t="s">
        <v>39</v>
      </c>
      <c r="E14" s="4" t="s">
        <v>36</v>
      </c>
      <c r="F14" s="15" t="s">
        <v>40</v>
      </c>
      <c r="G14" s="16"/>
      <c r="H14" s="8">
        <v>6</v>
      </c>
      <c r="I14" s="8">
        <v>6</v>
      </c>
      <c r="J14" s="8"/>
    </row>
    <row r="15" ht="45" spans="1:10">
      <c r="A15" s="9"/>
      <c r="B15" s="17"/>
      <c r="C15" s="18"/>
      <c r="D15" s="8" t="s">
        <v>41</v>
      </c>
      <c r="E15" s="4" t="s">
        <v>36</v>
      </c>
      <c r="F15" s="15" t="s">
        <v>42</v>
      </c>
      <c r="G15" s="16"/>
      <c r="H15" s="8">
        <v>6</v>
      </c>
      <c r="I15" s="8">
        <v>6</v>
      </c>
      <c r="J15" s="8"/>
    </row>
    <row r="16" ht="45" spans="1:10">
      <c r="A16" s="9"/>
      <c r="B16" s="17"/>
      <c r="C16" s="19"/>
      <c r="D16" s="8" t="s">
        <v>43</v>
      </c>
      <c r="E16" s="4" t="s">
        <v>44</v>
      </c>
      <c r="F16" s="15" t="s">
        <v>45</v>
      </c>
      <c r="G16" s="16"/>
      <c r="H16" s="8">
        <v>4</v>
      </c>
      <c r="I16" s="8">
        <v>4</v>
      </c>
      <c r="J16" s="8"/>
    </row>
    <row r="17" ht="45" spans="1:10">
      <c r="A17" s="9"/>
      <c r="B17" s="17"/>
      <c r="C17" s="14" t="s">
        <v>46</v>
      </c>
      <c r="D17" s="8" t="s">
        <v>47</v>
      </c>
      <c r="E17" s="20">
        <v>1</v>
      </c>
      <c r="F17" s="8" t="s">
        <v>48</v>
      </c>
      <c r="G17" s="8"/>
      <c r="H17" s="8">
        <v>5</v>
      </c>
      <c r="I17" s="8">
        <v>5</v>
      </c>
      <c r="J17" s="8"/>
    </row>
    <row r="18" ht="45" spans="1:10">
      <c r="A18" s="9"/>
      <c r="B18" s="17"/>
      <c r="C18" s="19"/>
      <c r="D18" s="8" t="s">
        <v>49</v>
      </c>
      <c r="E18" s="20">
        <v>0.2</v>
      </c>
      <c r="F18" s="21" t="s">
        <v>49</v>
      </c>
      <c r="G18" s="21"/>
      <c r="H18" s="21">
        <v>10</v>
      </c>
      <c r="I18" s="21">
        <v>10</v>
      </c>
      <c r="J18" s="8"/>
    </row>
    <row r="19" ht="45" spans="1:10">
      <c r="A19" s="9"/>
      <c r="B19" s="17"/>
      <c r="C19" s="4" t="s">
        <v>50</v>
      </c>
      <c r="D19" s="8" t="s">
        <v>51</v>
      </c>
      <c r="E19" s="20">
        <v>1</v>
      </c>
      <c r="F19" s="22" t="s">
        <v>52</v>
      </c>
      <c r="G19" s="23"/>
      <c r="H19" s="8">
        <v>5</v>
      </c>
      <c r="I19" s="8">
        <v>5</v>
      </c>
      <c r="J19" s="8"/>
    </row>
    <row r="20" ht="46.2" customHeight="1" spans="1:10">
      <c r="A20" s="9"/>
      <c r="B20" s="17"/>
      <c r="C20" s="8" t="s">
        <v>53</v>
      </c>
      <c r="D20" s="24" t="s">
        <v>54</v>
      </c>
      <c r="E20" s="25" t="s">
        <v>55</v>
      </c>
      <c r="F20" s="15" t="s">
        <v>56</v>
      </c>
      <c r="G20" s="16"/>
      <c r="H20" s="8">
        <v>10</v>
      </c>
      <c r="I20" s="8">
        <v>10</v>
      </c>
      <c r="J20" s="4"/>
    </row>
    <row r="21" ht="30" spans="1:10">
      <c r="A21" s="9"/>
      <c r="B21" s="21" t="s">
        <v>57</v>
      </c>
      <c r="C21" s="21" t="s">
        <v>58</v>
      </c>
      <c r="D21" s="8" t="s">
        <v>59</v>
      </c>
      <c r="E21" s="20">
        <v>1</v>
      </c>
      <c r="F21" s="4" t="s">
        <v>60</v>
      </c>
      <c r="G21" s="4"/>
      <c r="H21" s="8">
        <v>20</v>
      </c>
      <c r="I21" s="4">
        <v>20</v>
      </c>
      <c r="J21" s="4"/>
    </row>
    <row r="22" ht="76.2" customHeight="1" spans="1:10">
      <c r="A22" s="9"/>
      <c r="B22" s="21"/>
      <c r="C22" s="21" t="s">
        <v>61</v>
      </c>
      <c r="D22" s="24" t="s">
        <v>62</v>
      </c>
      <c r="E22" s="8" t="s">
        <v>62</v>
      </c>
      <c r="F22" s="26" t="s">
        <v>62</v>
      </c>
      <c r="G22" s="27"/>
      <c r="H22" s="8">
        <v>10</v>
      </c>
      <c r="I22" s="4">
        <v>9</v>
      </c>
      <c r="J22" s="8" t="s">
        <v>63</v>
      </c>
    </row>
    <row r="23" ht="51" customHeight="1" spans="1:10">
      <c r="A23" s="9"/>
      <c r="B23" s="21" t="s">
        <v>64</v>
      </c>
      <c r="C23" s="21" t="s">
        <v>65</v>
      </c>
      <c r="D23" s="8" t="s">
        <v>66</v>
      </c>
      <c r="E23" s="25" t="s">
        <v>67</v>
      </c>
      <c r="F23" s="8" t="s">
        <v>68</v>
      </c>
      <c r="G23" s="4"/>
      <c r="H23" s="8">
        <v>10</v>
      </c>
      <c r="I23" s="4">
        <v>10</v>
      </c>
      <c r="J23" s="8"/>
    </row>
    <row r="24" ht="27" customHeight="1" spans="1:10">
      <c r="A24" s="28" t="s">
        <v>69</v>
      </c>
      <c r="B24" s="28"/>
      <c r="C24" s="28"/>
      <c r="D24" s="28"/>
      <c r="E24" s="28"/>
      <c r="F24" s="28"/>
      <c r="G24" s="28"/>
      <c r="H24" s="28">
        <v>100</v>
      </c>
      <c r="I24" s="32">
        <f>SUM(I13:I23)+J6</f>
        <v>97.494438138479</v>
      </c>
      <c r="J24" s="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0"/>
    <mergeCell ref="B21:B22"/>
    <mergeCell ref="C13:C16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2015-06-08T10:17:00Z</dcterms:created>
  <cp:lastPrinted>2020-04-25T18:17:00Z</cp:lastPrinted>
  <dcterms:modified xsi:type="dcterms:W3CDTF">2025-08-26T10:00:12Z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FFF84CB54E264809A88FB4BC1EB6BF6D_13</vt:lpwstr>
  </property>
</Properties>
</file>