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<sst xmlns="http://schemas.openxmlformats.org/spreadsheetml/2006/main" count="76" uniqueCount="59">
  <si>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</si>
  <si>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</si>
  <si>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</si>
  <si>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 xml:space="preserve">   心血管病相关项目研究智能随访</t>
  </si>
  <si>
    <t>主管部门</t>
  </si>
  <si>
    <t>北京市卫生健康委员会</t>
  </si>
  <si>
    <t>实施单位</t>
  </si>
  <si>
    <t>北京市心肺血管疾病研究所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</si>
  <si>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</si>
  <si>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</si>
  <si>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</si>
  <si>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</si>
  <si>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</si>
  <si>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</si>
  <si>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</si>
  <si>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</si>
  <si>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</si>
  <si>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</si>
  <si>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</si>
  <si>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</si>
  <si>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</si>
  <si>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</si>
  <si>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</si>
  <si>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实现患者分群、疾病与器官分期的智能随访管理。利用医院打造心血管专科模式的智能随访管理模式，与患者电子病历形成数据闭环，为科学研究提供重要的数据支持和实证依据。全面提升科研数据质量，提升医院学科竞争力。</t>
  </si>
  <si>
    <t>2024年度心血管病相关项目研究智能随访项目完成139926例（人次），43377060个问题。项目完成时间为2024年12月31日。
「患者分群」通过随访，对患者需求进行分析，结合病种、器官进行患者分群，目前患者需求已分析完成，下一步进行智能化分层分析。
「人员管理」组建了一支专业、高效、严谨的随访团队。开展多学科多病种专业培训。
「数据闭环」打造准时随访、进行精准收集数据、准确分析随访结果，及时反馈科研部门，实现数据闭环。
「科研提升」为科研提供优质随访数据、为患者提供优质的人文关怀 。
「智能化」搭建AI随访小程序，实现四库三端两方便。四库：药品库、检验库、检查库、随访专员培训库。三端：专家端、患者端、管理端两方便：方便专家快速制定随访量表，随时随地查看患者随访结果；方便患者实时上传报告图片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</si>
  <si>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</si>
  <si>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</si>
  <si>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</si>
  <si>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</si>
  <si>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</si>
  <si>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</si>
  <si>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</si>
  <si>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</si>
  <si>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</si>
  <si>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</si>
  <si>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疾病管理系统1套</t>
  </si>
  <si>
    <t>1套</t>
  </si>
  <si>
    <t>在1年内完成1000名患者入组</t>
  </si>
  <si>
    <t>≥1000人</t>
  </si>
  <si>
    <t>大于3万人</t>
  </si>
  <si>
    <t>提高指标值设置精确性</t>
  </si>
  <si>
    <t>各病种科研组满意度</t>
  </si>
  <si>
    <t>≥90%</t>
  </si>
  <si>
    <t>平均93%</t>
  </si>
  <si>
    <t>质量指标</t>
  </si>
  <si>
    <t>实际成本与工作内容的匹配程度</t>
  </si>
  <si>
    <t>时效指标</t>
  </si>
  <si>
    <t>项目整体进度与服务周期匹配度</t>
  </si>
  <si>
    <t>成本指标</t>
  </si>
  <si>
    <t>产出成本控制数</t>
  </si>
  <si>
    <t>≤250万元</t>
  </si>
  <si>
    <t>249.76791万元</t>
  </si>
  <si>
    <t>项目推动科研可持续发展</t>
  </si>
  <si>
    <t>项目推动可持续</t>
  </si>
  <si>
    <t>良</t>
  </si>
  <si>
    <t>加强效益资料归集</t>
  </si>
  <si>
    <t>满意度
指标</t>
  </si>
  <si>
    <t>服务对象满意度指标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</si>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</sst>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Border="false"/>
    <xf numFmtId="0" fontId="6" fillId="13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0" fillId="20" borderId="12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2" fillId="29" borderId="12" applyNumberFormat="false" applyAlignment="false" applyProtection="false">
      <alignment vertical="center"/>
    </xf>
    <xf numFmtId="0" fontId="17" fillId="20" borderId="10" applyNumberFormat="false" applyAlignment="false" applyProtection="false">
      <alignment vertical="center"/>
    </xf>
    <xf numFmtId="0" fontId="23" fillId="30" borderId="14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0" fillId="28" borderId="13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1" fillId="2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Fill="true"/>
    <xf numFmtId="0" fontId="0" fillId="0" borderId="0" xfId="0" applyFill="true" applyAlignment="true">
      <alignment horizontal="center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0" fontId="0" fillId="0" borderId="0" xfId="0" applyFont="true" applyFill="true"/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/>
      </xdr:nvSpPr>
      <xdr:spPr>
        <a:xfrm>
          <a:off x="195262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1"/>
  <sheetViews>
    <sheetView tabSelected="1" view="pageBreakPreview" zoomScale="85" zoomScaleNormal="100" zoomScaleSheetLayoutView="85" topLeftCell="A9" workbookViewId="0">
      <selection activeCell="E19" sqref="E19"/>
    </sheetView>
  </sheetViews>
  <sheetFormatPr defaultColWidth="8.66666666666667" defaultRowHeight="13.5"/>
  <cols>
    <col min="1" max="1" width="5.33333333333333" style="1" customWidth="true"/>
    <col min="2" max="2" width="7.775" style="1" customWidth="true"/>
    <col min="3" max="3" width="12.2166666666667" style="1" customWidth="true"/>
    <col min="4" max="4" width="17.775" style="1" customWidth="true"/>
    <col min="5" max="5" width="19.4416666666667" style="1" customWidth="true"/>
    <col min="6" max="6" width="13.3333333333333" style="1" customWidth="true"/>
    <col min="7" max="7" width="11.6666666666667" style="1" customWidth="true"/>
    <col min="8" max="8" width="12.4416666666667" style="1" customWidth="true"/>
    <col min="9" max="9" width="11" style="1" customWidth="true"/>
    <col min="10" max="10" width="29.2166666666667" style="2" customWidth="true"/>
  </cols>
  <sheetData>
    <row r="1" ht="33.9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6" t="s">
        <v>5</v>
      </c>
      <c r="E4" s="20"/>
      <c r="F4" s="21"/>
      <c r="G4" s="5" t="s">
        <v>6</v>
      </c>
      <c r="H4" s="22" t="s">
        <v>7</v>
      </c>
      <c r="I4" s="26"/>
      <c r="J4" s="23"/>
    </row>
    <row r="5" ht="31.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" customHeight="true" spans="1:10">
      <c r="A6" s="7"/>
      <c r="B6" s="7"/>
      <c r="C6" s="7"/>
      <c r="D6" s="8" t="s">
        <v>15</v>
      </c>
      <c r="E6" s="5">
        <v>250</v>
      </c>
      <c r="F6" s="5">
        <v>250</v>
      </c>
      <c r="G6" s="5">
        <v>249.76791</v>
      </c>
      <c r="H6" s="5">
        <v>10</v>
      </c>
      <c r="I6" s="27">
        <f>G6/F6</f>
        <v>0.99907164</v>
      </c>
      <c r="J6" s="28">
        <f>10*I6</f>
        <v>9.9907164</v>
      </c>
    </row>
    <row r="7" ht="15.75" spans="1:10">
      <c r="A7" s="7"/>
      <c r="B7" s="7"/>
      <c r="C7" s="7"/>
      <c r="D7" s="9" t="s">
        <v>16</v>
      </c>
      <c r="E7" s="5">
        <v>250</v>
      </c>
      <c r="F7" s="5">
        <v>250</v>
      </c>
      <c r="G7" s="5">
        <f>G6</f>
        <v>249.76791</v>
      </c>
      <c r="H7" s="7" t="s">
        <v>17</v>
      </c>
      <c r="I7" s="27">
        <f>G7/F7</f>
        <v>0.99907164</v>
      </c>
      <c r="J7" s="7" t="s">
        <v>17</v>
      </c>
    </row>
    <row r="8" ht="24.9" customHeight="true" spans="1:10">
      <c r="A8" s="7"/>
      <c r="B8" s="7"/>
      <c r="C8" s="7"/>
      <c r="D8" s="5" t="s">
        <v>18</v>
      </c>
      <c r="E8" s="7" t="s">
        <v>17</v>
      </c>
      <c r="F8" s="7" t="s">
        <v>17</v>
      </c>
      <c r="G8" s="7" t="s">
        <v>17</v>
      </c>
      <c r="H8" s="7" t="s">
        <v>17</v>
      </c>
      <c r="I8" s="29"/>
      <c r="J8" s="7" t="s">
        <v>17</v>
      </c>
    </row>
    <row r="9" ht="18.9" customHeight="true" spans="1:10">
      <c r="A9" s="7"/>
      <c r="B9" s="7"/>
      <c r="C9" s="7"/>
      <c r="D9" s="10" t="s">
        <v>19</v>
      </c>
      <c r="E9" s="7" t="s">
        <v>17</v>
      </c>
      <c r="F9" s="7" t="s">
        <v>17</v>
      </c>
      <c r="G9" s="7" t="s">
        <v>17</v>
      </c>
      <c r="H9" s="7" t="s">
        <v>17</v>
      </c>
      <c r="I9" s="29"/>
      <c r="J9" s="7" t="s">
        <v>17</v>
      </c>
    </row>
    <row r="10" ht="26.1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75.8" customHeight="true" spans="1:10">
      <c r="A11" s="11"/>
      <c r="B11" s="7" t="s">
        <v>23</v>
      </c>
      <c r="C11" s="7"/>
      <c r="D11" s="7"/>
      <c r="E11" s="7"/>
      <c r="F11" s="9" t="s">
        <v>24</v>
      </c>
      <c r="G11" s="9"/>
      <c r="H11" s="9"/>
      <c r="I11" s="9"/>
      <c r="J11" s="9"/>
    </row>
    <row r="12" ht="31.5" spans="1:10">
      <c r="A12" s="11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67.2" customHeight="true" spans="1:10">
      <c r="A13" s="11"/>
      <c r="B13" s="12" t="s">
        <v>33</v>
      </c>
      <c r="C13" s="13" t="s">
        <v>34</v>
      </c>
      <c r="D13" s="5" t="s">
        <v>35</v>
      </c>
      <c r="E13" s="5" t="s">
        <v>36</v>
      </c>
      <c r="F13" s="6" t="s">
        <v>36</v>
      </c>
      <c r="G13" s="21"/>
      <c r="H13" s="7">
        <v>10</v>
      </c>
      <c r="I13" s="7">
        <v>9.5</v>
      </c>
      <c r="J13" s="7"/>
    </row>
    <row r="14" s="1" customFormat="true" ht="41.1" customHeight="true" spans="1:11">
      <c r="A14" s="11"/>
      <c r="B14" s="14"/>
      <c r="C14" s="15"/>
      <c r="D14" s="7" t="s">
        <v>37</v>
      </c>
      <c r="E14" s="7" t="s">
        <v>38</v>
      </c>
      <c r="F14" s="22" t="s">
        <v>39</v>
      </c>
      <c r="G14" s="23"/>
      <c r="H14" s="7">
        <v>10</v>
      </c>
      <c r="I14" s="7">
        <v>7</v>
      </c>
      <c r="J14" s="5" t="s">
        <v>40</v>
      </c>
      <c r="K14" s="30"/>
    </row>
    <row r="15" s="1" customFormat="true" ht="57" customHeight="true" spans="1:10">
      <c r="A15" s="11"/>
      <c r="B15" s="14"/>
      <c r="C15" s="16"/>
      <c r="D15" s="7" t="s">
        <v>41</v>
      </c>
      <c r="E15" s="24" t="s">
        <v>42</v>
      </c>
      <c r="F15" s="22" t="s">
        <v>43</v>
      </c>
      <c r="G15" s="23"/>
      <c r="H15" s="7">
        <v>10</v>
      </c>
      <c r="I15" s="7">
        <v>9.5</v>
      </c>
      <c r="J15" s="7"/>
    </row>
    <row r="16" s="1" customFormat="true" ht="41.1" customHeight="true" spans="1:10">
      <c r="A16" s="11"/>
      <c r="B16" s="14"/>
      <c r="C16" s="5" t="s">
        <v>44</v>
      </c>
      <c r="D16" s="7" t="s">
        <v>45</v>
      </c>
      <c r="E16" s="24">
        <v>1</v>
      </c>
      <c r="F16" s="25">
        <v>1</v>
      </c>
      <c r="G16" s="23"/>
      <c r="H16" s="7">
        <v>10</v>
      </c>
      <c r="I16" s="7">
        <v>10</v>
      </c>
      <c r="J16" s="5"/>
    </row>
    <row r="17" ht="53.4" customHeight="true" spans="1:10">
      <c r="A17" s="11"/>
      <c r="B17" s="17"/>
      <c r="C17" s="5" t="s">
        <v>46</v>
      </c>
      <c r="D17" s="7" t="s">
        <v>47</v>
      </c>
      <c r="E17" s="24">
        <v>1</v>
      </c>
      <c r="F17" s="25">
        <v>0.95</v>
      </c>
      <c r="G17" s="23"/>
      <c r="H17" s="7">
        <v>10</v>
      </c>
      <c r="I17" s="7">
        <v>9.5</v>
      </c>
      <c r="J17" s="7"/>
    </row>
    <row r="18" ht="38.1" customHeight="true" spans="1:10">
      <c r="A18" s="11"/>
      <c r="B18" s="12"/>
      <c r="C18" s="7" t="s">
        <v>48</v>
      </c>
      <c r="D18" s="7" t="s">
        <v>49</v>
      </c>
      <c r="E18" s="7" t="s">
        <v>50</v>
      </c>
      <c r="F18" s="22" t="s">
        <v>51</v>
      </c>
      <c r="G18" s="23"/>
      <c r="H18" s="7">
        <v>10</v>
      </c>
      <c r="I18" s="7">
        <v>10</v>
      </c>
      <c r="J18" s="5"/>
    </row>
    <row r="19" ht="64.95" customHeight="true" spans="1:10">
      <c r="A19" s="11"/>
      <c r="B19" s="18"/>
      <c r="C19" s="7" t="s">
        <v>48</v>
      </c>
      <c r="D19" s="7" t="s">
        <v>52</v>
      </c>
      <c r="E19" s="7" t="s">
        <v>53</v>
      </c>
      <c r="F19" s="6" t="s">
        <v>54</v>
      </c>
      <c r="G19" s="21"/>
      <c r="H19" s="7">
        <v>20</v>
      </c>
      <c r="I19" s="5">
        <v>18</v>
      </c>
      <c r="J19" s="7" t="s">
        <v>55</v>
      </c>
    </row>
    <row r="20" ht="51" customHeight="true" spans="1:10">
      <c r="A20" s="11"/>
      <c r="B20" s="18" t="s">
        <v>56</v>
      </c>
      <c r="C20" s="18" t="s">
        <v>57</v>
      </c>
      <c r="D20" s="7" t="s">
        <v>41</v>
      </c>
      <c r="E20" s="24" t="s">
        <v>42</v>
      </c>
      <c r="F20" s="6" t="s">
        <v>43</v>
      </c>
      <c r="G20" s="21"/>
      <c r="H20" s="7">
        <v>10</v>
      </c>
      <c r="I20" s="5">
        <v>10</v>
      </c>
      <c r="J20" s="7"/>
    </row>
    <row r="21" ht="27" customHeight="true" spans="1:10">
      <c r="A21" s="19" t="s">
        <v>58</v>
      </c>
      <c r="B21" s="19"/>
      <c r="C21" s="19"/>
      <c r="D21" s="19"/>
      <c r="E21" s="19"/>
      <c r="F21" s="19"/>
      <c r="G21" s="19"/>
      <c r="H21" s="19">
        <v>100</v>
      </c>
      <c r="I21" s="31">
        <f>SUM(I13:I20)+J6</f>
        <v>93.4907164</v>
      </c>
      <c r="J21" s="5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9"/>
    <mergeCell ref="C13:C15"/>
    <mergeCell ref="A5:C9"/>
  </mergeCells>
  <pageMargins left="0.708333333333333" right="0.511805555555556" top="0.550694444444444" bottom="0.550694444444444" header="0.314583333333333" footer="0.314583333333333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