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bookViews>
  <sheets>
    <sheet name="Sheet1" sheetId="1" r:id="rId1"/>
  </sheets>
  <definedNames>
    <definedName name="_xlnm.Print_Area" localSheetId="0">Sheet1!$A$1:$J$83</definedName>
  </definedNames>
  <calcPr calcId="144525"/>
</workbook>
</file>

<file path=xl/sharedStrings.xml><?xml version="1.0" encoding="utf-8"?>
<sst xmlns="http://schemas.openxmlformats.org/spreadsheetml/2006/main" count="292" uniqueCount="187">
  <si>
    <r>
      <rPr>
        <sz val="11"/>
        <color theme="1"/>
        <rFont val="仿宋_GB2312"/>
        <charset val="134"/>
      </rPr>
      <t xml:space="preserve"> </t>
    </r>
    <r>
      <rPr>
        <b/>
        <sz val="11"/>
        <color theme="1"/>
        <rFont val="宋体"/>
        <charset val="134"/>
      </rPr>
      <t>项目支出绩效自评表</t>
    </r>
    <r>
      <rPr>
        <sz val="11"/>
        <color theme="1"/>
        <rFont val="宋体"/>
        <charset val="134"/>
      </rPr>
      <t xml:space="preserve"> </t>
    </r>
  </si>
  <si>
    <t>（2024年度）</t>
  </si>
  <si>
    <t>项目名称</t>
  </si>
  <si>
    <t>公共卫生危害因素监测与干预项目</t>
  </si>
  <si>
    <t>主管部门</t>
  </si>
  <si>
    <t>北京市卫生健康委员会</t>
  </si>
  <si>
    <t>实施单位</t>
  </si>
  <si>
    <t>北京市疾病预防控制中心</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</si>
  <si>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</si>
  <si>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</si>
  <si>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</si>
  <si>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</si>
  <si>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</si>
  <si>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</si>
  <si>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</si>
  <si>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</si>
  <si>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</si>
  <si>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</si>
  <si>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</si>
  <si>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</si>
  <si>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</si>
  <si>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</si>
  <si>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</si>
  <si>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在保持相关实验室检测资质和能力的基础上，主持并组织全市疾控机构开展公共环境中食品污染、饮水卫生、室内环境卫生、职业卫生、放射危害防护等健康危险因素监测、检测及安全性评价工作；对监测数据进行汇总、统计、分析，上报卫生行政部门，开展风险评估与预警工作；开展参比实验室、诊断与溯源技术实验室、检验检测标准方法制修订、检测与处置能力储备等多项相关工作，并开展相应干预活动。</t>
  </si>
  <si>
    <t>绩效指标</t>
  </si>
  <si>
    <t>一级指标</t>
  </si>
  <si>
    <t>二级指标</t>
  </si>
  <si>
    <t>三级指标</t>
  </si>
  <si>
    <t>年度指标值(A)</t>
  </si>
  <si>
    <t>实际完成值(B)</t>
  </si>
  <si>
    <t>分值</t>
  </si>
  <si>
    <t>偏差原因分析及改进措施</t>
  </si>
  <si>
    <t>产出指标</t>
  </si>
  <si>
    <t>数量指标</t>
  </si>
  <si>
    <t>完成食品中化学污染物及有害因素监测</t>
  </si>
  <si>
    <r>
      <rPr>
        <sz val="11"/>
        <color theme="1"/>
        <rFont val="宋体"/>
        <charset val="134"/>
      </rPr>
      <t>2200</t>
    </r>
    <r>
      <rPr>
        <sz val="11"/>
        <color theme="1"/>
        <rFont val="宋体"/>
        <charset val="134"/>
      </rPr>
      <t>件</t>
    </r>
  </si>
  <si>
    <r>
      <rPr>
        <sz val="11"/>
        <color theme="1"/>
        <rFont val="宋体"/>
        <charset val="134"/>
      </rPr>
      <t>2431</t>
    </r>
    <r>
      <rPr>
        <sz val="11"/>
        <color theme="1"/>
        <rFont val="宋体"/>
        <charset val="134"/>
      </rPr>
      <t>件</t>
    </r>
  </si>
  <si>
    <t>完成食品中食源性致病菌监测样品</t>
  </si>
  <si>
    <r>
      <rPr>
        <sz val="11"/>
        <color theme="1"/>
        <rFont val="宋体"/>
        <charset val="134"/>
      </rPr>
      <t>2000</t>
    </r>
    <r>
      <rPr>
        <sz val="11"/>
        <color theme="1"/>
        <rFont val="宋体"/>
        <charset val="134"/>
      </rPr>
      <t>件</t>
    </r>
  </si>
  <si>
    <r>
      <rPr>
        <sz val="11"/>
        <color theme="1"/>
        <rFont val="宋体"/>
        <charset val="134"/>
      </rPr>
      <t>2287</t>
    </r>
    <r>
      <rPr>
        <sz val="11"/>
        <color theme="1"/>
        <rFont val="宋体"/>
        <charset val="134"/>
      </rPr>
      <t>件</t>
    </r>
  </si>
  <si>
    <t>2024年食品微生物及致病因子监测技术报告及工作总结、2024年食品化学污染物及有害因素监测总结报告</t>
  </si>
  <si>
    <r>
      <rPr>
        <sz val="11"/>
        <color theme="1"/>
        <rFont val="宋体"/>
        <charset val="134"/>
      </rPr>
      <t>1</t>
    </r>
    <r>
      <rPr>
        <sz val="11"/>
        <color theme="1"/>
        <rFont val="宋体"/>
        <charset val="134"/>
      </rPr>
      <t>份</t>
    </r>
  </si>
  <si>
    <t>完成食源性疾病监测标本及病例信息采集数量</t>
  </si>
  <si>
    <r>
      <rPr>
        <sz val="11"/>
        <color theme="1"/>
        <rFont val="宋体"/>
        <charset val="134"/>
      </rPr>
      <t>2000</t>
    </r>
    <r>
      <rPr>
        <sz val="11"/>
        <color theme="1"/>
        <rFont val="宋体"/>
        <charset val="134"/>
      </rPr>
      <t>份</t>
    </r>
  </si>
  <si>
    <t>2447条</t>
  </si>
  <si>
    <t>开展全民营养周宣教活动</t>
  </si>
  <si>
    <t>1场次</t>
  </si>
  <si>
    <t>举办食品安全国家标准跟踪评价研讨会</t>
  </si>
  <si>
    <t>制作食品安全国家标准科普动漫</t>
  </si>
  <si>
    <r>
      <rPr>
        <sz val="11"/>
        <color theme="1"/>
        <rFont val="宋体"/>
        <charset val="134"/>
      </rPr>
      <t>2</t>
    </r>
    <r>
      <rPr>
        <sz val="11"/>
        <color theme="1"/>
        <rFont val="宋体"/>
        <charset val="134"/>
      </rPr>
      <t>个</t>
    </r>
  </si>
  <si>
    <t>开展营养调查</t>
  </si>
  <si>
    <r>
      <rPr>
        <sz val="11"/>
        <color theme="1"/>
        <rFont val="宋体"/>
        <charset val="134"/>
      </rPr>
      <t>7200</t>
    </r>
    <r>
      <rPr>
        <sz val="11"/>
        <color theme="1"/>
        <rFont val="宋体"/>
        <charset val="134"/>
      </rPr>
      <t>人</t>
    </r>
  </si>
  <si>
    <r>
      <rPr>
        <sz val="11"/>
        <color theme="1"/>
        <rFont val="宋体"/>
        <charset val="134"/>
      </rPr>
      <t>9095</t>
    </r>
    <r>
      <rPr>
        <sz val="11"/>
        <color theme="1"/>
        <rFont val="宋体"/>
        <charset val="134"/>
      </rPr>
      <t>人</t>
    </r>
  </si>
  <si>
    <t>制作宣传视频</t>
  </si>
  <si>
    <r>
      <rPr>
        <sz val="11"/>
        <color theme="1"/>
        <rFont val="宋体"/>
        <charset val="134"/>
      </rPr>
      <t>1</t>
    </r>
    <r>
      <rPr>
        <sz val="11"/>
        <color theme="1"/>
        <rFont val="宋体"/>
        <charset val="134"/>
      </rPr>
      <t>个</t>
    </r>
  </si>
  <si>
    <t>完成工作场所职业病危害因素监测企业数</t>
  </si>
  <si>
    <t>10家</t>
  </si>
  <si>
    <t>完成职业性尘肺病患者随访调查人数</t>
  </si>
  <si>
    <t>≥15000人</t>
  </si>
  <si>
    <t>17645人</t>
  </si>
  <si>
    <t>提交重点职业病监测报告</t>
  </si>
  <si>
    <t>1份</t>
  </si>
  <si>
    <t>完成尘肺病筛查医院数</t>
  </si>
  <si>
    <t>5家</t>
  </si>
  <si>
    <t>重点人群职业健康素养监测调查人数</t>
  </si>
  <si>
    <t>≥7200人</t>
  </si>
  <si>
    <t>16053人</t>
  </si>
  <si>
    <t>完成职业病主动监测人数</t>
  </si>
  <si>
    <t>≥1200人</t>
  </si>
  <si>
    <t>1342人</t>
  </si>
  <si>
    <t>职业病报告审核例数</t>
  </si>
  <si>
    <t>≥600份</t>
  </si>
  <si>
    <t>1830份</t>
  </si>
  <si>
    <t>年初指标设置偏低</t>
  </si>
  <si>
    <t>收集重点职业病监测企业劳动者体检个案数</t>
  </si>
  <si>
    <t>≥70000人</t>
  </si>
  <si>
    <t>186057人</t>
  </si>
  <si>
    <t>放射工作人员个人放射剂量监测</t>
  </si>
  <si>
    <t>10000人</t>
  </si>
  <si>
    <t>放射性本底监测专报</t>
  </si>
  <si>
    <t>每半年1份，共2份</t>
  </si>
  <si>
    <t>半年1份，共2份</t>
  </si>
  <si>
    <t>放射工作人员个人放射剂量监测专报</t>
  </si>
  <si>
    <t>每季度1期，共4期</t>
  </si>
  <si>
    <t>全年每月完成一份生活饮用水卫生监测情况报告</t>
  </si>
  <si>
    <t>12份</t>
  </si>
  <si>
    <t>公共场所监测、生活饮用水监测、放射性本底监测覆盖区县</t>
  </si>
  <si>
    <t>16区</t>
  </si>
  <si>
    <t>维持毒理学安全性评价认证认可能力资质</t>
  </si>
  <si>
    <t>9类</t>
  </si>
  <si>
    <t>10类</t>
  </si>
  <si>
    <t>毒理学术期刊或学术会议公开发表论文</t>
  </si>
  <si>
    <t>5份</t>
  </si>
  <si>
    <t>研制相关方法学指标新方法，研发毒性检测新方法</t>
  </si>
  <si>
    <t>2套</t>
  </si>
  <si>
    <t>特殊化学品毒性数据调研、系统文献检索、数据整理</t>
  </si>
  <si>
    <t>2个</t>
  </si>
  <si>
    <t>完成食物中毒应急检测方法开发</t>
  </si>
  <si>
    <t>完成1个食物中毒应急检测方法开发和2项食品安全风险监测技术开发</t>
  </si>
  <si>
    <t>完成2项食物中毒事件的样本筛查检测方法开发、3项食品安全风险监测标准操作规程，获批食品安全标准1项，北京市团体标准2项，</t>
  </si>
  <si>
    <t>完成政府委托的抽检任务</t>
  </si>
  <si>
    <t>1项</t>
  </si>
  <si>
    <t>维持“兽药残留”、维持“非法添加物”、“有害元素”叁个参比实验室的资质</t>
  </si>
  <si>
    <t>每月开展技术评审，全年共计</t>
  </si>
  <si>
    <t>12次</t>
  </si>
  <si>
    <t>质量指标</t>
  </si>
  <si>
    <t>完成食品中化学污染物及有害因素监测样品信息及检测数据准确、录入及时，通过国家审核，质量合格率</t>
  </si>
  <si>
    <t>完成食品微生物及其致病因子监测样品信息及数据准确、录入及时，通过国家审核，质量合格率</t>
  </si>
  <si>
    <t>根据《2024年食品安全风险监测计划》要求，对2024年食品中致病菌监测结果及数据进行总结，质量合格率</t>
  </si>
  <si>
    <t>完成食源性疾病监测标本及病例信息采集信息完整、通过国家审核，质量合格率</t>
  </si>
  <si>
    <t>2024年北京市食源性疾病监测工作总结1份，质量合格率</t>
  </si>
  <si>
    <r>
      <rPr>
        <sz val="11"/>
        <color theme="1"/>
        <rFont val="宋体"/>
        <charset val="134"/>
      </rPr>
      <t>1</t>
    </r>
    <r>
      <rPr>
        <sz val="11"/>
        <color theme="1"/>
        <rFont val="宋体"/>
        <charset val="134"/>
      </rPr>
      <t>份，</t>
    </r>
    <r>
      <rPr>
        <sz val="11"/>
        <color theme="1"/>
        <rFont val="宋体"/>
        <charset val="134"/>
      </rPr>
      <t>100%</t>
    </r>
  </si>
  <si>
    <t>撰写工作总结1份且质量合格率100%</t>
  </si>
  <si>
    <t>全民营养周、营养调查符合工作方案，质量合格率</t>
  </si>
  <si>
    <t>广泛收集标准使用者对标准的意见，为国家标准修订提供建议</t>
  </si>
  <si>
    <t>重点职业病监测区级覆盖率、职业病报告及时审核率</t>
  </si>
  <si>
    <t>制作印刷食源性疾病系列宣传折页和食品安全宣传折页，质量合格率</t>
  </si>
  <si>
    <t>参加国家组织的实验室间比对保证质量：总放、γ谱和热释光监测项目成绩合格</t>
  </si>
  <si>
    <t>CMA、CNAS认证若参加通过</t>
  </si>
  <si>
    <t>完成月度、年度生活饮用水监测报告，质量合格率</t>
  </si>
  <si>
    <t>完成年度公共场所监测报告，质量合格率</t>
  </si>
  <si>
    <t>参加毒性检测技术的能力验证、比对或开展模拟检测报告及时准确完成率</t>
  </si>
  <si>
    <t>&gt;90%</t>
  </si>
  <si>
    <t>毒理技术人员继续教育项目培训完成率</t>
  </si>
  <si>
    <t>评审按照相关文件要求开展，程序及时限严格遵循国卫办监督发〔2018〕25号文件，质量合格率</t>
  </si>
  <si>
    <t>维持参比实验室资质，维持食物中毒诊断与溯源技术北京市重点实验室称号，质量合格率</t>
  </si>
  <si>
    <t>时效指标</t>
  </si>
  <si>
    <t>2024年食品微生物及其致病因子监测、食品中化学污染物及有害因素监测按照《2024年食品安全风险监测计划》中的计划要求开展工作预计完成时间</t>
  </si>
  <si>
    <r>
      <rPr>
        <sz val="11"/>
        <color theme="1"/>
        <rFont val="宋体"/>
        <charset val="134"/>
      </rPr>
      <t>12</t>
    </r>
    <r>
      <rPr>
        <sz val="11"/>
        <color theme="1"/>
        <rFont val="宋体"/>
        <charset val="134"/>
      </rPr>
      <t>月底前</t>
    </r>
  </si>
  <si>
    <t>12月</t>
  </si>
  <si>
    <t>2024年食品微生物及致病因子监测年度总结、食品中化学污染物及有害因素监测年度总结于次年完成，2024年预计完成时间</t>
  </si>
  <si>
    <t>≤1月</t>
  </si>
  <si>
    <t>1月</t>
  </si>
  <si>
    <t>食源性疾病监测标本及病例信息采集，预计完成时间</t>
  </si>
  <si>
    <t>≤12月</t>
  </si>
  <si>
    <t>制定北京市食源性疾病监测工作方案</t>
  </si>
  <si>
    <t>≤6月</t>
  </si>
  <si>
    <t>6月</t>
  </si>
  <si>
    <t>全民营养周活动，预计完成时间</t>
  </si>
  <si>
    <t>≤7月</t>
  </si>
  <si>
    <t>制作食品安全国家标准科普动漫；按相应工作方案完成营养调查</t>
  </si>
  <si>
    <t>制作食源性疾病宣传折页，预计完成时间</t>
  </si>
  <si>
    <t>≤8月</t>
  </si>
  <si>
    <t>8月</t>
  </si>
  <si>
    <t>监测方案和调查方案制定，技术培训，预计完成时间</t>
  </si>
  <si>
    <t>≤4月</t>
  </si>
  <si>
    <t>4月</t>
  </si>
  <si>
    <t>重点职业病监测信息收集工作，职业病监测数据收集审核录入预计完成时间</t>
  </si>
  <si>
    <t>2024年度监测报告于次年完成，预计完成时间</t>
  </si>
  <si>
    <t>政府委托的抽检任务，预计完成时间</t>
  </si>
  <si>
    <t>2024年8月份完成</t>
  </si>
  <si>
    <t>每月20日前完成一份月度生活饮用水卫生监测情况报告，预计完成时间</t>
  </si>
  <si>
    <t>成本指标</t>
  </si>
  <si>
    <t>控制在预算成本内</t>
  </si>
  <si>
    <t>≤1989.30366万元</t>
  </si>
  <si>
    <t>1917.624869万元</t>
  </si>
  <si>
    <t>效益
指标</t>
  </si>
  <si>
    <t>社会效益
指标</t>
  </si>
  <si>
    <t>掌握放射水平变化规律，及时报告异常辐射情况，根据标准做出评价，为政府的决策提供依据，预防疾病发生</t>
  </si>
  <si>
    <t>发病率控制与下降</t>
  </si>
  <si>
    <t>放射性本底监测能掌握放射水平变化规律，及时报告异常辐射情况，根据标准做出评价，为政府的决策提供依据，发病率控制与下降</t>
  </si>
  <si>
    <t>及时发现食品安全隐患，为食品安全风险评估及预警提供数据支持</t>
  </si>
  <si>
    <t>增强食品安全社会效益</t>
  </si>
  <si>
    <t>及时发现食品安全隐患，为食品安全风险评估及预警提供数据支持，增强食品安全社会效益</t>
  </si>
  <si>
    <t>系统掌握我市生活饮用水和公共场所卫生情况，并向政府提供相关数据，为政府决策提供技术支撑</t>
  </si>
  <si>
    <t>控制和降低各类急慢性传染病发病率产生的间接经济效益</t>
  </si>
  <si>
    <t>掌握我市生活饮用水和公共场所卫生情况，并向政府提供相关数据，为政府决策提供技术支撑</t>
  </si>
  <si>
    <t>维护建设技术支撑体系，确保具备北京市食品、饮用水、化学物毒性检测预警的能力，履行毒理学安全性评价等政府公共卫生服务职能</t>
  </si>
  <si>
    <t>优</t>
  </si>
  <si>
    <t>支撑资料归集不充分</t>
  </si>
  <si>
    <t>保证政府抽检结果的准确性，保证政府抽检结果的准确性</t>
  </si>
  <si>
    <t>提供保障与技术支持</t>
  </si>
  <si>
    <t>完成了2项食物中毒事件的样本筛查检测，为食品安全突发应急事件处置提供了技术支持。政府抽检任务的报告结果准确性100%</t>
  </si>
  <si>
    <t>为满足北京市涉水产品生产企业申报审批需求，为市场提供卫生安全且功能良好的涉水产品保驾护航</t>
  </si>
  <si>
    <t>对实验室废弃物按照要求处理</t>
  </si>
  <si>
    <t>保护环境</t>
  </si>
  <si>
    <t>对实验室废弃物按照要求处理，保护环境</t>
  </si>
  <si>
    <t>通过提供更多合格的涉水产品，从而降低由饮水带来的发病的可能性</t>
  </si>
  <si>
    <t>为北京市生产的涉水产品卫生安全和功能性达到国家相关标准提供保障，发病率控制与下降</t>
  </si>
  <si>
    <t>满意度
指标</t>
  </si>
  <si>
    <t>服务对象满意度指标</t>
  </si>
  <si>
    <t>相关部门机构满意度</t>
  </si>
  <si>
    <t>≥90%</t>
  </si>
  <si>
    <t>满意度样本容量需进一步提升</t>
  </si>
  <si>
    <t>区疾控中心满意度</t>
  </si>
  <si>
    <r>
      <rPr>
        <sz val="11"/>
        <color theme="1"/>
        <rFont val="宋体"/>
        <charset val="134"/>
      </rPr>
      <t>≥</t>
    </r>
    <r>
      <rPr>
        <sz val="11"/>
        <color theme="1"/>
        <rFont val="宋体"/>
        <charset val="134"/>
      </rPr>
      <t>90%</t>
    </r>
  </si>
  <si>
    <t>总分：</t>
  </si>
</sst>
</file>

<file path=xl/styles.xml><?xml version="1.0" encoding="utf-8"?>
<styleSheet xmlns="http://schemas.openxmlformats.org/spreadsheetml/2006/main">
  <numFmts count="6">
    <numFmt numFmtId="176" formatCode="0.00_);[Red]\(0.00\)"/>
    <numFmt numFmtId="177" formatCode="#,##0.000000_ "/>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25">
    <font>
      <sz val="11"/>
      <color theme="1"/>
      <name val="Arial"/>
      <charset val="134"/>
      <scheme val="minor"/>
    </font>
    <font>
      <sz val="11"/>
      <color rgb="FFFF0000"/>
      <name val="Arial"/>
      <charset val="134"/>
      <scheme val="minor"/>
    </font>
    <font>
      <sz val="11"/>
      <color theme="1"/>
      <name val="仿宋_GB2312"/>
      <charset val="134"/>
    </font>
    <font>
      <sz val="11"/>
      <color theme="1"/>
      <name val="宋体"/>
      <charset val="134"/>
    </font>
    <font>
      <sz val="12"/>
      <color theme="1"/>
      <name val="宋体"/>
      <charset val="134"/>
    </font>
    <font>
      <b/>
      <sz val="11"/>
      <color theme="1"/>
      <name val="宋体"/>
      <charset val="134"/>
    </font>
    <font>
      <sz val="11"/>
      <color theme="1"/>
      <name val="Arial"/>
      <charset val="0"/>
      <scheme val="minor"/>
    </font>
    <font>
      <sz val="11"/>
      <color theme="0"/>
      <name val="Arial"/>
      <charset val="0"/>
      <scheme val="minor"/>
    </font>
    <font>
      <sz val="11"/>
      <color rgb="FF9C6500"/>
      <name val="Arial"/>
      <charset val="0"/>
      <scheme val="minor"/>
    </font>
    <font>
      <b/>
      <sz val="11"/>
      <color theme="3"/>
      <name val="Arial"/>
      <charset val="134"/>
      <scheme val="minor"/>
    </font>
    <font>
      <sz val="11"/>
      <color rgb="FF006100"/>
      <name val="Arial"/>
      <charset val="0"/>
      <scheme val="minor"/>
    </font>
    <font>
      <b/>
      <sz val="18"/>
      <color theme="3"/>
      <name val="Arial"/>
      <charset val="134"/>
      <scheme val="minor"/>
    </font>
    <font>
      <b/>
      <sz val="13"/>
      <color theme="3"/>
      <name val="Arial"/>
      <charset val="134"/>
      <scheme val="minor"/>
    </font>
    <font>
      <b/>
      <sz val="11"/>
      <color theme="1"/>
      <name val="Arial"/>
      <charset val="0"/>
      <scheme val="minor"/>
    </font>
    <font>
      <u/>
      <sz val="11"/>
      <color rgb="FF0000FF"/>
      <name val="Arial"/>
      <charset val="0"/>
      <scheme val="minor"/>
    </font>
    <font>
      <sz val="11"/>
      <color rgb="FF3F3F76"/>
      <name val="Arial"/>
      <charset val="0"/>
      <scheme val="minor"/>
    </font>
    <font>
      <b/>
      <sz val="11"/>
      <color rgb="FF3F3F3F"/>
      <name val="Arial"/>
      <charset val="0"/>
      <scheme val="minor"/>
    </font>
    <font>
      <b/>
      <sz val="11"/>
      <color rgb="FFFFFFFF"/>
      <name val="Arial"/>
      <charset val="0"/>
      <scheme val="minor"/>
    </font>
    <font>
      <sz val="11"/>
      <color rgb="FF9C0006"/>
      <name val="Arial"/>
      <charset val="0"/>
      <scheme val="minor"/>
    </font>
    <font>
      <i/>
      <sz val="11"/>
      <color rgb="FF7F7F7F"/>
      <name val="Arial"/>
      <charset val="0"/>
      <scheme val="minor"/>
    </font>
    <font>
      <sz val="11"/>
      <color rgb="FFFF0000"/>
      <name val="Arial"/>
      <charset val="0"/>
      <scheme val="minor"/>
    </font>
    <font>
      <sz val="11"/>
      <color rgb="FFFA7D00"/>
      <name val="Arial"/>
      <charset val="0"/>
      <scheme val="minor"/>
    </font>
    <font>
      <b/>
      <sz val="15"/>
      <color theme="3"/>
      <name val="Arial"/>
      <charset val="134"/>
      <scheme val="minor"/>
    </font>
    <font>
      <b/>
      <sz val="11"/>
      <color rgb="FFFA7D00"/>
      <name val="Arial"/>
      <charset val="0"/>
      <scheme val="minor"/>
    </font>
    <font>
      <u/>
      <sz val="11"/>
      <color rgb="FF800080"/>
      <name val="Arial"/>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rgb="FFFFCC99"/>
        <bgColor indexed="64"/>
      </patternFill>
    </fill>
    <fill>
      <patternFill patternType="solid">
        <fgColor theme="5" tint="0.799981688894314"/>
        <bgColor indexed="64"/>
      </patternFill>
    </fill>
    <fill>
      <patternFill patternType="solid">
        <fgColor rgb="FFF2F2F2"/>
        <bgColor indexed="64"/>
      </patternFill>
    </fill>
    <fill>
      <patternFill patternType="solid">
        <fgColor rgb="FFA5A5A5"/>
        <bgColor indexed="64"/>
      </patternFill>
    </fill>
    <fill>
      <patternFill patternType="solid">
        <fgColor theme="8"/>
        <bgColor indexed="64"/>
      </patternFill>
    </fill>
    <fill>
      <patternFill patternType="solid">
        <fgColor theme="7" tint="0.599993896298105"/>
        <bgColor indexed="64"/>
      </patternFill>
    </fill>
    <fill>
      <patternFill patternType="solid">
        <fgColor rgb="FFFFC7CE"/>
        <bgColor indexed="64"/>
      </patternFill>
    </fill>
    <fill>
      <patternFill patternType="solid">
        <fgColor theme="9" tint="0.799981688894314"/>
        <bgColor indexed="64"/>
      </patternFill>
    </fill>
    <fill>
      <patternFill patternType="solid">
        <fgColor theme="9"/>
        <bgColor indexed="64"/>
      </patternFill>
    </fill>
    <fill>
      <patternFill patternType="solid">
        <fgColor rgb="FFFFFFCC"/>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6"/>
        <bgColor indexed="64"/>
      </patternFill>
    </fill>
    <fill>
      <patternFill patternType="solid">
        <fgColor theme="7"/>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6" tint="0.399975585192419"/>
        <bgColor indexed="64"/>
      </patternFill>
    </fill>
  </fills>
  <borders count="34">
    <border>
      <left/>
      <right/>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style="thin">
        <color auto="true"/>
      </left>
      <right style="thin">
        <color auto="true"/>
      </right>
      <top style="thin">
        <color auto="true"/>
      </top>
      <bottom/>
      <diagonal/>
    </border>
    <border>
      <left/>
      <right style="thin">
        <color theme="1"/>
      </right>
      <top style="thin">
        <color theme="1"/>
      </top>
      <bottom style="thin">
        <color theme="1"/>
      </bottom>
      <diagonal/>
    </border>
    <border>
      <left style="thin">
        <color auto="true"/>
      </left>
      <right style="thin">
        <color auto="true"/>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right/>
      <top style="thin">
        <color theme="1"/>
      </top>
      <bottom style="thin">
        <color theme="1"/>
      </bottom>
      <diagonal/>
    </border>
    <border>
      <left style="thin">
        <color theme="1"/>
      </left>
      <right style="thin">
        <color theme="1"/>
      </right>
      <top/>
      <bottom style="thin">
        <color theme="1"/>
      </bottom>
      <diagonal/>
    </border>
    <border>
      <left style="thin">
        <color auto="true"/>
      </left>
      <right/>
      <top style="thin">
        <color theme="1"/>
      </top>
      <bottom style="thin">
        <color auto="true"/>
      </bottom>
      <diagonal/>
    </border>
    <border>
      <left/>
      <right style="thin">
        <color theme="1"/>
      </right>
      <top style="thin">
        <color theme="1"/>
      </top>
      <bottom style="thin">
        <color auto="true"/>
      </bottom>
      <diagonal/>
    </border>
    <border>
      <left/>
      <right style="thin">
        <color theme="1"/>
      </right>
      <top style="thin">
        <color auto="true"/>
      </top>
      <bottom style="thin">
        <color auto="true"/>
      </bottom>
      <diagonal/>
    </border>
    <border>
      <left style="thin">
        <color auto="true"/>
      </left>
      <right/>
      <top style="thin">
        <color auto="true"/>
      </top>
      <bottom style="thin">
        <color theme="1"/>
      </bottom>
      <diagonal/>
    </border>
    <border>
      <left/>
      <right style="thin">
        <color auto="true"/>
      </right>
      <top style="thin">
        <color auto="true"/>
      </top>
      <bottom style="thin">
        <color theme="1"/>
      </bottom>
      <diagonal/>
    </border>
    <border>
      <left style="thin">
        <color theme="1"/>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style="thin">
        <color theme="1"/>
      </right>
      <top/>
      <bottom style="thin">
        <color theme="1"/>
      </bottom>
      <diagonal/>
    </border>
    <border>
      <left style="thin">
        <color theme="1"/>
      </left>
      <right style="thin">
        <color theme="1"/>
      </right>
      <top style="thin">
        <color auto="true"/>
      </top>
      <bottom style="thin">
        <color auto="true"/>
      </bottom>
      <diagonal/>
    </border>
    <border>
      <left/>
      <right/>
      <top style="thin">
        <color theme="1"/>
      </top>
      <bottom/>
      <diagonal/>
    </border>
    <border>
      <left style="thin">
        <color auto="true"/>
      </left>
      <right style="thin">
        <color auto="true"/>
      </right>
      <top/>
      <bottom style="thin">
        <color auto="true"/>
      </bottom>
      <diagonal/>
    </border>
    <border>
      <left/>
      <right style="thin">
        <color auto="true"/>
      </right>
      <top style="thin">
        <color auto="true"/>
      </top>
      <bottom/>
      <diagonal/>
    </border>
    <border>
      <left style="thin">
        <color auto="true"/>
      </left>
      <right style="thin">
        <color theme="1"/>
      </right>
      <top/>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49">
    <xf numFmtId="0" fontId="0" fillId="0" borderId="0"/>
    <xf numFmtId="0" fontId="6" fillId="31" borderId="0" applyNumberFormat="false" applyBorder="false" applyAlignment="false" applyProtection="false">
      <alignment vertical="center"/>
    </xf>
    <xf numFmtId="0" fontId="6" fillId="19"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6" fillId="11" borderId="0" applyNumberFormat="false" applyBorder="false" applyAlignment="false" applyProtection="false">
      <alignment vertical="center"/>
    </xf>
    <xf numFmtId="0" fontId="6" fillId="10"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6" fillId="17" borderId="0" applyNumberFormat="false" applyBorder="false" applyAlignment="false" applyProtection="false">
      <alignment vertical="center"/>
    </xf>
    <xf numFmtId="0" fontId="9" fillId="0" borderId="31"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13" fillId="0" borderId="27" applyNumberFormat="false" applyFill="false" applyAlignment="false" applyProtection="false">
      <alignment vertical="center"/>
    </xf>
    <xf numFmtId="9" fontId="0" fillId="0" borderId="0">
      <alignment vertical="center"/>
    </xf>
    <xf numFmtId="43" fontId="0" fillId="0" borderId="0" applyFont="false" applyFill="false" applyBorder="false" applyAlignment="false" applyProtection="false">
      <alignment vertical="center"/>
    </xf>
    <xf numFmtId="0" fontId="12" fillId="0" borderId="26"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25"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6" fillId="13" borderId="0" applyNumberFormat="false" applyBorder="false" applyAlignment="false" applyProtection="false">
      <alignment vertical="center"/>
    </xf>
    <xf numFmtId="0" fontId="7" fillId="22" borderId="0" applyNumberFormat="false" applyBorder="false" applyAlignment="false" applyProtection="false">
      <alignment vertical="center"/>
    </xf>
    <xf numFmtId="0" fontId="22" fillId="0" borderId="26"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6" fillId="2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6" fillId="26" borderId="0" applyNumberFormat="false" applyBorder="false" applyAlignment="false" applyProtection="false">
      <alignment vertical="center"/>
    </xf>
    <xf numFmtId="0" fontId="23" fillId="14" borderId="28" applyNumberFormat="false" applyAlignment="false" applyProtection="false">
      <alignment vertical="center"/>
    </xf>
    <xf numFmtId="0" fontId="24"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28" borderId="0" applyNumberFormat="false" applyBorder="false" applyAlignment="false" applyProtection="false">
      <alignment vertical="center"/>
    </xf>
    <xf numFmtId="0" fontId="6" fillId="29" borderId="0" applyNumberFormat="false" applyBorder="false" applyAlignment="false" applyProtection="false">
      <alignment vertical="center"/>
    </xf>
    <xf numFmtId="0" fontId="7" fillId="30" borderId="0" applyNumberFormat="false" applyBorder="false" applyAlignment="false" applyProtection="false">
      <alignment vertical="center"/>
    </xf>
    <xf numFmtId="0" fontId="15" fillId="12" borderId="28" applyNumberFormat="false" applyAlignment="false" applyProtection="false">
      <alignment vertical="center"/>
    </xf>
    <xf numFmtId="0" fontId="16" fillId="14" borderId="29" applyNumberFormat="false" applyAlignment="false" applyProtection="false">
      <alignment vertical="center"/>
    </xf>
    <xf numFmtId="0" fontId="17" fillId="15" borderId="30" applyNumberFormat="false" applyAlignment="false" applyProtection="false">
      <alignment vertical="center"/>
    </xf>
    <xf numFmtId="0" fontId="21" fillId="0" borderId="33" applyNumberFormat="false" applyFill="false" applyAlignment="false" applyProtection="false">
      <alignment vertical="center"/>
    </xf>
    <xf numFmtId="0" fontId="7" fillId="23"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0" fillId="21" borderId="32" applyNumberFormat="false" applyFont="false" applyAlignment="false" applyProtection="false">
      <alignment vertical="center"/>
    </xf>
    <xf numFmtId="0" fontId="11" fillId="0" borderId="0" applyNumberFormat="false" applyFill="false" applyBorder="false" applyAlignment="false" applyProtection="false">
      <alignment vertical="center"/>
    </xf>
    <xf numFmtId="0" fontId="10" fillId="9"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7" fillId="7"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6" fillId="5" borderId="0" applyNumberFormat="false" applyBorder="false" applyAlignment="false" applyProtection="false">
      <alignment vertical="center"/>
    </xf>
    <xf numFmtId="0" fontId="18" fillId="18" borderId="0" applyNumberFormat="false" applyBorder="false" applyAlignment="false" applyProtection="false">
      <alignment vertical="center"/>
    </xf>
    <xf numFmtId="0" fontId="7" fillId="8"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7" fillId="27" borderId="0" applyNumberFormat="false" applyBorder="false" applyAlignment="false" applyProtection="false">
      <alignment vertical="center"/>
    </xf>
  </cellStyleXfs>
  <cellXfs count="68">
    <xf numFmtId="0" fontId="0" fillId="0" borderId="0" xfId="0"/>
    <xf numFmtId="0" fontId="0" fillId="0" borderId="0" xfId="0" applyFont="true" applyFill="true"/>
    <xf numFmtId="0" fontId="0" fillId="0" borderId="0" xfId="0" applyFont="true" applyFill="true" applyAlignment="true">
      <alignment wrapText="true"/>
    </xf>
    <xf numFmtId="0" fontId="1" fillId="0" borderId="0" xfId="0" applyFont="true" applyFill="true"/>
    <xf numFmtId="0" fontId="2" fillId="0" borderId="0" xfId="0" applyFont="true" applyFill="true" applyAlignment="true">
      <alignment horizontal="center" vertical="center" wrapText="true"/>
    </xf>
    <xf numFmtId="0" fontId="3" fillId="0" borderId="0" xfId="0" applyFont="true" applyFill="true" applyAlignment="true">
      <alignment horizontal="center" vertical="center" wrapText="true"/>
    </xf>
    <xf numFmtId="0" fontId="3" fillId="0" borderId="1" xfId="0" applyFont="true" applyFill="true" applyBorder="true" applyAlignment="true">
      <alignment horizontal="center" vertical="center"/>
    </xf>
    <xf numFmtId="0" fontId="3" fillId="0" borderId="1" xfId="0" applyFont="true" applyFill="true" applyBorder="true" applyAlignment="true">
      <alignment horizontal="center" vertical="center" wrapText="true"/>
    </xf>
    <xf numFmtId="0" fontId="3" fillId="0" borderId="1" xfId="0" applyFont="true" applyFill="true" applyBorder="true" applyAlignment="true">
      <alignment horizontal="justify" vertical="center" wrapText="true"/>
    </xf>
    <xf numFmtId="0" fontId="3" fillId="0" borderId="1" xfId="0" applyFont="true" applyFill="true" applyBorder="true" applyAlignment="true">
      <alignment horizontal="left" vertical="center" wrapText="true"/>
    </xf>
    <xf numFmtId="0" fontId="3" fillId="0" borderId="1" xfId="0" applyFont="true" applyFill="true" applyBorder="true" applyAlignment="true">
      <alignment horizontal="center" vertical="center" textRotation="255"/>
    </xf>
    <xf numFmtId="0" fontId="3" fillId="0" borderId="2" xfId="0" applyFont="true" applyFill="true" applyBorder="true" applyAlignment="true">
      <alignment horizontal="center" vertical="center" wrapText="true"/>
    </xf>
    <xf numFmtId="0" fontId="3" fillId="0" borderId="3" xfId="0" applyFont="true" applyFill="true" applyBorder="true" applyAlignment="true">
      <alignment horizontal="center" vertical="center" textRotation="255"/>
    </xf>
    <xf numFmtId="0" fontId="3" fillId="0" borderId="4" xfId="0" applyFont="true" applyFill="true" applyBorder="true" applyAlignment="true">
      <alignment horizontal="center" vertical="center" wrapText="true"/>
    </xf>
    <xf numFmtId="0" fontId="3" fillId="0" borderId="5" xfId="0" applyFont="true" applyFill="true" applyBorder="true" applyAlignment="true">
      <alignment horizontal="center" vertical="center"/>
    </xf>
    <xf numFmtId="0" fontId="3" fillId="0" borderId="6" xfId="0" applyFont="true" applyFill="true" applyBorder="true" applyAlignment="true">
      <alignment horizontal="center" vertical="center" wrapText="true"/>
    </xf>
    <xf numFmtId="0" fontId="3" fillId="0" borderId="7" xfId="0" applyFont="true" applyFill="true" applyBorder="true" applyAlignment="true">
      <alignment horizontal="center" vertical="center" wrapText="true"/>
    </xf>
    <xf numFmtId="0" fontId="3" fillId="0" borderId="8" xfId="0" applyFont="true" applyFill="true" applyBorder="true" applyAlignment="true">
      <alignment horizontal="center" vertical="center" textRotation="255"/>
    </xf>
    <xf numFmtId="0" fontId="3" fillId="0" borderId="9" xfId="0" applyFont="true" applyFill="true" applyBorder="true" applyAlignment="true">
      <alignment horizontal="center" vertical="center"/>
    </xf>
    <xf numFmtId="0" fontId="3" fillId="0" borderId="10" xfId="0" applyFont="true" applyFill="true" applyBorder="true" applyAlignment="true">
      <alignment horizontal="center" vertical="center"/>
    </xf>
    <xf numFmtId="0" fontId="3" fillId="0" borderId="0" xfId="0" applyFont="true" applyFill="true" applyBorder="true" applyAlignment="true">
      <alignment horizontal="center" vertical="center" textRotation="255"/>
    </xf>
    <xf numFmtId="0" fontId="3" fillId="0" borderId="8" xfId="0" applyFont="true" applyFill="true" applyBorder="true" applyAlignment="true">
      <alignment horizontal="center" vertical="center" wrapText="true"/>
    </xf>
    <xf numFmtId="0" fontId="3" fillId="0" borderId="11" xfId="0" applyFont="true" applyFill="true" applyBorder="true" applyAlignment="true">
      <alignment horizontal="center" vertical="center" wrapText="true"/>
    </xf>
    <xf numFmtId="0" fontId="3" fillId="0" borderId="1" xfId="0" applyFont="true" applyFill="true" applyBorder="true" applyAlignment="true">
      <alignment horizontal="left" vertical="center"/>
    </xf>
    <xf numFmtId="177" fontId="3" fillId="0" borderId="1" xfId="0" applyNumberFormat="true" applyFont="true" applyFill="true" applyBorder="true" applyAlignment="true">
      <alignment horizontal="center" vertical="center"/>
    </xf>
    <xf numFmtId="0" fontId="3" fillId="0" borderId="3" xfId="0" applyFont="true" applyFill="true" applyBorder="true" applyAlignment="true">
      <alignment horizontal="center" vertical="center" wrapText="true"/>
    </xf>
    <xf numFmtId="0" fontId="3" fillId="0" borderId="5" xfId="0" applyFont="true" applyFill="true" applyBorder="true" applyAlignment="true">
      <alignment horizontal="center" vertical="center" wrapText="true"/>
    </xf>
    <xf numFmtId="0" fontId="3" fillId="0" borderId="1" xfId="0" applyNumberFormat="true" applyFont="true" applyFill="true" applyBorder="true" applyAlignment="true">
      <alignment horizontal="center" vertical="center" wrapText="true"/>
    </xf>
    <xf numFmtId="9" fontId="3" fillId="0" borderId="1" xfId="0" applyNumberFormat="true" applyFont="true" applyFill="true" applyBorder="true" applyAlignment="true">
      <alignment horizontal="center" vertical="center" wrapText="true"/>
    </xf>
    <xf numFmtId="9" fontId="3" fillId="0" borderId="5" xfId="0" applyNumberFormat="true" applyFont="true" applyFill="true" applyBorder="true" applyAlignment="true">
      <alignment horizontal="center" vertical="center" wrapText="true"/>
    </xf>
    <xf numFmtId="0" fontId="3" fillId="0" borderId="12" xfId="0" applyFont="true" applyFill="true" applyBorder="true" applyAlignment="true">
      <alignment horizontal="center" vertical="center" wrapText="true"/>
    </xf>
    <xf numFmtId="0" fontId="3" fillId="0" borderId="13" xfId="0" applyFont="true" applyFill="true" applyBorder="true" applyAlignment="true">
      <alignment horizontal="center" vertical="center" wrapText="true"/>
    </xf>
    <xf numFmtId="0" fontId="3" fillId="0" borderId="14" xfId="0" applyFont="true" applyFill="true" applyBorder="true" applyAlignment="true">
      <alignment horizontal="center" vertical="center" wrapText="true"/>
    </xf>
    <xf numFmtId="0" fontId="3" fillId="0" borderId="15" xfId="0" applyFont="true" applyFill="true" applyBorder="true" applyAlignment="true">
      <alignment horizontal="center" vertical="center" wrapText="true"/>
    </xf>
    <xf numFmtId="0" fontId="3" fillId="0" borderId="16" xfId="0" applyFont="true" applyFill="true" applyBorder="true" applyAlignment="true">
      <alignment horizontal="center" vertical="center" wrapText="true"/>
    </xf>
    <xf numFmtId="0" fontId="3" fillId="0" borderId="2" xfId="0" applyFont="true" applyFill="true" applyBorder="true" applyAlignment="true">
      <alignment horizontal="center" vertical="center"/>
    </xf>
    <xf numFmtId="0" fontId="3" fillId="0" borderId="3" xfId="0" applyFont="true" applyFill="true" applyBorder="true" applyAlignment="true">
      <alignment horizontal="center" vertical="center"/>
    </xf>
    <xf numFmtId="0" fontId="3" fillId="0" borderId="7" xfId="0" applyFont="true" applyFill="true" applyBorder="true" applyAlignment="true">
      <alignment horizontal="center" vertical="center"/>
    </xf>
    <xf numFmtId="9" fontId="3" fillId="0" borderId="3" xfId="0" applyNumberFormat="true" applyFont="true" applyFill="true" applyBorder="true" applyAlignment="true">
      <alignment horizontal="center" vertical="center" wrapText="true"/>
    </xf>
    <xf numFmtId="9" fontId="3" fillId="0" borderId="2" xfId="0" applyNumberFormat="true" applyFont="true" applyFill="true" applyBorder="true" applyAlignment="true">
      <alignment horizontal="center" vertical="center" wrapText="true"/>
    </xf>
    <xf numFmtId="9" fontId="3" fillId="0" borderId="17" xfId="0" applyNumberFormat="true" applyFont="true" applyFill="true" applyBorder="true" applyAlignment="true">
      <alignment horizontal="center" vertical="center" wrapText="true"/>
    </xf>
    <xf numFmtId="0" fontId="3" fillId="0" borderId="18" xfId="0" applyFont="true" applyFill="true" applyBorder="true" applyAlignment="true">
      <alignment horizontal="center" vertical="center" wrapText="true"/>
    </xf>
    <xf numFmtId="9" fontId="3" fillId="0" borderId="7" xfId="0" applyNumberFormat="true" applyFont="true" applyFill="true" applyBorder="true" applyAlignment="true">
      <alignment horizontal="center" vertical="center"/>
    </xf>
    <xf numFmtId="9" fontId="3" fillId="0" borderId="4" xfId="0" applyNumberFormat="true" applyFont="true" applyFill="true" applyBorder="true" applyAlignment="true">
      <alignment horizontal="center" vertical="center" wrapText="true"/>
    </xf>
    <xf numFmtId="9" fontId="3" fillId="0" borderId="7" xfId="0" applyNumberFormat="true" applyFont="true" applyFill="true" applyBorder="true" applyAlignment="true">
      <alignment horizontal="center" vertical="center" wrapText="true"/>
    </xf>
    <xf numFmtId="9" fontId="3" fillId="0" borderId="8" xfId="0" applyNumberFormat="true" applyFont="true" applyFill="true" applyBorder="true" applyAlignment="true">
      <alignment horizontal="center" vertical="center" wrapText="true"/>
    </xf>
    <xf numFmtId="0" fontId="3" fillId="0" borderId="19" xfId="0" applyFont="true" applyFill="true" applyBorder="true" applyAlignment="true">
      <alignment horizontal="center" vertical="center" wrapText="true"/>
    </xf>
    <xf numFmtId="0" fontId="3" fillId="0" borderId="20" xfId="0" applyFont="true" applyFill="true" applyBorder="true" applyAlignment="true">
      <alignment horizontal="center" vertical="center" wrapText="true"/>
    </xf>
    <xf numFmtId="10" fontId="3" fillId="0" borderId="1" xfId="11" applyNumberFormat="true" applyFont="true" applyFill="true" applyBorder="true" applyAlignment="true">
      <alignment horizontal="center" vertical="center"/>
    </xf>
    <xf numFmtId="176" fontId="3" fillId="0" borderId="1" xfId="0" applyNumberFormat="true" applyFont="true" applyFill="true" applyBorder="true" applyAlignment="true">
      <alignment horizontal="center" vertical="center" wrapText="true"/>
    </xf>
    <xf numFmtId="9" fontId="3" fillId="0" borderId="1" xfId="11" applyNumberFormat="true" applyFont="true" applyFill="true" applyBorder="true" applyAlignment="true">
      <alignment horizontal="center" vertical="center"/>
    </xf>
    <xf numFmtId="0" fontId="3" fillId="0" borderId="4" xfId="0" applyFont="true" applyFill="true" applyBorder="true" applyAlignment="true">
      <alignment horizontal="center" vertical="center"/>
    </xf>
    <xf numFmtId="0" fontId="3" fillId="0" borderId="21" xfId="0" applyFont="true" applyFill="true" applyBorder="true" applyAlignment="true">
      <alignment horizontal="center" vertical="center" wrapText="true"/>
    </xf>
    <xf numFmtId="0" fontId="3" fillId="0" borderId="9" xfId="0" applyFont="true" applyFill="true" applyBorder="true" applyAlignment="true">
      <alignment horizontal="center" vertical="center" wrapText="true"/>
    </xf>
    <xf numFmtId="0" fontId="3" fillId="0" borderId="11" xfId="0" applyFont="true" applyFill="true" applyBorder="true" applyAlignment="true">
      <alignment horizontal="center" vertical="center"/>
    </xf>
    <xf numFmtId="0" fontId="3" fillId="0" borderId="0" xfId="0" applyFont="true" applyFill="true" applyBorder="true" applyAlignment="true">
      <alignment horizontal="center" vertical="center" wrapText="true"/>
    </xf>
    <xf numFmtId="0" fontId="3" fillId="0" borderId="22" xfId="0" applyFont="true" applyFill="true" applyBorder="true" applyAlignment="true">
      <alignment horizontal="center" vertical="center"/>
    </xf>
    <xf numFmtId="0" fontId="3" fillId="0" borderId="23" xfId="0" applyFont="true" applyFill="true" applyBorder="true" applyAlignment="true">
      <alignment horizontal="center" vertical="center" wrapText="true"/>
    </xf>
    <xf numFmtId="0" fontId="4" fillId="0" borderId="7" xfId="0" applyFont="true" applyFill="true" applyBorder="true" applyAlignment="true">
      <alignment horizontal="center" vertical="center" wrapText="true"/>
    </xf>
    <xf numFmtId="0" fontId="3" fillId="0" borderId="24" xfId="0" applyFont="true" applyFill="true" applyBorder="true" applyAlignment="true">
      <alignment horizontal="center" vertical="center"/>
    </xf>
    <xf numFmtId="0" fontId="3" fillId="0" borderId="7" xfId="0" applyFont="true" applyFill="true" applyBorder="true" applyAlignment="true">
      <alignment horizontal="center" vertical="center" textRotation="255"/>
    </xf>
    <xf numFmtId="0" fontId="3" fillId="0" borderId="25" xfId="0" applyFont="true" applyFill="true" applyBorder="true" applyAlignment="true">
      <alignment horizontal="center" vertical="center" wrapText="true"/>
    </xf>
    <xf numFmtId="0" fontId="3" fillId="0" borderId="23" xfId="0" applyFont="true" applyFill="true" applyBorder="true" applyAlignment="true">
      <alignment horizontal="center" vertical="center"/>
    </xf>
    <xf numFmtId="0" fontId="5" fillId="0" borderId="1" xfId="0" applyFont="true" applyFill="true" applyBorder="true" applyAlignment="true">
      <alignment horizontal="center" vertical="center"/>
    </xf>
    <xf numFmtId="57" fontId="3" fillId="0" borderId="3" xfId="0" applyNumberFormat="true" applyFont="true" applyFill="true" applyBorder="true" applyAlignment="true">
      <alignment horizontal="center" vertical="center" wrapText="true"/>
    </xf>
    <xf numFmtId="9" fontId="3" fillId="0" borderId="19" xfId="0" applyNumberFormat="true" applyFont="true" applyFill="true" applyBorder="true" applyAlignment="true">
      <alignment horizontal="center" vertical="center" wrapText="true"/>
    </xf>
    <xf numFmtId="9" fontId="3" fillId="0" borderId="20" xfId="0" applyNumberFormat="true" applyFont="true" applyFill="true" applyBorder="true" applyAlignment="true">
      <alignment horizontal="center" vertical="center" wrapText="true"/>
    </xf>
    <xf numFmtId="176" fontId="5" fillId="0" borderId="1" xfId="0" applyNumberFormat="true" applyFont="true" applyFill="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38100</xdr:colOff>
      <xdr:row>4</xdr:row>
      <xdr:rowOff>28575</xdr:rowOff>
    </xdr:from>
    <xdr:to>
      <xdr:col>3</xdr:col>
      <xdr:colOff>1333499</xdr:colOff>
      <xdr:row>4</xdr:row>
      <xdr:rowOff>180975</xdr:rowOff>
    </xdr:to>
    <xdr:sp>
      <xdr:nvSpPr>
        <xdr:cNvPr id="4" name="直接箭头连接符 1"/>
        <xdr:cNvSpPr>
          <a:spLocks noChangeShapeType="true"/>
        </xdr:cNvSpPr>
      </xdr:nvSpPr>
      <xdr:spPr>
        <a:xfrm>
          <a:off x="2447925" y="1207770"/>
          <a:ext cx="1294765" cy="152400"/>
        </a:xfrm>
        <a:prstGeom prst="straightConnector1">
          <a:avLst/>
        </a:prstGeom>
        <a:noFill/>
        <a:ln w="9525">
          <a:solidFill>
            <a:srgbClr val="000000"/>
          </a:solidFill>
          <a:rou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83"/>
  <sheetViews>
    <sheetView tabSelected="1" zoomScale="90" zoomScaleNormal="90" topLeftCell="A83" workbookViewId="0">
      <selection activeCell="A85" sqref="$A1:$XFD1 $A85:$XFD85"/>
    </sheetView>
  </sheetViews>
  <sheetFormatPr defaultColWidth="9" defaultRowHeight="15"/>
  <cols>
    <col min="1" max="1" width="5.4" style="1" customWidth="true"/>
    <col min="2" max="2" width="7.7" style="1" customWidth="true"/>
    <col min="3" max="3" width="12.2" style="1" customWidth="true"/>
    <col min="4" max="4" width="17.7" style="2" customWidth="true"/>
    <col min="5" max="5" width="19.5" style="1" customWidth="true"/>
    <col min="6" max="6" width="15.2" style="1" customWidth="true"/>
    <col min="7" max="7" width="16.9" style="1" customWidth="true"/>
    <col min="8" max="8" width="12.5" style="1" customWidth="true"/>
    <col min="9" max="9" width="19.1" style="1" customWidth="true"/>
    <col min="10" max="10" width="14.6" style="1" customWidth="true"/>
    <col min="11" max="11" width="9" style="3"/>
    <col min="12" max="16384" width="9" style="1"/>
  </cols>
  <sheetData>
    <row r="1" ht="33.9" customHeight="true" spans="1:10">
      <c r="A1" s="4" t="s">
        <v>0</v>
      </c>
      <c r="B1" s="4"/>
      <c r="C1" s="4"/>
      <c r="D1" s="4"/>
      <c r="E1" s="4"/>
      <c r="F1" s="4"/>
      <c r="G1" s="4"/>
      <c r="H1" s="4"/>
      <c r="I1" s="4"/>
      <c r="J1" s="4"/>
    </row>
    <row r="2" ht="18.75" customHeight="true" spans="1:10">
      <c r="A2" s="5" t="s">
        <v>1</v>
      </c>
      <c r="B2" s="5"/>
      <c r="C2" s="5"/>
      <c r="D2" s="5"/>
      <c r="E2" s="5"/>
      <c r="F2" s="5"/>
      <c r="G2" s="5"/>
      <c r="H2" s="5"/>
      <c r="I2" s="5"/>
      <c r="J2" s="5"/>
    </row>
    <row r="3" ht="20.1" customHeight="true" spans="1:10">
      <c r="A3" s="6" t="s">
        <v>2</v>
      </c>
      <c r="B3" s="6"/>
      <c r="C3" s="6"/>
      <c r="D3" s="6" t="s">
        <v>3</v>
      </c>
      <c r="E3" s="6"/>
      <c r="F3" s="6"/>
      <c r="G3" s="6"/>
      <c r="H3" s="6"/>
      <c r="I3" s="6"/>
      <c r="J3" s="6"/>
    </row>
    <row r="4" ht="20.1" customHeight="true" spans="1:10">
      <c r="A4" s="6" t="s">
        <v>4</v>
      </c>
      <c r="B4" s="6"/>
      <c r="C4" s="6"/>
      <c r="D4" s="6" t="s">
        <v>5</v>
      </c>
      <c r="E4" s="6"/>
      <c r="F4" s="23"/>
      <c r="G4" s="6" t="s">
        <v>6</v>
      </c>
      <c r="H4" s="7" t="s">
        <v>7</v>
      </c>
      <c r="I4" s="7"/>
      <c r="J4" s="7"/>
    </row>
    <row r="5" spans="1:10">
      <c r="A5" s="7" t="s">
        <v>8</v>
      </c>
      <c r="B5" s="7"/>
      <c r="C5" s="7"/>
      <c r="D5" s="7"/>
      <c r="E5" s="7" t="s">
        <v>9</v>
      </c>
      <c r="F5" s="7" t="s">
        <v>10</v>
      </c>
      <c r="G5" s="7" t="s">
        <v>11</v>
      </c>
      <c r="H5" s="7" t="s">
        <v>12</v>
      </c>
      <c r="I5" s="7" t="s">
        <v>13</v>
      </c>
      <c r="J5" s="6" t="s">
        <v>14</v>
      </c>
    </row>
    <row r="6" ht="20.1" customHeight="true" spans="1:10">
      <c r="A6" s="7"/>
      <c r="B6" s="7"/>
      <c r="C6" s="7"/>
      <c r="D6" s="8" t="s">
        <v>15</v>
      </c>
      <c r="E6" s="24">
        <v>1989.30366</v>
      </c>
      <c r="F6" s="24">
        <v>1974.07366</v>
      </c>
      <c r="G6" s="24">
        <v>1917.624869</v>
      </c>
      <c r="H6" s="6">
        <v>10</v>
      </c>
      <c r="I6" s="48">
        <f>G6/F6</f>
        <v>0.97140492163803</v>
      </c>
      <c r="J6" s="49">
        <f>10*I6</f>
        <v>9.7140492163803</v>
      </c>
    </row>
    <row r="7" ht="28.5" spans="1:10">
      <c r="A7" s="7"/>
      <c r="B7" s="7"/>
      <c r="C7" s="7"/>
      <c r="D7" s="9" t="s">
        <v>16</v>
      </c>
      <c r="E7" s="24">
        <v>1989.30366</v>
      </c>
      <c r="F7" s="24">
        <v>1974.07366</v>
      </c>
      <c r="G7" s="24">
        <v>1917.624869</v>
      </c>
      <c r="H7" s="6" t="s">
        <v>17</v>
      </c>
      <c r="I7" s="48">
        <f>G7/F7</f>
        <v>0.97140492163803</v>
      </c>
      <c r="J7" s="7" t="s">
        <v>17</v>
      </c>
    </row>
    <row r="8" ht="24.9" customHeight="true" spans="1:10">
      <c r="A8" s="7"/>
      <c r="B8" s="7"/>
      <c r="C8" s="7"/>
      <c r="D8" s="7" t="s">
        <v>18</v>
      </c>
      <c r="E8" s="6"/>
      <c r="F8" s="6"/>
      <c r="G8" s="6"/>
      <c r="H8" s="6" t="s">
        <v>17</v>
      </c>
      <c r="I8" s="50"/>
      <c r="J8" s="7" t="s">
        <v>17</v>
      </c>
    </row>
    <row r="9" ht="18.9" customHeight="true" spans="1:10">
      <c r="A9" s="7"/>
      <c r="B9" s="7"/>
      <c r="C9" s="7"/>
      <c r="D9" s="9" t="s">
        <v>19</v>
      </c>
      <c r="E9" s="6"/>
      <c r="F9" s="6"/>
      <c r="G9" s="6"/>
      <c r="H9" s="6" t="s">
        <v>17</v>
      </c>
      <c r="I9" s="50"/>
      <c r="J9" s="7" t="s">
        <v>17</v>
      </c>
    </row>
    <row r="10" ht="26.1" customHeight="true" spans="1:10">
      <c r="A10" s="10" t="s">
        <v>20</v>
      </c>
      <c r="B10" s="7" t="s">
        <v>21</v>
      </c>
      <c r="C10" s="7"/>
      <c r="D10" s="7"/>
      <c r="E10" s="7"/>
      <c r="F10" s="7" t="s">
        <v>22</v>
      </c>
      <c r="G10" s="7"/>
      <c r="H10" s="7"/>
      <c r="I10" s="7"/>
      <c r="J10" s="7"/>
    </row>
    <row r="11" ht="162" customHeight="true" spans="1:10">
      <c r="A11" s="10"/>
      <c r="B11" s="9" t="s">
        <v>23</v>
      </c>
      <c r="C11" s="9"/>
      <c r="D11" s="9"/>
      <c r="E11" s="9"/>
      <c r="F11" s="7" t="s">
        <v>23</v>
      </c>
      <c r="G11" s="7"/>
      <c r="H11" s="7"/>
      <c r="I11" s="7"/>
      <c r="J11" s="7"/>
    </row>
    <row r="12" ht="28.5" spans="1:10">
      <c r="A12" s="10" t="s">
        <v>24</v>
      </c>
      <c r="B12" s="11" t="s">
        <v>25</v>
      </c>
      <c r="C12" s="6" t="s">
        <v>26</v>
      </c>
      <c r="D12" s="7" t="s">
        <v>27</v>
      </c>
      <c r="E12" s="6" t="s">
        <v>28</v>
      </c>
      <c r="F12" s="7" t="s">
        <v>29</v>
      </c>
      <c r="G12" s="7"/>
      <c r="H12" s="7" t="s">
        <v>30</v>
      </c>
      <c r="I12" s="7" t="s">
        <v>14</v>
      </c>
      <c r="J12" s="7" t="s">
        <v>31</v>
      </c>
    </row>
    <row r="13" ht="28.5" spans="1:10">
      <c r="A13" s="12"/>
      <c r="B13" s="13" t="s">
        <v>32</v>
      </c>
      <c r="C13" s="14" t="s">
        <v>33</v>
      </c>
      <c r="D13" s="7" t="s">
        <v>34</v>
      </c>
      <c r="E13" s="7" t="s">
        <v>35</v>
      </c>
      <c r="F13" s="25" t="s">
        <v>36</v>
      </c>
      <c r="G13" s="26"/>
      <c r="H13" s="27">
        <v>1</v>
      </c>
      <c r="I13" s="7">
        <v>1</v>
      </c>
      <c r="J13" s="7"/>
    </row>
    <row r="14" ht="28.5" spans="1:10">
      <c r="A14" s="12"/>
      <c r="B14" s="15"/>
      <c r="C14" s="14" t="s">
        <v>33</v>
      </c>
      <c r="D14" s="7" t="s">
        <v>37</v>
      </c>
      <c r="E14" s="7" t="s">
        <v>38</v>
      </c>
      <c r="F14" s="25" t="s">
        <v>39</v>
      </c>
      <c r="G14" s="26"/>
      <c r="H14" s="27">
        <v>1</v>
      </c>
      <c r="I14" s="7">
        <v>1</v>
      </c>
      <c r="J14" s="7"/>
    </row>
    <row r="15" ht="71.25" spans="1:10">
      <c r="A15" s="12"/>
      <c r="B15" s="15"/>
      <c r="C15" s="14" t="s">
        <v>33</v>
      </c>
      <c r="D15" s="7" t="s">
        <v>40</v>
      </c>
      <c r="E15" s="7" t="s">
        <v>41</v>
      </c>
      <c r="F15" s="25" t="s">
        <v>41</v>
      </c>
      <c r="G15" s="26"/>
      <c r="H15" s="27">
        <v>1</v>
      </c>
      <c r="I15" s="7">
        <v>1</v>
      </c>
      <c r="J15" s="7"/>
    </row>
    <row r="16" ht="28.5" spans="1:10">
      <c r="A16" s="12"/>
      <c r="B16" s="15"/>
      <c r="C16" s="14" t="s">
        <v>33</v>
      </c>
      <c r="D16" s="7" t="s">
        <v>42</v>
      </c>
      <c r="E16" s="7" t="s">
        <v>43</v>
      </c>
      <c r="F16" s="25" t="s">
        <v>44</v>
      </c>
      <c r="G16" s="26"/>
      <c r="H16" s="27">
        <v>1</v>
      </c>
      <c r="I16" s="7">
        <v>1</v>
      </c>
      <c r="J16" s="7"/>
    </row>
    <row r="17" spans="1:10">
      <c r="A17" s="12"/>
      <c r="B17" s="15"/>
      <c r="C17" s="14" t="s">
        <v>33</v>
      </c>
      <c r="D17" s="7" t="s">
        <v>45</v>
      </c>
      <c r="E17" s="7" t="s">
        <v>46</v>
      </c>
      <c r="F17" s="25" t="s">
        <v>46</v>
      </c>
      <c r="G17" s="26"/>
      <c r="H17" s="27">
        <v>1</v>
      </c>
      <c r="I17" s="7">
        <v>1</v>
      </c>
      <c r="J17" s="7"/>
    </row>
    <row r="18" ht="28.5" spans="1:10">
      <c r="A18" s="12"/>
      <c r="B18" s="15"/>
      <c r="C18" s="14" t="s">
        <v>33</v>
      </c>
      <c r="D18" s="7" t="s">
        <v>47</v>
      </c>
      <c r="E18" s="7" t="s">
        <v>46</v>
      </c>
      <c r="F18" s="25" t="s">
        <v>46</v>
      </c>
      <c r="G18" s="26"/>
      <c r="H18" s="27">
        <v>1</v>
      </c>
      <c r="I18" s="7">
        <v>1</v>
      </c>
      <c r="J18" s="7"/>
    </row>
    <row r="19" ht="28.5" spans="1:10">
      <c r="A19" s="12"/>
      <c r="B19" s="15"/>
      <c r="C19" s="14" t="s">
        <v>33</v>
      </c>
      <c r="D19" s="7" t="s">
        <v>48</v>
      </c>
      <c r="E19" s="7" t="s">
        <v>49</v>
      </c>
      <c r="F19" s="25" t="s">
        <v>49</v>
      </c>
      <c r="G19" s="26"/>
      <c r="H19" s="27">
        <v>1</v>
      </c>
      <c r="I19" s="7">
        <v>1</v>
      </c>
      <c r="J19" s="7"/>
    </row>
    <row r="20" spans="1:10">
      <c r="A20" s="12"/>
      <c r="B20" s="15"/>
      <c r="C20" s="14" t="s">
        <v>33</v>
      </c>
      <c r="D20" s="7" t="s">
        <v>50</v>
      </c>
      <c r="E20" s="7" t="s">
        <v>51</v>
      </c>
      <c r="F20" s="25" t="s">
        <v>52</v>
      </c>
      <c r="G20" s="26"/>
      <c r="H20" s="27">
        <v>1</v>
      </c>
      <c r="I20" s="7">
        <v>1</v>
      </c>
      <c r="J20" s="7"/>
    </row>
    <row r="21" spans="1:10">
      <c r="A21" s="12"/>
      <c r="B21" s="15"/>
      <c r="C21" s="14" t="s">
        <v>33</v>
      </c>
      <c r="D21" s="7" t="s">
        <v>53</v>
      </c>
      <c r="E21" s="7" t="s">
        <v>54</v>
      </c>
      <c r="F21" s="25" t="s">
        <v>54</v>
      </c>
      <c r="G21" s="26"/>
      <c r="H21" s="27">
        <v>1</v>
      </c>
      <c r="I21" s="7">
        <v>1</v>
      </c>
      <c r="J21" s="7"/>
    </row>
    <row r="22" ht="36.75" customHeight="true" spans="1:10">
      <c r="A22" s="12"/>
      <c r="B22" s="15"/>
      <c r="C22" s="14" t="s">
        <v>33</v>
      </c>
      <c r="D22" s="16" t="s">
        <v>55</v>
      </c>
      <c r="E22" s="16" t="s">
        <v>56</v>
      </c>
      <c r="F22" s="6" t="s">
        <v>56</v>
      </c>
      <c r="G22" s="6"/>
      <c r="H22" s="27">
        <v>1</v>
      </c>
      <c r="I22" s="7">
        <v>1</v>
      </c>
      <c r="J22" s="7"/>
    </row>
    <row r="23" ht="28.5" spans="1:10">
      <c r="A23" s="12"/>
      <c r="B23" s="15"/>
      <c r="C23" s="14" t="s">
        <v>33</v>
      </c>
      <c r="D23" s="16" t="s">
        <v>57</v>
      </c>
      <c r="E23" s="16" t="s">
        <v>58</v>
      </c>
      <c r="F23" s="25" t="s">
        <v>59</v>
      </c>
      <c r="G23" s="26"/>
      <c r="H23" s="27">
        <v>1</v>
      </c>
      <c r="I23" s="7">
        <v>1</v>
      </c>
      <c r="J23" s="7"/>
    </row>
    <row r="24" spans="1:10">
      <c r="A24" s="12"/>
      <c r="B24" s="15"/>
      <c r="C24" s="14" t="s">
        <v>33</v>
      </c>
      <c r="D24" s="16" t="s">
        <v>60</v>
      </c>
      <c r="E24" s="7" t="s">
        <v>61</v>
      </c>
      <c r="F24" s="25">
        <v>1</v>
      </c>
      <c r="G24" s="26"/>
      <c r="H24" s="27">
        <v>1</v>
      </c>
      <c r="I24" s="7">
        <v>1</v>
      </c>
      <c r="J24" s="7"/>
    </row>
    <row r="25" spans="1:10">
      <c r="A25" s="12"/>
      <c r="B25" s="15"/>
      <c r="C25" s="14" t="s">
        <v>33</v>
      </c>
      <c r="D25" s="16" t="s">
        <v>62</v>
      </c>
      <c r="E25" s="7" t="s">
        <v>63</v>
      </c>
      <c r="F25" s="25" t="s">
        <v>63</v>
      </c>
      <c r="G25" s="26"/>
      <c r="H25" s="27">
        <v>1</v>
      </c>
      <c r="I25" s="7">
        <v>1</v>
      </c>
      <c r="J25" s="7"/>
    </row>
    <row r="26" ht="28.5" spans="1:10">
      <c r="A26" s="12"/>
      <c r="B26" s="15"/>
      <c r="C26" s="14" t="s">
        <v>33</v>
      </c>
      <c r="D26" s="16" t="s">
        <v>64</v>
      </c>
      <c r="E26" s="7" t="s">
        <v>65</v>
      </c>
      <c r="F26" s="25" t="s">
        <v>66</v>
      </c>
      <c r="G26" s="26"/>
      <c r="H26" s="27">
        <v>1</v>
      </c>
      <c r="I26" s="7">
        <v>1</v>
      </c>
      <c r="J26" s="7"/>
    </row>
    <row r="27" spans="1:10">
      <c r="A27" s="12"/>
      <c r="B27" s="15"/>
      <c r="C27" s="14" t="s">
        <v>33</v>
      </c>
      <c r="D27" s="16" t="s">
        <v>67</v>
      </c>
      <c r="E27" s="28" t="s">
        <v>68</v>
      </c>
      <c r="F27" s="25" t="s">
        <v>69</v>
      </c>
      <c r="G27" s="26"/>
      <c r="H27" s="27">
        <v>1</v>
      </c>
      <c r="I27" s="7">
        <v>1</v>
      </c>
      <c r="J27" s="7"/>
    </row>
    <row r="28" spans="1:10">
      <c r="A28" s="12"/>
      <c r="B28" s="15"/>
      <c r="C28" s="14" t="s">
        <v>33</v>
      </c>
      <c r="D28" s="16" t="s">
        <v>70</v>
      </c>
      <c r="E28" s="28" t="s">
        <v>71</v>
      </c>
      <c r="F28" s="25" t="s">
        <v>72</v>
      </c>
      <c r="G28" s="29"/>
      <c r="H28" s="27">
        <v>1</v>
      </c>
      <c r="I28" s="7">
        <v>0.9</v>
      </c>
      <c r="J28" s="7" t="s">
        <v>73</v>
      </c>
    </row>
    <row r="29" ht="28.5" spans="1:10">
      <c r="A29" s="12"/>
      <c r="B29" s="15"/>
      <c r="C29" s="14" t="s">
        <v>33</v>
      </c>
      <c r="D29" s="13" t="s">
        <v>74</v>
      </c>
      <c r="E29" s="28" t="s">
        <v>75</v>
      </c>
      <c r="F29" s="25" t="s">
        <v>76</v>
      </c>
      <c r="G29" s="29"/>
      <c r="H29" s="27">
        <v>1</v>
      </c>
      <c r="I29" s="7">
        <v>1</v>
      </c>
      <c r="J29" s="7"/>
    </row>
    <row r="30" ht="32.25" customHeight="true" spans="1:10">
      <c r="A30" s="12"/>
      <c r="B30" s="15"/>
      <c r="C30" s="14" t="s">
        <v>33</v>
      </c>
      <c r="D30" s="13" t="s">
        <v>77</v>
      </c>
      <c r="E30" s="13" t="s">
        <v>78</v>
      </c>
      <c r="F30" s="30" t="s">
        <v>78</v>
      </c>
      <c r="G30" s="31"/>
      <c r="H30" s="27">
        <v>1</v>
      </c>
      <c r="I30" s="7">
        <v>1</v>
      </c>
      <c r="J30" s="7"/>
    </row>
    <row r="31" ht="30.75" customHeight="true" spans="1:10">
      <c r="A31" s="12"/>
      <c r="B31" s="15"/>
      <c r="C31" s="14" t="s">
        <v>33</v>
      </c>
      <c r="D31" s="13" t="s">
        <v>79</v>
      </c>
      <c r="E31" s="13" t="s">
        <v>80</v>
      </c>
      <c r="F31" s="21" t="s">
        <v>81</v>
      </c>
      <c r="G31" s="32"/>
      <c r="H31" s="27">
        <v>1</v>
      </c>
      <c r="I31" s="7">
        <v>1</v>
      </c>
      <c r="J31" s="7"/>
    </row>
    <row r="32" ht="28.5" spans="1:10">
      <c r="A32" s="17"/>
      <c r="B32" s="15"/>
      <c r="C32" s="14" t="s">
        <v>33</v>
      </c>
      <c r="D32" s="13" t="s">
        <v>82</v>
      </c>
      <c r="E32" s="13" t="s">
        <v>83</v>
      </c>
      <c r="F32" s="33" t="s">
        <v>83</v>
      </c>
      <c r="G32" s="34"/>
      <c r="H32" s="27">
        <v>1</v>
      </c>
      <c r="I32" s="27">
        <v>1</v>
      </c>
      <c r="J32" s="16"/>
    </row>
    <row r="33" ht="28.5" spans="1:10">
      <c r="A33" s="17"/>
      <c r="B33" s="15"/>
      <c r="C33" s="14" t="s">
        <v>33</v>
      </c>
      <c r="D33" s="16" t="s">
        <v>84</v>
      </c>
      <c r="E33" s="6" t="s">
        <v>85</v>
      </c>
      <c r="F33" s="6" t="s">
        <v>85</v>
      </c>
      <c r="G33" s="6"/>
      <c r="H33" s="27">
        <v>1</v>
      </c>
      <c r="I33" s="27">
        <v>1</v>
      </c>
      <c r="J33" s="16"/>
    </row>
    <row r="34" ht="42.75" spans="1:10">
      <c r="A34" s="17"/>
      <c r="B34" s="15"/>
      <c r="C34" s="14" t="s">
        <v>33</v>
      </c>
      <c r="D34" s="13" t="s">
        <v>86</v>
      </c>
      <c r="E34" s="35" t="s">
        <v>87</v>
      </c>
      <c r="F34" s="36" t="s">
        <v>87</v>
      </c>
      <c r="G34" s="14"/>
      <c r="H34" s="27">
        <v>1</v>
      </c>
      <c r="I34" s="27">
        <v>1</v>
      </c>
      <c r="J34" s="16"/>
    </row>
    <row r="35" ht="28.5" spans="1:10">
      <c r="A35" s="17"/>
      <c r="B35" s="15"/>
      <c r="C35" s="14" t="s">
        <v>33</v>
      </c>
      <c r="D35" s="16" t="s">
        <v>88</v>
      </c>
      <c r="E35" s="37" t="s">
        <v>89</v>
      </c>
      <c r="F35" s="37" t="s">
        <v>90</v>
      </c>
      <c r="G35" s="37"/>
      <c r="H35" s="27">
        <v>1</v>
      </c>
      <c r="I35" s="27">
        <v>1</v>
      </c>
      <c r="J35" s="16"/>
    </row>
    <row r="36" ht="28.5" spans="1:10">
      <c r="A36" s="17"/>
      <c r="B36" s="15"/>
      <c r="C36" s="14" t="s">
        <v>33</v>
      </c>
      <c r="D36" s="16" t="s">
        <v>91</v>
      </c>
      <c r="E36" s="37" t="s">
        <v>92</v>
      </c>
      <c r="F36" s="36" t="s">
        <v>92</v>
      </c>
      <c r="G36" s="14"/>
      <c r="H36" s="27">
        <v>1</v>
      </c>
      <c r="I36" s="7">
        <v>1</v>
      </c>
      <c r="J36" s="16"/>
    </row>
    <row r="37" ht="28.5" spans="1:10">
      <c r="A37" s="17"/>
      <c r="B37" s="15"/>
      <c r="C37" s="14" t="s">
        <v>33</v>
      </c>
      <c r="D37" s="16" t="s">
        <v>93</v>
      </c>
      <c r="E37" s="37" t="s">
        <v>94</v>
      </c>
      <c r="F37" s="36" t="s">
        <v>94</v>
      </c>
      <c r="G37" s="14"/>
      <c r="H37" s="27">
        <v>1</v>
      </c>
      <c r="I37" s="7">
        <v>1</v>
      </c>
      <c r="J37" s="16"/>
    </row>
    <row r="38" ht="42.75" spans="1:10">
      <c r="A38" s="17"/>
      <c r="B38" s="15"/>
      <c r="C38" s="14" t="s">
        <v>33</v>
      </c>
      <c r="D38" s="16" t="s">
        <v>95</v>
      </c>
      <c r="E38" s="37" t="s">
        <v>96</v>
      </c>
      <c r="F38" s="36" t="s">
        <v>96</v>
      </c>
      <c r="G38" s="14"/>
      <c r="H38" s="27">
        <v>1</v>
      </c>
      <c r="I38" s="7">
        <v>1</v>
      </c>
      <c r="J38" s="16"/>
    </row>
    <row r="39" ht="63" customHeight="true" spans="1:10">
      <c r="A39" s="17"/>
      <c r="B39" s="15"/>
      <c r="C39" s="14" t="s">
        <v>33</v>
      </c>
      <c r="D39" s="16" t="s">
        <v>97</v>
      </c>
      <c r="E39" s="16" t="s">
        <v>98</v>
      </c>
      <c r="F39" s="30" t="s">
        <v>99</v>
      </c>
      <c r="G39" s="31"/>
      <c r="H39" s="27">
        <v>1</v>
      </c>
      <c r="I39" s="7">
        <v>1</v>
      </c>
      <c r="J39" s="16"/>
    </row>
    <row r="40" spans="1:10">
      <c r="A40" s="17"/>
      <c r="B40" s="15"/>
      <c r="C40" s="18" t="s">
        <v>33</v>
      </c>
      <c r="D40" s="16" t="s">
        <v>100</v>
      </c>
      <c r="E40" s="16" t="s">
        <v>101</v>
      </c>
      <c r="F40" s="21" t="s">
        <v>101</v>
      </c>
      <c r="G40" s="32"/>
      <c r="H40" s="27">
        <v>1</v>
      </c>
      <c r="I40" s="7">
        <v>1</v>
      </c>
      <c r="J40" s="16"/>
    </row>
    <row r="41" ht="60.9" customHeight="true" spans="1:10">
      <c r="A41" s="17"/>
      <c r="B41" s="15"/>
      <c r="C41" s="18" t="s">
        <v>33</v>
      </c>
      <c r="D41" s="16" t="s">
        <v>102</v>
      </c>
      <c r="E41" s="16" t="s">
        <v>101</v>
      </c>
      <c r="F41" s="21" t="s">
        <v>101</v>
      </c>
      <c r="G41" s="32"/>
      <c r="H41" s="27">
        <v>1</v>
      </c>
      <c r="I41" s="7">
        <v>1</v>
      </c>
      <c r="J41" s="16"/>
    </row>
    <row r="42" ht="33" customHeight="true" spans="1:10">
      <c r="A42" s="17"/>
      <c r="B42" s="15"/>
      <c r="C42" s="18" t="s">
        <v>33</v>
      </c>
      <c r="D42" s="16" t="s">
        <v>103</v>
      </c>
      <c r="E42" s="37" t="s">
        <v>104</v>
      </c>
      <c r="F42" s="37" t="s">
        <v>104</v>
      </c>
      <c r="G42" s="37"/>
      <c r="H42" s="27">
        <v>1</v>
      </c>
      <c r="I42" s="7">
        <v>1</v>
      </c>
      <c r="J42" s="16"/>
    </row>
    <row r="43" ht="92.25" customHeight="true" spans="1:10">
      <c r="A43" s="12"/>
      <c r="B43" s="15"/>
      <c r="C43" s="14" t="s">
        <v>105</v>
      </c>
      <c r="D43" s="7" t="s">
        <v>106</v>
      </c>
      <c r="E43" s="28">
        <v>1</v>
      </c>
      <c r="F43" s="38">
        <v>1</v>
      </c>
      <c r="G43" s="26"/>
      <c r="H43" s="27">
        <v>1</v>
      </c>
      <c r="I43" s="7">
        <v>1</v>
      </c>
      <c r="J43" s="6"/>
    </row>
    <row r="44" ht="72" customHeight="true" spans="1:10">
      <c r="A44" s="12"/>
      <c r="B44" s="15"/>
      <c r="C44" s="14" t="s">
        <v>105</v>
      </c>
      <c r="D44" s="7" t="s">
        <v>107</v>
      </c>
      <c r="E44" s="28">
        <v>1</v>
      </c>
      <c r="F44" s="38">
        <v>1</v>
      </c>
      <c r="G44" s="26"/>
      <c r="H44" s="27">
        <v>1</v>
      </c>
      <c r="I44" s="7">
        <v>1</v>
      </c>
      <c r="J44" s="6"/>
    </row>
    <row r="45" ht="83.1" customHeight="true" spans="1:10">
      <c r="A45" s="12"/>
      <c r="B45" s="15"/>
      <c r="C45" s="14" t="s">
        <v>105</v>
      </c>
      <c r="D45" s="7" t="s">
        <v>108</v>
      </c>
      <c r="E45" s="28">
        <v>1</v>
      </c>
      <c r="F45" s="38">
        <v>1</v>
      </c>
      <c r="G45" s="26"/>
      <c r="H45" s="27">
        <v>1</v>
      </c>
      <c r="I45" s="7">
        <v>1</v>
      </c>
      <c r="J45" s="6"/>
    </row>
    <row r="46" ht="53.25" customHeight="true" spans="1:10">
      <c r="A46" s="12"/>
      <c r="B46" s="15"/>
      <c r="C46" s="14" t="s">
        <v>105</v>
      </c>
      <c r="D46" s="7" t="s">
        <v>109</v>
      </c>
      <c r="E46" s="28">
        <v>1</v>
      </c>
      <c r="F46" s="38">
        <v>1</v>
      </c>
      <c r="G46" s="26"/>
      <c r="H46" s="27">
        <v>1</v>
      </c>
      <c r="I46" s="7">
        <v>1</v>
      </c>
      <c r="J46" s="6"/>
    </row>
    <row r="47" ht="57" customHeight="true" spans="1:10">
      <c r="A47" s="12"/>
      <c r="B47" s="15"/>
      <c r="C47" s="14" t="s">
        <v>105</v>
      </c>
      <c r="D47" s="7" t="s">
        <v>110</v>
      </c>
      <c r="E47" s="7" t="s">
        <v>111</v>
      </c>
      <c r="F47" s="25" t="s">
        <v>112</v>
      </c>
      <c r="G47" s="26"/>
      <c r="H47" s="27">
        <v>1</v>
      </c>
      <c r="I47" s="7">
        <v>1</v>
      </c>
      <c r="J47" s="6"/>
    </row>
    <row r="48" ht="51" customHeight="true" spans="1:10">
      <c r="A48" s="12"/>
      <c r="B48" s="15"/>
      <c r="C48" s="14" t="s">
        <v>105</v>
      </c>
      <c r="D48" s="7" t="s">
        <v>113</v>
      </c>
      <c r="E48" s="28">
        <v>1</v>
      </c>
      <c r="F48" s="38">
        <v>1</v>
      </c>
      <c r="G48" s="26"/>
      <c r="H48" s="27">
        <v>1</v>
      </c>
      <c r="I48" s="7">
        <v>1</v>
      </c>
      <c r="J48" s="6"/>
    </row>
    <row r="49" ht="64.5" customHeight="true" spans="1:10">
      <c r="A49" s="12"/>
      <c r="B49" s="15"/>
      <c r="C49" s="14" t="s">
        <v>105</v>
      </c>
      <c r="D49" s="7" t="s">
        <v>114</v>
      </c>
      <c r="E49" s="28">
        <v>1</v>
      </c>
      <c r="F49" s="38">
        <v>1</v>
      </c>
      <c r="G49" s="26"/>
      <c r="H49" s="27">
        <v>1</v>
      </c>
      <c r="I49" s="7">
        <v>1</v>
      </c>
      <c r="J49" s="6"/>
    </row>
    <row r="50" ht="45.75" customHeight="true" spans="1:10">
      <c r="A50" s="12"/>
      <c r="B50" s="15"/>
      <c r="C50" s="14" t="s">
        <v>105</v>
      </c>
      <c r="D50" s="16" t="s">
        <v>115</v>
      </c>
      <c r="E50" s="28">
        <v>1</v>
      </c>
      <c r="F50" s="38">
        <v>1</v>
      </c>
      <c r="G50" s="26"/>
      <c r="H50" s="27">
        <v>1</v>
      </c>
      <c r="I50" s="7">
        <v>1</v>
      </c>
      <c r="J50" s="6"/>
    </row>
    <row r="51" ht="62.25" customHeight="true" spans="1:10">
      <c r="A51" s="12"/>
      <c r="B51" s="15"/>
      <c r="C51" s="14" t="s">
        <v>105</v>
      </c>
      <c r="D51" s="11" t="s">
        <v>116</v>
      </c>
      <c r="E51" s="39">
        <v>1</v>
      </c>
      <c r="F51" s="40">
        <v>1</v>
      </c>
      <c r="G51" s="41"/>
      <c r="H51" s="27">
        <v>1</v>
      </c>
      <c r="I51" s="7">
        <v>1</v>
      </c>
      <c r="J51" s="6"/>
    </row>
    <row r="52" ht="52.5" customHeight="true" spans="1:10">
      <c r="A52" s="12"/>
      <c r="B52" s="15"/>
      <c r="C52" s="19" t="s">
        <v>105</v>
      </c>
      <c r="D52" s="16" t="s">
        <v>117</v>
      </c>
      <c r="E52" s="42">
        <v>1</v>
      </c>
      <c r="F52" s="42">
        <v>1</v>
      </c>
      <c r="G52" s="37"/>
      <c r="H52" s="27">
        <v>1</v>
      </c>
      <c r="I52" s="7">
        <v>1</v>
      </c>
      <c r="J52" s="6"/>
    </row>
    <row r="53" ht="24" customHeight="true" spans="1:10">
      <c r="A53" s="12"/>
      <c r="B53" s="15"/>
      <c r="C53" s="19" t="s">
        <v>105</v>
      </c>
      <c r="D53" s="16" t="s">
        <v>118</v>
      </c>
      <c r="E53" s="42">
        <v>1</v>
      </c>
      <c r="F53" s="42">
        <v>1</v>
      </c>
      <c r="G53" s="37"/>
      <c r="H53" s="27">
        <v>1</v>
      </c>
      <c r="I53" s="7">
        <v>1</v>
      </c>
      <c r="J53" s="6"/>
    </row>
    <row r="54" ht="42.75" customHeight="true" spans="1:10">
      <c r="A54" s="12"/>
      <c r="B54" s="15"/>
      <c r="C54" s="14" t="s">
        <v>105</v>
      </c>
      <c r="D54" s="16" t="s">
        <v>119</v>
      </c>
      <c r="E54" s="28">
        <v>1</v>
      </c>
      <c r="F54" s="28">
        <v>1</v>
      </c>
      <c r="G54" s="7"/>
      <c r="H54" s="27">
        <v>1</v>
      </c>
      <c r="I54" s="7">
        <v>1</v>
      </c>
      <c r="J54" s="6"/>
    </row>
    <row r="55" ht="42.75" customHeight="true" spans="1:10">
      <c r="A55" s="12"/>
      <c r="B55" s="15"/>
      <c r="C55" s="14" t="s">
        <v>105</v>
      </c>
      <c r="D55" s="13" t="s">
        <v>120</v>
      </c>
      <c r="E55" s="39">
        <v>1</v>
      </c>
      <c r="F55" s="38">
        <v>1</v>
      </c>
      <c r="G55" s="26"/>
      <c r="H55" s="27">
        <v>1</v>
      </c>
      <c r="I55" s="7">
        <v>1</v>
      </c>
      <c r="J55" s="6"/>
    </row>
    <row r="56" ht="60" customHeight="true" spans="1:10">
      <c r="A56" s="17"/>
      <c r="B56" s="15"/>
      <c r="C56" s="14" t="s">
        <v>105</v>
      </c>
      <c r="D56" s="16" t="s">
        <v>121</v>
      </c>
      <c r="E56" s="16" t="s">
        <v>122</v>
      </c>
      <c r="F56" s="38">
        <v>1</v>
      </c>
      <c r="G56" s="29"/>
      <c r="H56" s="27">
        <v>1</v>
      </c>
      <c r="I56" s="7">
        <v>1</v>
      </c>
      <c r="J56" s="37"/>
    </row>
    <row r="57" ht="47.25" customHeight="true" spans="1:10">
      <c r="A57" s="17"/>
      <c r="B57" s="15"/>
      <c r="C57" s="14" t="s">
        <v>105</v>
      </c>
      <c r="D57" s="16" t="s">
        <v>123</v>
      </c>
      <c r="E57" s="16" t="s">
        <v>122</v>
      </c>
      <c r="F57" s="38">
        <v>1</v>
      </c>
      <c r="G57" s="29"/>
      <c r="H57" s="27">
        <v>1</v>
      </c>
      <c r="I57" s="7">
        <v>1</v>
      </c>
      <c r="J57" s="37"/>
    </row>
    <row r="58" ht="51.75" customHeight="true" spans="1:10">
      <c r="A58" s="17"/>
      <c r="B58" s="15"/>
      <c r="C58" s="18" t="s">
        <v>105</v>
      </c>
      <c r="D58" s="13" t="s">
        <v>124</v>
      </c>
      <c r="E58" s="43">
        <v>1</v>
      </c>
      <c r="F58" s="43">
        <v>1</v>
      </c>
      <c r="G58" s="13"/>
      <c r="H58" s="27">
        <v>1</v>
      </c>
      <c r="I58" s="11">
        <v>1</v>
      </c>
      <c r="J58" s="51"/>
    </row>
    <row r="59" ht="51.75" customHeight="true" spans="1:10">
      <c r="A59" s="20"/>
      <c r="B59" s="15"/>
      <c r="C59" s="18" t="s">
        <v>105</v>
      </c>
      <c r="D59" s="21" t="s">
        <v>125</v>
      </c>
      <c r="E59" s="44">
        <v>1</v>
      </c>
      <c r="F59" s="45">
        <v>1</v>
      </c>
      <c r="G59" s="32"/>
      <c r="H59" s="27">
        <v>1</v>
      </c>
      <c r="I59" s="52">
        <v>1</v>
      </c>
      <c r="J59" s="53"/>
    </row>
    <row r="60" ht="120.9" customHeight="true" spans="1:10">
      <c r="A60" s="12"/>
      <c r="B60" s="15"/>
      <c r="C60" s="14" t="s">
        <v>126</v>
      </c>
      <c r="D60" s="22" t="s">
        <v>127</v>
      </c>
      <c r="E60" s="22" t="s">
        <v>128</v>
      </c>
      <c r="F60" s="46" t="s">
        <v>129</v>
      </c>
      <c r="G60" s="47"/>
      <c r="H60" s="27">
        <v>2</v>
      </c>
      <c r="I60" s="22">
        <v>2</v>
      </c>
      <c r="J60" s="54"/>
    </row>
    <row r="61" ht="93" customHeight="true" spans="1:10">
      <c r="A61" s="12"/>
      <c r="B61" s="15"/>
      <c r="C61" s="14" t="s">
        <v>126</v>
      </c>
      <c r="D61" s="22" t="s">
        <v>130</v>
      </c>
      <c r="E61" s="22" t="s">
        <v>131</v>
      </c>
      <c r="F61" s="25" t="s">
        <v>132</v>
      </c>
      <c r="G61" s="26"/>
      <c r="H61" s="27">
        <v>1</v>
      </c>
      <c r="I61" s="22">
        <v>1</v>
      </c>
      <c r="J61" s="54"/>
    </row>
    <row r="62" ht="91.5" customHeight="true" spans="1:10">
      <c r="A62" s="12"/>
      <c r="B62" s="15"/>
      <c r="C62" s="14" t="s">
        <v>126</v>
      </c>
      <c r="D62" s="7" t="s">
        <v>133</v>
      </c>
      <c r="E62" s="7" t="s">
        <v>134</v>
      </c>
      <c r="F62" s="25" t="s">
        <v>129</v>
      </c>
      <c r="G62" s="26"/>
      <c r="H62" s="27">
        <v>1</v>
      </c>
      <c r="I62" s="7">
        <v>1</v>
      </c>
      <c r="J62" s="6"/>
    </row>
    <row r="63" ht="72" customHeight="true" spans="1:10">
      <c r="A63" s="12"/>
      <c r="B63" s="15"/>
      <c r="C63" s="14" t="s">
        <v>126</v>
      </c>
      <c r="D63" s="7" t="s">
        <v>135</v>
      </c>
      <c r="E63" s="7" t="s">
        <v>136</v>
      </c>
      <c r="F63" s="25" t="s">
        <v>137</v>
      </c>
      <c r="G63" s="26"/>
      <c r="H63" s="27">
        <v>1</v>
      </c>
      <c r="I63" s="7">
        <v>1</v>
      </c>
      <c r="J63" s="6"/>
    </row>
    <row r="64" ht="39.75" customHeight="true" spans="1:10">
      <c r="A64" s="12"/>
      <c r="B64" s="15"/>
      <c r="C64" s="14" t="s">
        <v>126</v>
      </c>
      <c r="D64" s="7" t="s">
        <v>138</v>
      </c>
      <c r="E64" s="7" t="s">
        <v>139</v>
      </c>
      <c r="F64" s="25" t="s">
        <v>137</v>
      </c>
      <c r="G64" s="26"/>
      <c r="H64" s="27">
        <v>1</v>
      </c>
      <c r="I64" s="7">
        <v>1</v>
      </c>
      <c r="J64" s="6"/>
    </row>
    <row r="65" ht="63" customHeight="true" spans="1:10">
      <c r="A65" s="12"/>
      <c r="B65" s="15"/>
      <c r="C65" s="14" t="s">
        <v>126</v>
      </c>
      <c r="D65" s="7" t="s">
        <v>140</v>
      </c>
      <c r="E65" s="7" t="s">
        <v>134</v>
      </c>
      <c r="F65" s="25" t="s">
        <v>129</v>
      </c>
      <c r="G65" s="26"/>
      <c r="H65" s="27">
        <v>1</v>
      </c>
      <c r="I65" s="7">
        <v>1</v>
      </c>
      <c r="J65" s="6"/>
    </row>
    <row r="66" ht="44.1" customHeight="true" spans="1:10">
      <c r="A66" s="12"/>
      <c r="B66" s="15"/>
      <c r="C66" s="14" t="s">
        <v>126</v>
      </c>
      <c r="D66" s="7" t="s">
        <v>141</v>
      </c>
      <c r="E66" s="7" t="s">
        <v>142</v>
      </c>
      <c r="F66" s="25" t="s">
        <v>143</v>
      </c>
      <c r="G66" s="26"/>
      <c r="H66" s="27">
        <v>1</v>
      </c>
      <c r="I66" s="7">
        <v>1</v>
      </c>
      <c r="J66" s="6"/>
    </row>
    <row r="67" ht="44.1" customHeight="true" spans="1:10">
      <c r="A67" s="12"/>
      <c r="B67" s="15"/>
      <c r="C67" s="14" t="s">
        <v>126</v>
      </c>
      <c r="D67" s="55" t="s">
        <v>144</v>
      </c>
      <c r="E67" s="7" t="s">
        <v>145</v>
      </c>
      <c r="F67" s="25" t="s">
        <v>146</v>
      </c>
      <c r="G67" s="26"/>
      <c r="H67" s="27">
        <v>1</v>
      </c>
      <c r="I67" s="7">
        <v>1</v>
      </c>
      <c r="J67" s="16"/>
    </row>
    <row r="68" ht="66.9" customHeight="true" spans="1:10">
      <c r="A68" s="12"/>
      <c r="B68" s="15"/>
      <c r="C68" s="14" t="s">
        <v>126</v>
      </c>
      <c r="D68" s="13" t="s">
        <v>147</v>
      </c>
      <c r="E68" s="7" t="s">
        <v>134</v>
      </c>
      <c r="F68" s="25" t="s">
        <v>129</v>
      </c>
      <c r="G68" s="26"/>
      <c r="H68" s="27">
        <v>1</v>
      </c>
      <c r="I68" s="7">
        <v>1</v>
      </c>
      <c r="J68" s="6"/>
    </row>
    <row r="69" ht="54" customHeight="true" spans="1:10">
      <c r="A69" s="12"/>
      <c r="B69" s="15"/>
      <c r="C69" s="19" t="s">
        <v>126</v>
      </c>
      <c r="D69" s="16" t="s">
        <v>148</v>
      </c>
      <c r="E69" s="7" t="s">
        <v>145</v>
      </c>
      <c r="F69" s="64">
        <v>45689</v>
      </c>
      <c r="G69" s="26"/>
      <c r="H69" s="27">
        <v>1</v>
      </c>
      <c r="I69" s="7">
        <v>1</v>
      </c>
      <c r="J69" s="6"/>
    </row>
    <row r="70" ht="63.9" customHeight="true" spans="1:10">
      <c r="A70" s="12"/>
      <c r="B70" s="15"/>
      <c r="C70" s="19" t="s">
        <v>126</v>
      </c>
      <c r="D70" s="13" t="s">
        <v>149</v>
      </c>
      <c r="E70" s="11" t="s">
        <v>134</v>
      </c>
      <c r="F70" s="25" t="s">
        <v>150</v>
      </c>
      <c r="G70" s="26"/>
      <c r="H70" s="27">
        <v>1</v>
      </c>
      <c r="I70" s="7">
        <v>1</v>
      </c>
      <c r="J70" s="16"/>
    </row>
    <row r="71" ht="65.1" customHeight="true" spans="1:10">
      <c r="A71" s="12"/>
      <c r="B71" s="15"/>
      <c r="C71" s="56" t="s">
        <v>126</v>
      </c>
      <c r="D71" s="13" t="s">
        <v>151</v>
      </c>
      <c r="E71" s="11" t="s">
        <v>134</v>
      </c>
      <c r="F71" s="11" t="s">
        <v>129</v>
      </c>
      <c r="G71" s="11"/>
      <c r="H71" s="27">
        <v>1</v>
      </c>
      <c r="I71" s="7">
        <v>1</v>
      </c>
      <c r="J71" s="6"/>
    </row>
    <row r="72" ht="45.9" customHeight="true" spans="1:10">
      <c r="A72" s="12"/>
      <c r="B72" s="57"/>
      <c r="C72" s="58" t="s">
        <v>152</v>
      </c>
      <c r="D72" s="59" t="s">
        <v>153</v>
      </c>
      <c r="E72" s="51" t="s">
        <v>154</v>
      </c>
      <c r="F72" s="51" t="s">
        <v>155</v>
      </c>
      <c r="G72" s="51"/>
      <c r="H72" s="27">
        <v>4</v>
      </c>
      <c r="I72" s="11">
        <v>4</v>
      </c>
      <c r="J72" s="35"/>
    </row>
    <row r="73" ht="71.25" spans="1:10">
      <c r="A73" s="17"/>
      <c r="B73" s="16" t="s">
        <v>156</v>
      </c>
      <c r="C73" s="16" t="s">
        <v>157</v>
      </c>
      <c r="D73" s="16" t="s">
        <v>158</v>
      </c>
      <c r="E73" s="37" t="s">
        <v>159</v>
      </c>
      <c r="F73" s="16" t="s">
        <v>160</v>
      </c>
      <c r="G73" s="16"/>
      <c r="H73" s="27">
        <v>4</v>
      </c>
      <c r="I73" s="16">
        <v>4</v>
      </c>
      <c r="J73" s="37"/>
    </row>
    <row r="74" ht="42.75" spans="1:10">
      <c r="A74" s="12"/>
      <c r="B74" s="16"/>
      <c r="C74" s="16" t="s">
        <v>157</v>
      </c>
      <c r="D74" s="16" t="s">
        <v>161</v>
      </c>
      <c r="E74" s="16" t="s">
        <v>162</v>
      </c>
      <c r="F74" s="16" t="s">
        <v>163</v>
      </c>
      <c r="G74" s="16"/>
      <c r="H74" s="27">
        <v>4</v>
      </c>
      <c r="I74" s="16">
        <v>4</v>
      </c>
      <c r="J74" s="37"/>
    </row>
    <row r="75" ht="57" spans="1:10">
      <c r="A75" s="12"/>
      <c r="B75" s="16"/>
      <c r="C75" s="16" t="s">
        <v>157</v>
      </c>
      <c r="D75" s="16" t="s">
        <v>164</v>
      </c>
      <c r="E75" s="16" t="s">
        <v>165</v>
      </c>
      <c r="F75" s="16" t="s">
        <v>166</v>
      </c>
      <c r="G75" s="16"/>
      <c r="H75" s="27">
        <v>2</v>
      </c>
      <c r="I75" s="16">
        <v>2</v>
      </c>
      <c r="J75" s="37"/>
    </row>
    <row r="76" ht="85.5" spans="1:10">
      <c r="A76" s="17"/>
      <c r="B76" s="16"/>
      <c r="C76" s="16" t="s">
        <v>157</v>
      </c>
      <c r="D76" s="16" t="s">
        <v>167</v>
      </c>
      <c r="E76" s="16" t="s">
        <v>168</v>
      </c>
      <c r="F76" s="16" t="s">
        <v>168</v>
      </c>
      <c r="G76" s="16"/>
      <c r="H76" s="27">
        <v>2</v>
      </c>
      <c r="I76" s="16">
        <v>1</v>
      </c>
      <c r="J76" s="16" t="s">
        <v>169</v>
      </c>
    </row>
    <row r="77" ht="57" customHeight="true" spans="1:10">
      <c r="A77" s="17"/>
      <c r="B77" s="16"/>
      <c r="C77" s="16" t="s">
        <v>157</v>
      </c>
      <c r="D77" s="16" t="s">
        <v>170</v>
      </c>
      <c r="E77" s="16" t="s">
        <v>171</v>
      </c>
      <c r="F77" s="16" t="s">
        <v>172</v>
      </c>
      <c r="G77" s="16"/>
      <c r="H77" s="27">
        <v>2</v>
      </c>
      <c r="I77" s="16">
        <v>2</v>
      </c>
      <c r="J77" s="37"/>
    </row>
    <row r="78" ht="69" customHeight="true" spans="1:10">
      <c r="A78" s="17"/>
      <c r="B78" s="16"/>
      <c r="C78" s="16" t="s">
        <v>157</v>
      </c>
      <c r="D78" s="16" t="s">
        <v>173</v>
      </c>
      <c r="E78" s="16" t="s">
        <v>168</v>
      </c>
      <c r="F78" s="16" t="s">
        <v>168</v>
      </c>
      <c r="G78" s="16"/>
      <c r="H78" s="27">
        <v>2</v>
      </c>
      <c r="I78" s="16">
        <v>2</v>
      </c>
      <c r="J78" s="37"/>
    </row>
    <row r="79" ht="57" customHeight="true" spans="1:10">
      <c r="A79" s="20"/>
      <c r="B79" s="16"/>
      <c r="C79" s="16" t="s">
        <v>157</v>
      </c>
      <c r="D79" s="16" t="s">
        <v>174</v>
      </c>
      <c r="E79" s="16" t="s">
        <v>175</v>
      </c>
      <c r="F79" s="21" t="s">
        <v>176</v>
      </c>
      <c r="G79" s="53"/>
      <c r="H79" s="27">
        <v>2</v>
      </c>
      <c r="I79" s="16">
        <v>2</v>
      </c>
      <c r="J79" s="37"/>
    </row>
    <row r="80" ht="57" customHeight="true" spans="1:10">
      <c r="A80" s="20"/>
      <c r="B80" s="16"/>
      <c r="C80" s="16" t="s">
        <v>157</v>
      </c>
      <c r="D80" s="16" t="s">
        <v>177</v>
      </c>
      <c r="E80" s="16" t="s">
        <v>159</v>
      </c>
      <c r="F80" s="16" t="s">
        <v>178</v>
      </c>
      <c r="G80" s="16"/>
      <c r="H80" s="27">
        <v>2</v>
      </c>
      <c r="I80" s="16">
        <v>2</v>
      </c>
      <c r="J80" s="37"/>
    </row>
    <row r="81" ht="28.5" spans="1:10">
      <c r="A81" s="60"/>
      <c r="B81" s="61" t="s">
        <v>179</v>
      </c>
      <c r="C81" s="46" t="s">
        <v>180</v>
      </c>
      <c r="D81" s="62" t="s">
        <v>181</v>
      </c>
      <c r="E81" s="62" t="s">
        <v>182</v>
      </c>
      <c r="F81" s="65">
        <v>0.9</v>
      </c>
      <c r="G81" s="66"/>
      <c r="H81" s="27">
        <v>3</v>
      </c>
      <c r="I81" s="47">
        <v>2</v>
      </c>
      <c r="J81" s="16" t="s">
        <v>183</v>
      </c>
    </row>
    <row r="82" ht="28.5" spans="1:10">
      <c r="A82" s="10"/>
      <c r="B82" s="22"/>
      <c r="C82" s="7" t="s">
        <v>180</v>
      </c>
      <c r="D82" s="22" t="s">
        <v>184</v>
      </c>
      <c r="E82" s="22" t="s">
        <v>185</v>
      </c>
      <c r="F82" s="65">
        <v>0.9</v>
      </c>
      <c r="G82" s="66"/>
      <c r="H82" s="27">
        <v>3</v>
      </c>
      <c r="I82" s="7">
        <v>3</v>
      </c>
      <c r="J82" s="7"/>
    </row>
    <row r="83" spans="1:10">
      <c r="A83" s="63" t="s">
        <v>186</v>
      </c>
      <c r="B83" s="63"/>
      <c r="C83" s="63"/>
      <c r="D83" s="63"/>
      <c r="E83" s="63"/>
      <c r="F83" s="63"/>
      <c r="G83" s="63"/>
      <c r="H83" s="63">
        <f>SUM(H13:H82)+10</f>
        <v>100</v>
      </c>
      <c r="I83" s="67">
        <f>SUM(I13:I82)+J6</f>
        <v>97.6140492163803</v>
      </c>
      <c r="J83" s="6"/>
    </row>
  </sheetData>
  <mergeCells count="89">
    <mergeCell ref="A1:J1"/>
    <mergeCell ref="A2:J2"/>
    <mergeCell ref="A3:C3"/>
    <mergeCell ref="D3:J3"/>
    <mergeCell ref="A4:C4"/>
    <mergeCell ref="D4:E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F41:G41"/>
    <mergeCell ref="F42:G42"/>
    <mergeCell ref="F43:G43"/>
    <mergeCell ref="F44:G44"/>
    <mergeCell ref="F45:G45"/>
    <mergeCell ref="F46:G46"/>
    <mergeCell ref="F47:G47"/>
    <mergeCell ref="F48:G48"/>
    <mergeCell ref="F49:G49"/>
    <mergeCell ref="F50:G50"/>
    <mergeCell ref="F51:G51"/>
    <mergeCell ref="F52:G52"/>
    <mergeCell ref="F53:G53"/>
    <mergeCell ref="F54:G54"/>
    <mergeCell ref="F55:G55"/>
    <mergeCell ref="F56:G56"/>
    <mergeCell ref="F57:G57"/>
    <mergeCell ref="F58:G58"/>
    <mergeCell ref="F59:G59"/>
    <mergeCell ref="F60:G60"/>
    <mergeCell ref="F61:G61"/>
    <mergeCell ref="F62:G62"/>
    <mergeCell ref="F63:G63"/>
    <mergeCell ref="F64:G64"/>
    <mergeCell ref="F65:G65"/>
    <mergeCell ref="F66:G66"/>
    <mergeCell ref="F67:G67"/>
    <mergeCell ref="F68:G68"/>
    <mergeCell ref="F69:G69"/>
    <mergeCell ref="F70:G70"/>
    <mergeCell ref="F71:G71"/>
    <mergeCell ref="F72:G72"/>
    <mergeCell ref="F73:G73"/>
    <mergeCell ref="F74:G74"/>
    <mergeCell ref="F75:G75"/>
    <mergeCell ref="F76:G76"/>
    <mergeCell ref="F77:G77"/>
    <mergeCell ref="F78:G78"/>
    <mergeCell ref="F79:G79"/>
    <mergeCell ref="F80:G80"/>
    <mergeCell ref="F81:G81"/>
    <mergeCell ref="F82:G82"/>
    <mergeCell ref="A83:G83"/>
    <mergeCell ref="A10:A11"/>
    <mergeCell ref="A12:A82"/>
    <mergeCell ref="B13:B72"/>
    <mergeCell ref="B73:B80"/>
    <mergeCell ref="B81:B82"/>
    <mergeCell ref="A5:C9"/>
  </mergeCells>
  <printOptions gridLines="true"/>
  <pageMargins left="0.25" right="0.25" top="0.75" bottom="0.75" header="0.3" footer="0.3"/>
  <pageSetup paperSize="9" scale="64"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dcterms:created xsi:type="dcterms:W3CDTF">2025-04-29T18:59:00Z</dcterms:created>
  <cp:lastPrinted>2025-05-07T18:43:00Z</cp:lastPrinted>
  <dcterms:modified xsi:type="dcterms:W3CDTF">2025-08-25T20:26:32Z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9EBA95E591544F4BBA1A14AB692E68BD_12</vt:lpwstr>
  </property>
  <property fmtid="{D5CDD505-2E9C-101B-9397-08002B2CF9AE}" pid="3" name="KSOProductBuildVer">
    <vt:lpwstr>2052-11.8.2.10587</vt:lpwstr>
  </property>
</Properties>
</file>