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<sst xmlns="http://schemas.openxmlformats.org/spreadsheetml/2006/main" count="85" uniqueCount="68">
  <si>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</si>
  <si>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</si>
  <si>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</si>
  <si>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信息化租用</t>
  </si>
  <si>
    <t>主管部门</t>
  </si>
  <si>
    <t>北京市卫生健康委员会</t>
  </si>
  <si>
    <t>实施单位</t>
  </si>
  <si>
    <t>北京市卫生健康委员会会计核算服务中心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</si>
  <si>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</si>
  <si>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</si>
  <si>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</si>
  <si>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</si>
  <si>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</si>
  <si>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</si>
  <si>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</si>
  <si>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</si>
  <si>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</si>
  <si>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</si>
  <si>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</si>
  <si>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</si>
  <si>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</si>
  <si>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</si>
  <si>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</si>
  <si>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通过本项目开展，租用市级政务云资源，保障信息系统安全、稳定运行。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</si>
  <si>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</si>
  <si>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</si>
  <si>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</si>
  <si>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</si>
  <si>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</si>
  <si>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</si>
  <si>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</si>
  <si>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</si>
  <si>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</si>
  <si>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</si>
  <si>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云服务器主机杀毒</t>
  </si>
  <si>
    <t>12次</t>
  </si>
  <si>
    <t>租用政务云虚拟服务器</t>
  </si>
  <si>
    <t>39台</t>
  </si>
  <si>
    <t>租用CA数字证书服务器</t>
  </si>
  <si>
    <t>1个（套）</t>
  </si>
  <si>
    <t>主机安全漏洞扫描</t>
  </si>
  <si>
    <t>≥44次</t>
  </si>
  <si>
    <t>44次</t>
  </si>
  <si>
    <t>租用政务云物理服务器</t>
  </si>
  <si>
    <t>5台</t>
  </si>
  <si>
    <t>质量指标</t>
  </si>
  <si>
    <t>保证业务系统数据完整</t>
  </si>
  <si>
    <t>100%，业务系统数据完整</t>
  </si>
  <si>
    <t>保障中心各业务系统安全运行</t>
  </si>
  <si>
    <t>100%，保障了中心各业务系统安全、稳定运行</t>
  </si>
  <si>
    <t>时效指标</t>
  </si>
  <si>
    <t>项目实施进度</t>
  </si>
  <si>
    <t>1年</t>
  </si>
  <si>
    <t>成本指标</t>
  </si>
  <si>
    <t>总成本</t>
  </si>
  <si>
    <t>≤311.6万元</t>
  </si>
  <si>
    <t>210.8824万元</t>
  </si>
  <si>
    <t>效益指标</t>
  </si>
  <si>
    <t>社会效益
指标</t>
  </si>
  <si>
    <t>为主管部门及基层单位使用各业务系统时提供安全、稳定的使用环境</t>
  </si>
  <si>
    <t>好坏</t>
  </si>
  <si>
    <t>好，达到预期</t>
  </si>
  <si>
    <t>偏差原因：在系统功能的全面性、服务范围的延展性以及用户体验的深度优化方面仍存在提升空间；
改进措施：在现有基础上，进一步优化方案，提升使用适配性。</t>
  </si>
  <si>
    <t>满意度
指标</t>
  </si>
  <si>
    <t>服务对象满意度指标</t>
  </si>
  <si>
    <t>使用人员满意度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</si>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</sst>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1" fillId="29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31" borderId="12" applyNumberFormat="false" applyAlignment="false" applyProtection="false">
      <alignment vertical="center"/>
    </xf>
    <xf numFmtId="0" fontId="23" fillId="29" borderId="13" applyNumberFormat="false" applyAlignment="false" applyProtection="false">
      <alignment vertical="center"/>
    </xf>
    <xf numFmtId="0" fontId="17" fillId="23" borderId="10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22859</xdr:colOff>
      <xdr:row>4</xdr:row>
      <xdr:rowOff>27940</xdr:rowOff>
    </xdr:from>
    <xdr:to>
      <xdr:col>4</xdr:col>
      <xdr:colOff>10885</xdr:colOff>
      <xdr:row>4</xdr:row>
      <xdr:rowOff>381000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02790" y="1205230"/>
          <a:ext cx="2062480" cy="3530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Normal="100" zoomScaleSheetLayoutView="100" topLeftCell="A15" workbookViewId="0">
      <selection activeCell="K21" sqref="K21"/>
    </sheetView>
  </sheetViews>
  <sheetFormatPr defaultColWidth="9" defaultRowHeight="13.5"/>
  <cols>
    <col min="1" max="1" width="5.33333333333333" style="1" customWidth="true"/>
    <col min="2" max="2" width="8.44166666666667" style="1" customWidth="true"/>
    <col min="3" max="3" width="12.2166666666667" style="1" customWidth="true"/>
    <col min="4" max="4" width="27.2166666666667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18" style="1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4">
        <v>311.6</v>
      </c>
      <c r="F6" s="4">
        <v>210.9824</v>
      </c>
      <c r="G6" s="4">
        <v>210.8824</v>
      </c>
      <c r="H6" s="4">
        <v>10</v>
      </c>
      <c r="I6" s="20">
        <f>G6/F6</f>
        <v>0.999526026815507</v>
      </c>
      <c r="J6" s="21">
        <f>10*I6</f>
        <v>9.99526026815507</v>
      </c>
    </row>
    <row r="7" ht="15.75" spans="1:10">
      <c r="A7" s="6"/>
      <c r="B7" s="6"/>
      <c r="C7" s="6"/>
      <c r="D7" s="8" t="s">
        <v>16</v>
      </c>
      <c r="E7" s="4">
        <v>311.6</v>
      </c>
      <c r="F7" s="4">
        <v>210.9824</v>
      </c>
      <c r="G7" s="4">
        <v>210.8824</v>
      </c>
      <c r="H7" s="4" t="s">
        <v>17</v>
      </c>
      <c r="I7" s="20">
        <f>G7/F7</f>
        <v>0.999526026815507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2"/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2"/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0.95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5" t="s">
        <v>35</v>
      </c>
      <c r="G13" s="16"/>
      <c r="H13" s="6">
        <v>5</v>
      </c>
      <c r="I13" s="6">
        <v>5</v>
      </c>
      <c r="J13" s="4"/>
    </row>
    <row r="14" ht="40.95" customHeight="true" spans="1:10">
      <c r="A14" s="10"/>
      <c r="B14" s="12"/>
      <c r="C14" s="4" t="s">
        <v>33</v>
      </c>
      <c r="D14" s="4" t="s">
        <v>36</v>
      </c>
      <c r="E14" s="4" t="s">
        <v>37</v>
      </c>
      <c r="F14" s="5" t="s">
        <v>37</v>
      </c>
      <c r="G14" s="16"/>
      <c r="H14" s="6">
        <v>5</v>
      </c>
      <c r="I14" s="6">
        <v>5</v>
      </c>
      <c r="J14" s="4"/>
    </row>
    <row r="15" ht="40.95" customHeight="true" spans="1:10">
      <c r="A15" s="10"/>
      <c r="B15" s="12"/>
      <c r="C15" s="4" t="s">
        <v>33</v>
      </c>
      <c r="D15" s="4" t="s">
        <v>38</v>
      </c>
      <c r="E15" s="4" t="s">
        <v>39</v>
      </c>
      <c r="F15" s="5" t="s">
        <v>39</v>
      </c>
      <c r="G15" s="16"/>
      <c r="H15" s="6">
        <v>5</v>
      </c>
      <c r="I15" s="6">
        <v>5</v>
      </c>
      <c r="J15" s="4"/>
    </row>
    <row r="16" ht="40.95" customHeight="true" spans="1:10">
      <c r="A16" s="10"/>
      <c r="B16" s="12"/>
      <c r="C16" s="4" t="s">
        <v>33</v>
      </c>
      <c r="D16" s="4" t="s">
        <v>40</v>
      </c>
      <c r="E16" s="4" t="s">
        <v>41</v>
      </c>
      <c r="F16" s="5" t="s">
        <v>42</v>
      </c>
      <c r="G16" s="16"/>
      <c r="H16" s="6">
        <v>5</v>
      </c>
      <c r="I16" s="6">
        <v>5</v>
      </c>
      <c r="J16" s="4"/>
    </row>
    <row r="17" ht="40.95" customHeight="true" spans="1:10">
      <c r="A17" s="10"/>
      <c r="B17" s="12"/>
      <c r="C17" s="4" t="s">
        <v>33</v>
      </c>
      <c r="D17" s="4" t="s">
        <v>43</v>
      </c>
      <c r="E17" s="4" t="s">
        <v>44</v>
      </c>
      <c r="F17" s="5" t="s">
        <v>44</v>
      </c>
      <c r="G17" s="16"/>
      <c r="H17" s="6">
        <v>5</v>
      </c>
      <c r="I17" s="6">
        <v>5</v>
      </c>
      <c r="J17" s="4"/>
    </row>
    <row r="18" ht="40.95" customHeight="true" spans="1:10">
      <c r="A18" s="10"/>
      <c r="B18" s="12"/>
      <c r="C18" s="4" t="s">
        <v>45</v>
      </c>
      <c r="D18" s="4" t="s">
        <v>46</v>
      </c>
      <c r="E18" s="17">
        <v>1</v>
      </c>
      <c r="F18" s="4" t="s">
        <v>47</v>
      </c>
      <c r="G18" s="4"/>
      <c r="H18" s="6">
        <v>5</v>
      </c>
      <c r="I18" s="6">
        <v>5</v>
      </c>
      <c r="J18" s="4"/>
    </row>
    <row r="19" s="1" customFormat="true" ht="40.95" customHeight="true" spans="1:10">
      <c r="A19" s="10"/>
      <c r="B19" s="12"/>
      <c r="C19" s="4" t="s">
        <v>45</v>
      </c>
      <c r="D19" s="6" t="s">
        <v>48</v>
      </c>
      <c r="E19" s="17">
        <v>1</v>
      </c>
      <c r="F19" s="6" t="s">
        <v>49</v>
      </c>
      <c r="G19" s="6"/>
      <c r="H19" s="6">
        <v>5</v>
      </c>
      <c r="I19" s="6">
        <v>5</v>
      </c>
      <c r="J19" s="4"/>
    </row>
    <row r="20" ht="40.95" customHeight="true" spans="1:10">
      <c r="A20" s="10"/>
      <c r="B20" s="12"/>
      <c r="C20" s="4" t="s">
        <v>50</v>
      </c>
      <c r="D20" s="6" t="s">
        <v>51</v>
      </c>
      <c r="E20" s="6" t="s">
        <v>52</v>
      </c>
      <c r="F20" s="6" t="s">
        <v>52</v>
      </c>
      <c r="G20" s="6"/>
      <c r="H20" s="6">
        <v>5</v>
      </c>
      <c r="I20" s="6">
        <v>5</v>
      </c>
      <c r="J20" s="4"/>
    </row>
    <row r="21" ht="180" customHeight="true" spans="1:10">
      <c r="A21" s="10"/>
      <c r="B21" s="12"/>
      <c r="C21" s="6" t="s">
        <v>53</v>
      </c>
      <c r="D21" s="6" t="s">
        <v>54</v>
      </c>
      <c r="E21" s="6" t="s">
        <v>55</v>
      </c>
      <c r="F21" s="6" t="s">
        <v>56</v>
      </c>
      <c r="G21" s="6"/>
      <c r="H21" s="6">
        <v>10</v>
      </c>
      <c r="I21" s="6">
        <v>10</v>
      </c>
      <c r="J21" s="8"/>
    </row>
    <row r="22" ht="196.95" customHeight="true" spans="1:10">
      <c r="A22" s="10"/>
      <c r="B22" s="13" t="s">
        <v>57</v>
      </c>
      <c r="C22" s="13" t="s">
        <v>58</v>
      </c>
      <c r="D22" s="13" t="s">
        <v>59</v>
      </c>
      <c r="E22" s="13" t="s">
        <v>60</v>
      </c>
      <c r="F22" s="6" t="s">
        <v>61</v>
      </c>
      <c r="G22" s="6"/>
      <c r="H22" s="6">
        <v>30</v>
      </c>
      <c r="I22" s="4">
        <v>28</v>
      </c>
      <c r="J22" s="8" t="s">
        <v>62</v>
      </c>
    </row>
    <row r="23" ht="51" customHeight="true" spans="1:10">
      <c r="A23" s="10"/>
      <c r="B23" s="13" t="s">
        <v>63</v>
      </c>
      <c r="C23" s="13" t="s">
        <v>64</v>
      </c>
      <c r="D23" s="6" t="s">
        <v>65</v>
      </c>
      <c r="E23" s="4" t="s">
        <v>66</v>
      </c>
      <c r="F23" s="18">
        <v>1</v>
      </c>
      <c r="G23" s="19"/>
      <c r="H23" s="6">
        <v>10</v>
      </c>
      <c r="I23" s="4">
        <v>10</v>
      </c>
      <c r="J23" s="6"/>
    </row>
    <row r="24" ht="27" customHeight="true" spans="1:10">
      <c r="A24" s="14" t="s">
        <v>67</v>
      </c>
      <c r="B24" s="14"/>
      <c r="C24" s="14"/>
      <c r="D24" s="14"/>
      <c r="E24" s="14"/>
      <c r="F24" s="14"/>
      <c r="G24" s="14"/>
      <c r="H24" s="14">
        <v>100</v>
      </c>
      <c r="I24" s="23">
        <f>SUM(I13:I23)+J6</f>
        <v>97.9952602681551</v>
      </c>
      <c r="J24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