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<sst xmlns="http://schemas.openxmlformats.org/spreadsheetml/2006/main" count="78" uniqueCount="62">
  <si>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</si>
  <si>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</si>
  <si>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</si>
  <si>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肿瘤所胸部肿瘤临床与转化研究</t>
  </si>
  <si>
    <t>主管部门</t>
  </si>
  <si>
    <t>北京市卫生健康委员会</t>
  </si>
  <si>
    <t>实施单位</t>
  </si>
  <si>
    <t>北京市肿瘤防治研究所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</si>
  <si>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</si>
  <si>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</si>
  <si>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</si>
  <si>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</si>
  <si>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</si>
  <si>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</si>
  <si>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</si>
  <si>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</si>
  <si>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</si>
  <si>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</si>
  <si>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</si>
  <si>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</si>
  <si>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</si>
  <si>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</si>
  <si>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</si>
  <si>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该研究，针对局部进展期食管癌治疗困境，开展以免疫治疗为基础的局部进展期食管鳞癌新辅助治疗临床研究，入组局部进展期可切除食管鳞癌，局部进展期不可切除食管鳞癌，可切除颈段食管鳞癌患者，通过该研究，可将局部进展期食管鳞癌新辅助治疗主要病理学缓解率提升，并进一步提高局部进展期食管癌治愈率。</t>
  </si>
  <si>
    <t>绩效指标</t>
  </si>
  <si>
    <t>一级指标</t>
  </si>
  <si>
    <t>二级指标</t>
  </si>
  <si>
    <t>三级指标</t>
  </si>
  <si>
    <t>年度指标值(A)</t>
  </si>
  <si>
    <t>实际完成值(B)</t>
  </si>
  <si>
    <t>分值</t>
  </si>
  <si>
    <t>偏差原因分析及改进措施</t>
  </si>
  <si>
    <t>产出指标</t>
  </si>
  <si>
    <t>数量指标</t>
  </si>
  <si>
    <t>发表文章</t>
  </si>
  <si>
    <t>≥3篇</t>
  </si>
  <si>
    <t>5篇</t>
  </si>
  <si>
    <t>完成患者无进展生存期、总生存期、治疗反应率随访</t>
  </si>
  <si>
    <t>≥80%</t>
  </si>
  <si>
    <t>质量指标</t>
  </si>
  <si>
    <t>SCI论文累计影响因子</t>
  </si>
  <si>
    <t>≥20分</t>
  </si>
  <si>
    <t>29.6分</t>
  </si>
  <si>
    <t>时效指标</t>
  </si>
  <si>
    <t>项目整体完成度</t>
  </si>
  <si>
    <t>≥60%</t>
  </si>
  <si>
    <t>成本指标</t>
  </si>
  <si>
    <t>项目成本</t>
  </si>
  <si>
    <t>≤110万</t>
  </si>
  <si>
    <t>109.7万</t>
  </si>
  <si>
    <t>效益
指标</t>
  </si>
  <si>
    <t>社会效益
指标</t>
  </si>
  <si>
    <t>肺结节良恶性诊断准确性、局部进展期非小细胞肺癌新辅助治疗疗效</t>
  </si>
  <si>
    <t>通过研究开展，进一步提升肺结节良恶性诊断准确性以及提高局部进展期非小细胞肺癌新辅助治疗疗效</t>
  </si>
  <si>
    <t>肺结节诊断准确性达到90%，对于局部进展期非小细胞肺癌，通过新辅助治疗MPR率达50%</t>
  </si>
  <si>
    <t>加强支撑材料收集全面性</t>
  </si>
  <si>
    <t>满意度
指标</t>
  </si>
  <si>
    <t>服务对象满意度指标</t>
  </si>
  <si>
    <t>参与科研工作相关人员满意度</t>
  </si>
  <si>
    <t>≥90%</t>
  </si>
  <si>
    <t>满意度样本容量需进一步提升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</si>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</sst>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4">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Border="1" applyAlignment="1">
      <alignmen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9" fontId="3" fillId="0" borderId="2"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9" fontId="3" fillId="0" borderId="1" xfId="3" applyFont="1" applyBorder="1" applyAlignment="1">
      <alignment horizontal="center" vertical="center"/>
    </xf>
    <xf numFmtId="177" fontId="3" fillId="0" borderId="1" xfId="0" applyNumberFormat="1" applyFont="1" applyBorder="1" applyAlignment="1">
      <alignment horizontal="center" vertical="center"/>
    </xf>
    <xf numFmtId="177"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2036445" y="12090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Normal="100" topLeftCell="A13" workbookViewId="0">
      <selection activeCell="L19" sqref="L19"/>
    </sheetView>
  </sheetViews>
  <sheetFormatPr defaultColWidth="9" defaultRowHeight="13.5"/>
  <cols>
    <col min="1" max="1" width="5.33333333333333" customWidth="1"/>
    <col min="2" max="2" width="8.875" customWidth="1"/>
    <col min="3" max="3" width="12.2166666666667" customWidth="1"/>
    <col min="4" max="4" width="17.775" customWidth="1"/>
    <col min="5" max="5" width="21.25" customWidth="1"/>
    <col min="6" max="6" width="13.875" customWidth="1"/>
    <col min="7" max="7" width="12.875" customWidth="1"/>
    <col min="8" max="8" width="12.4416666666667" customWidth="1"/>
    <col min="9" max="9" width="11" customWidth="1"/>
    <col min="10" max="10" width="17.2166666666667"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8.5" spans="1:10">
      <c r="A5" s="7" t="s">
        <v>8</v>
      </c>
      <c r="B5" s="7"/>
      <c r="C5" s="7"/>
      <c r="D5" s="3"/>
      <c r="E5" s="7" t="s">
        <v>9</v>
      </c>
      <c r="F5" s="7" t="s">
        <v>10</v>
      </c>
      <c r="G5" s="7" t="s">
        <v>11</v>
      </c>
      <c r="H5" s="7" t="s">
        <v>12</v>
      </c>
      <c r="I5" s="7" t="s">
        <v>13</v>
      </c>
      <c r="J5" s="3" t="s">
        <v>14</v>
      </c>
    </row>
    <row r="6" ht="20.1" customHeight="1" spans="1:10">
      <c r="A6" s="7"/>
      <c r="B6" s="7"/>
      <c r="C6" s="7"/>
      <c r="D6" s="8" t="s">
        <v>15</v>
      </c>
      <c r="E6" s="9">
        <v>109.7</v>
      </c>
      <c r="F6" s="9">
        <v>109.7</v>
      </c>
      <c r="G6" s="9">
        <v>109.7</v>
      </c>
      <c r="H6" s="3">
        <v>10</v>
      </c>
      <c r="I6" s="21">
        <f>G6/F6</f>
        <v>1</v>
      </c>
      <c r="J6" s="7">
        <f>10*I6</f>
        <v>10</v>
      </c>
    </row>
    <row r="7" ht="14.25" spans="1:10">
      <c r="A7" s="7"/>
      <c r="B7" s="7"/>
      <c r="C7" s="7"/>
      <c r="D7" s="10" t="s">
        <v>16</v>
      </c>
      <c r="E7" s="9">
        <v>109.7</v>
      </c>
      <c r="F7" s="9">
        <v>109.7</v>
      </c>
      <c r="G7" s="9">
        <v>109.7</v>
      </c>
      <c r="H7" s="3" t="s">
        <v>17</v>
      </c>
      <c r="I7" s="21">
        <f>G7/F7</f>
        <v>1</v>
      </c>
      <c r="J7" s="7" t="s">
        <v>17</v>
      </c>
    </row>
    <row r="8" ht="25.05" customHeight="1" spans="1:10">
      <c r="A8" s="7"/>
      <c r="B8" s="7"/>
      <c r="C8" s="7"/>
      <c r="D8" s="3" t="s">
        <v>18</v>
      </c>
      <c r="E8" s="7" t="s">
        <v>17</v>
      </c>
      <c r="F8" s="7" t="s">
        <v>17</v>
      </c>
      <c r="G8" s="7" t="s">
        <v>17</v>
      </c>
      <c r="H8" s="7" t="s">
        <v>17</v>
      </c>
      <c r="I8" s="7" t="s">
        <v>17</v>
      </c>
      <c r="J8" s="7" t="s">
        <v>17</v>
      </c>
    </row>
    <row r="9" ht="19.05" customHeight="1" spans="1:10">
      <c r="A9" s="7"/>
      <c r="B9" s="7"/>
      <c r="C9" s="7"/>
      <c r="D9" s="11" t="s">
        <v>19</v>
      </c>
      <c r="E9" s="7" t="s">
        <v>17</v>
      </c>
      <c r="F9" s="7" t="s">
        <v>17</v>
      </c>
      <c r="G9" s="7" t="s">
        <v>17</v>
      </c>
      <c r="H9" s="7" t="s">
        <v>17</v>
      </c>
      <c r="I9" s="7" t="s">
        <v>17</v>
      </c>
      <c r="J9" s="7" t="s">
        <v>17</v>
      </c>
    </row>
    <row r="10" ht="26.1" customHeight="1" spans="1:10">
      <c r="A10" s="12" t="s">
        <v>20</v>
      </c>
      <c r="B10" s="7" t="s">
        <v>21</v>
      </c>
      <c r="C10" s="7"/>
      <c r="D10" s="7"/>
      <c r="E10" s="7"/>
      <c r="F10" s="7" t="s">
        <v>22</v>
      </c>
      <c r="G10" s="7"/>
      <c r="H10" s="7"/>
      <c r="I10" s="7"/>
      <c r="J10" s="7"/>
    </row>
    <row r="11" ht="140" customHeight="1" spans="1:10">
      <c r="A11" s="12"/>
      <c r="B11" s="13" t="s">
        <v>23</v>
      </c>
      <c r="C11" s="13"/>
      <c r="D11" s="13"/>
      <c r="E11" s="13"/>
      <c r="F11" s="13" t="s">
        <v>23</v>
      </c>
      <c r="G11" s="13"/>
      <c r="H11" s="13"/>
      <c r="I11" s="13"/>
      <c r="J11" s="13"/>
    </row>
    <row r="12" ht="28.5" spans="1:10">
      <c r="A12" s="12" t="s">
        <v>24</v>
      </c>
      <c r="B12" s="7" t="s">
        <v>25</v>
      </c>
      <c r="C12" s="3" t="s">
        <v>26</v>
      </c>
      <c r="D12" s="3" t="s">
        <v>27</v>
      </c>
      <c r="E12" s="3" t="s">
        <v>28</v>
      </c>
      <c r="F12" s="7" t="s">
        <v>29</v>
      </c>
      <c r="G12" s="7"/>
      <c r="H12" s="7" t="s">
        <v>30</v>
      </c>
      <c r="I12" s="7" t="s">
        <v>14</v>
      </c>
      <c r="J12" s="7" t="s">
        <v>31</v>
      </c>
    </row>
    <row r="13" ht="41.1" customHeight="1" spans="1:10">
      <c r="A13" s="12"/>
      <c r="B13" s="14" t="s">
        <v>32</v>
      </c>
      <c r="C13" s="3" t="s">
        <v>33</v>
      </c>
      <c r="D13" s="3" t="s">
        <v>34</v>
      </c>
      <c r="E13" s="3" t="s">
        <v>35</v>
      </c>
      <c r="F13" s="3" t="s">
        <v>36</v>
      </c>
      <c r="G13" s="3"/>
      <c r="H13" s="7">
        <v>10</v>
      </c>
      <c r="I13" s="7">
        <v>10</v>
      </c>
      <c r="J13" s="3"/>
    </row>
    <row r="14" ht="53" customHeight="1" spans="1:10">
      <c r="A14" s="12"/>
      <c r="B14" s="15"/>
      <c r="C14" s="3" t="s">
        <v>33</v>
      </c>
      <c r="D14" s="7" t="s">
        <v>37</v>
      </c>
      <c r="E14" s="3" t="s">
        <v>38</v>
      </c>
      <c r="F14" s="16">
        <v>0.9</v>
      </c>
      <c r="G14" s="6"/>
      <c r="H14" s="7">
        <v>10</v>
      </c>
      <c r="I14" s="7">
        <v>10</v>
      </c>
      <c r="J14" s="3"/>
    </row>
    <row r="15" ht="41.1" customHeight="1" spans="1:10">
      <c r="A15" s="12"/>
      <c r="B15" s="15"/>
      <c r="C15" s="3" t="s">
        <v>39</v>
      </c>
      <c r="D15" s="7" t="s">
        <v>40</v>
      </c>
      <c r="E15" s="7" t="s">
        <v>41</v>
      </c>
      <c r="F15" s="7" t="s">
        <v>42</v>
      </c>
      <c r="G15" s="7"/>
      <c r="H15" s="7">
        <v>10</v>
      </c>
      <c r="I15" s="7">
        <v>10</v>
      </c>
      <c r="J15" s="3"/>
    </row>
    <row r="16" ht="41.1" customHeight="1" spans="1:10">
      <c r="A16" s="12"/>
      <c r="B16" s="15"/>
      <c r="C16" s="3" t="s">
        <v>43</v>
      </c>
      <c r="D16" s="7" t="s">
        <v>44</v>
      </c>
      <c r="E16" s="7" t="s">
        <v>45</v>
      </c>
      <c r="F16" s="17">
        <v>0.7</v>
      </c>
      <c r="G16" s="7"/>
      <c r="H16" s="7">
        <v>10</v>
      </c>
      <c r="I16" s="7">
        <v>10</v>
      </c>
      <c r="J16" s="3"/>
    </row>
    <row r="17" ht="38.1" customHeight="1" spans="1:10">
      <c r="A17" s="12"/>
      <c r="B17" s="15"/>
      <c r="C17" s="7" t="s">
        <v>46</v>
      </c>
      <c r="D17" s="7" t="s">
        <v>47</v>
      </c>
      <c r="E17" s="7" t="s">
        <v>48</v>
      </c>
      <c r="F17" s="7" t="s">
        <v>49</v>
      </c>
      <c r="G17" s="7"/>
      <c r="H17" s="7">
        <v>10</v>
      </c>
      <c r="I17" s="7">
        <v>10</v>
      </c>
      <c r="J17" s="3"/>
    </row>
    <row r="18" ht="78" customHeight="1" spans="1:10">
      <c r="A18" s="12"/>
      <c r="B18" s="18" t="s">
        <v>50</v>
      </c>
      <c r="C18" s="18" t="s">
        <v>51</v>
      </c>
      <c r="D18" s="7" t="s">
        <v>52</v>
      </c>
      <c r="E18" s="7" t="s">
        <v>53</v>
      </c>
      <c r="F18" s="7" t="s">
        <v>54</v>
      </c>
      <c r="G18" s="7"/>
      <c r="H18" s="7">
        <v>30</v>
      </c>
      <c r="I18" s="3">
        <v>28</v>
      </c>
      <c r="J18" s="7" t="s">
        <v>55</v>
      </c>
    </row>
    <row r="19" ht="72" customHeight="1" spans="1:10">
      <c r="A19" s="12"/>
      <c r="B19" s="18" t="s">
        <v>56</v>
      </c>
      <c r="C19" s="18" t="s">
        <v>57</v>
      </c>
      <c r="D19" s="7" t="s">
        <v>58</v>
      </c>
      <c r="E19" s="3" t="s">
        <v>59</v>
      </c>
      <c r="F19" s="19">
        <v>0.8</v>
      </c>
      <c r="G19" s="3"/>
      <c r="H19" s="7">
        <v>10</v>
      </c>
      <c r="I19" s="22">
        <f>10*80%/90%</f>
        <v>8.88888888888889</v>
      </c>
      <c r="J19" s="7" t="s">
        <v>60</v>
      </c>
    </row>
    <row r="20" ht="27" customHeight="1" spans="1:10">
      <c r="A20" s="20" t="s">
        <v>61</v>
      </c>
      <c r="B20" s="20"/>
      <c r="C20" s="20"/>
      <c r="D20" s="20"/>
      <c r="E20" s="20"/>
      <c r="F20" s="20"/>
      <c r="G20" s="20"/>
      <c r="H20" s="20">
        <v>100</v>
      </c>
      <c r="I20" s="23">
        <f>SUM(I13:I19)+J6</f>
        <v>96.8888888888889</v>
      </c>
      <c r="J20" s="3"/>
    </row>
  </sheetData>
  <mergeCells count="24">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7"/>
    <mergeCell ref="A5:C9"/>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A15CA98545724D518BF59ADA35880365_13</vt:lpwstr>
  </property>
</Properties>
</file>