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<sst xmlns="http://schemas.openxmlformats.org/spreadsheetml/2006/main" count="66" uniqueCount="53">
  <si>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</si>
  <si>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</si>
  <si>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</si>
  <si>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信息化运维</t>
  </si>
  <si>
    <t>主管部门</t>
  </si>
  <si>
    <t>北京市卫生健康委员会</t>
  </si>
  <si>
    <t>实施单位</t>
  </si>
  <si>
    <t>北京市体检中心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</si>
  <si>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</si>
  <si>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</si>
  <si>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</si>
  <si>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</si>
  <si>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</si>
  <si>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</si>
  <si>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</si>
  <si>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</si>
  <si>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</si>
  <si>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</si>
  <si>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</si>
  <si>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</si>
  <si>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</si>
  <si>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</si>
  <si>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</si>
  <si>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面向全市16个区县，120余家专项体检医疗卫生机构，和220余家健康体检医疗机构进行维护，以保证以上体检信息系统的正常运行和良好的信息化技术服务。</t>
  </si>
  <si>
    <t xml:space="preserve">    已完成面向全市16个区县，120余家专项体检医疗卫生机构，和220余家健康体检医疗机构的技术支持，保障北京市体检信息平台稳定运行。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</si>
  <si>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</si>
  <si>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</si>
  <si>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</si>
  <si>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</si>
  <si>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</si>
  <si>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</si>
  <si>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</si>
  <si>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</si>
  <si>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</si>
  <si>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</si>
  <si>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健康体检医疗机构数据收集技术支持数量</t>
  </si>
  <si>
    <t>高招定点机构安装培训、中小学保健所安装培训现场技术支持数量</t>
  </si>
  <si>
    <t>19家</t>
  </si>
  <si>
    <t>质量指标</t>
  </si>
  <si>
    <t>保障中心各业务系统安全、稳定运行</t>
  </si>
  <si>
    <t>优</t>
  </si>
  <si>
    <t>时效指标</t>
  </si>
  <si>
    <t>项目实施期</t>
  </si>
  <si>
    <t>12个月</t>
  </si>
  <si>
    <t>成本指标</t>
  </si>
  <si>
    <t>在预算额度内完成</t>
  </si>
  <si>
    <t>123万元</t>
  </si>
  <si>
    <t>可持续影响指标</t>
  </si>
  <si>
    <t>能持续为使用机构提供技术支持</t>
  </si>
  <si>
    <t>满意度
指标</t>
  </si>
  <si>
    <t>服务对象满意度指标</t>
  </si>
  <si>
    <t>使用人员满意度</t>
  </si>
  <si>
    <t>总分：</t>
  </si>
</sst>
</file>

<file path=xl/styles.xml><?xml version="1.0" encoding="utf-8"?>
<styleSheet xmlns="http://schemas.openxmlformats.org/spreadsheetml/2006/main">
  <numFmts count="5">
    <numFmt numFmtId="176" formatCode="#,##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2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9" fillId="22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3" fillId="28" borderId="11" applyNumberFormat="false" applyAlignment="false" applyProtection="false">
      <alignment vertical="center"/>
    </xf>
    <xf numFmtId="0" fontId="24" fillId="22" borderId="13" applyNumberFormat="false" applyAlignment="false" applyProtection="false">
      <alignment vertical="center"/>
    </xf>
    <xf numFmtId="0" fontId="25" fillId="29" borderId="14" applyNumberFormat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2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0" fontId="0" fillId="0" borderId="0" xfId="0" applyAlignment="true">
      <alignment horizont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22225</xdr:colOff>
      <xdr:row>4</xdr:row>
      <xdr:rowOff>27940</xdr:rowOff>
    </xdr:from>
    <xdr:to>
      <xdr:col>4</xdr:col>
      <xdr:colOff>49530</xdr:colOff>
      <xdr:row>4</xdr:row>
      <xdr:rowOff>364490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865"/>
          <a:ext cx="2500630" cy="33655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workbookViewId="0">
      <selection activeCell="A1" sqref="$A22:$XFD22 $A1:$XFD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32.4583333333333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15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123</v>
      </c>
      <c r="F6" s="20">
        <v>123</v>
      </c>
      <c r="G6" s="20">
        <v>123</v>
      </c>
      <c r="H6" s="4">
        <v>10</v>
      </c>
      <c r="I6" s="23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0">
        <v>89.845</v>
      </c>
      <c r="F7" s="20">
        <v>89.845</v>
      </c>
      <c r="G7" s="20">
        <v>89.845</v>
      </c>
      <c r="H7" s="4" t="s">
        <v>17</v>
      </c>
      <c r="I7" s="23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20">
        <v>0</v>
      </c>
      <c r="F8" s="20">
        <v>0</v>
      </c>
      <c r="G8" s="20">
        <v>0</v>
      </c>
      <c r="H8" s="4" t="s">
        <v>17</v>
      </c>
      <c r="I8" s="23"/>
      <c r="J8" s="6" t="s">
        <v>17</v>
      </c>
    </row>
    <row r="9" ht="19" customHeight="true" spans="1:10">
      <c r="A9" s="6"/>
      <c r="B9" s="6"/>
      <c r="C9" s="6"/>
      <c r="D9" s="9" t="s">
        <v>19</v>
      </c>
      <c r="E9" s="20">
        <f t="shared" ref="E9:G9" si="0">E6-E7</f>
        <v>33.155</v>
      </c>
      <c r="F9" s="20">
        <f t="shared" si="0"/>
        <v>33.155</v>
      </c>
      <c r="G9" s="20">
        <f t="shared" si="0"/>
        <v>33.155</v>
      </c>
      <c r="H9" s="4" t="s">
        <v>17</v>
      </c>
      <c r="I9" s="23">
        <f>G9/F9</f>
        <v>1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1">
      <c r="A13" s="10"/>
      <c r="B13" s="11" t="s">
        <v>33</v>
      </c>
      <c r="C13" s="4" t="s">
        <v>34</v>
      </c>
      <c r="D13" s="6" t="s">
        <v>35</v>
      </c>
      <c r="E13" s="21">
        <f>180</f>
        <v>180</v>
      </c>
      <c r="F13" s="4">
        <v>220</v>
      </c>
      <c r="G13" s="4"/>
      <c r="H13" s="6">
        <v>10</v>
      </c>
      <c r="I13" s="6">
        <v>10</v>
      </c>
      <c r="J13" s="4"/>
      <c r="K13" s="24"/>
    </row>
    <row r="14" customFormat="true" ht="41" customHeight="true" spans="1:11">
      <c r="A14" s="10"/>
      <c r="B14" s="12"/>
      <c r="C14" s="4" t="s">
        <v>34</v>
      </c>
      <c r="D14" s="6" t="s">
        <v>36</v>
      </c>
      <c r="E14" s="21" t="s">
        <v>37</v>
      </c>
      <c r="F14" s="5" t="s">
        <v>37</v>
      </c>
      <c r="G14" s="19"/>
      <c r="H14" s="6">
        <v>10</v>
      </c>
      <c r="I14" s="6">
        <v>10</v>
      </c>
      <c r="J14" s="4"/>
      <c r="K14" s="24"/>
    </row>
    <row r="15" s="1" customFormat="true" ht="41" customHeight="true" spans="1:10">
      <c r="A15" s="13"/>
      <c r="B15" s="12"/>
      <c r="C15" s="14" t="s">
        <v>38</v>
      </c>
      <c r="D15" s="15" t="s">
        <v>39</v>
      </c>
      <c r="E15" s="15" t="s">
        <v>40</v>
      </c>
      <c r="F15" s="15" t="s">
        <v>40</v>
      </c>
      <c r="G15" s="15"/>
      <c r="H15" s="6">
        <v>10</v>
      </c>
      <c r="I15" s="6">
        <v>10</v>
      </c>
      <c r="J15" s="14"/>
    </row>
    <row r="16" ht="41" customHeight="true" spans="1:10">
      <c r="A16" s="10"/>
      <c r="B16" s="12"/>
      <c r="C16" s="4" t="s">
        <v>41</v>
      </c>
      <c r="D16" s="6" t="s">
        <v>42</v>
      </c>
      <c r="E16" s="6" t="s">
        <v>43</v>
      </c>
      <c r="F16" s="6" t="s">
        <v>43</v>
      </c>
      <c r="G16" s="6"/>
      <c r="H16" s="6">
        <v>10</v>
      </c>
      <c r="I16" s="6">
        <v>10</v>
      </c>
      <c r="J16" s="4"/>
    </row>
    <row r="17" ht="38" customHeight="true" spans="1:10">
      <c r="A17" s="10"/>
      <c r="B17" s="12"/>
      <c r="C17" s="6" t="s">
        <v>44</v>
      </c>
      <c r="D17" s="6" t="s">
        <v>45</v>
      </c>
      <c r="E17" s="6" t="s">
        <v>46</v>
      </c>
      <c r="F17" s="6" t="s">
        <v>46</v>
      </c>
      <c r="G17" s="6"/>
      <c r="H17" s="6">
        <v>10</v>
      </c>
      <c r="I17" s="6">
        <v>10</v>
      </c>
      <c r="J17" s="4"/>
    </row>
    <row r="18" ht="40" customHeight="true" spans="1:10">
      <c r="A18" s="10"/>
      <c r="B18" s="16"/>
      <c r="C18" s="16" t="s">
        <v>47</v>
      </c>
      <c r="D18" s="6" t="s">
        <v>48</v>
      </c>
      <c r="E18" s="6" t="s">
        <v>40</v>
      </c>
      <c r="F18" s="4" t="s">
        <v>40</v>
      </c>
      <c r="G18" s="4"/>
      <c r="H18" s="6">
        <v>30</v>
      </c>
      <c r="I18" s="6">
        <v>30</v>
      </c>
      <c r="J18" s="4"/>
    </row>
    <row r="19" ht="51" customHeight="true" spans="1:10">
      <c r="A19" s="10"/>
      <c r="B19" s="16" t="s">
        <v>49</v>
      </c>
      <c r="C19" s="16" t="s">
        <v>50</v>
      </c>
      <c r="D19" s="6" t="s">
        <v>51</v>
      </c>
      <c r="E19" s="22">
        <v>0.95</v>
      </c>
      <c r="F19" s="22">
        <v>1</v>
      </c>
      <c r="G19" s="4"/>
      <c r="H19" s="6">
        <v>10</v>
      </c>
      <c r="I19" s="4">
        <v>10</v>
      </c>
      <c r="J19" s="6"/>
    </row>
    <row r="20" ht="27" customHeight="true" spans="1:10">
      <c r="A20" s="17" t="s">
        <v>52</v>
      </c>
      <c r="B20" s="17"/>
      <c r="C20" s="17"/>
      <c r="D20" s="17"/>
      <c r="E20" s="17"/>
      <c r="F20" s="17"/>
      <c r="G20" s="17"/>
      <c r="H20" s="17">
        <v>100</v>
      </c>
      <c r="I20" s="17">
        <f>SUM(I13:I19)+J6</f>
        <v>100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K13:K14"/>
    <mergeCell ref="A5:C9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