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<sst xmlns="http://schemas.openxmlformats.org/spreadsheetml/2006/main" count="101" uniqueCount="75">
  <si>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</si>
  <si>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</si>
  <si>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</si>
  <si>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基于多组学检测技术的代谢相关脂肪性肝病无创诊断新标志物研究</t>
  </si>
  <si>
    <t>主管部门</t>
  </si>
  <si>
    <t>北京市卫生健康委员会</t>
  </si>
  <si>
    <t>实施单位</t>
  </si>
  <si>
    <t>北京肝病研究所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</si>
  <si>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</si>
  <si>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</si>
  <si>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</si>
  <si>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</si>
  <si>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</si>
  <si>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</si>
  <si>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</si>
  <si>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</si>
  <si>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</si>
  <si>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</si>
  <si>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</si>
  <si>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</si>
  <si>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</si>
  <si>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</si>
  <si>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</si>
  <si>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本项目拟建设MAFLD早期诊断技术方法，在此基础上，探索MAFLD诊断特异性分子标志物。       </t>
  </si>
  <si>
    <t>已初步建立MAFLD早期诊断技术方法，及开展精准早期诊断和干预的研究。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</si>
  <si>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</si>
  <si>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</si>
  <si>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</si>
  <si>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</si>
  <si>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</si>
  <si>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</si>
  <si>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</si>
  <si>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</si>
  <si>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</si>
  <si>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</si>
  <si>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申报专利</t>
  </si>
  <si>
    <t>=1项</t>
  </si>
  <si>
    <t>现有研究结果上不具备申报专利要求，待进一步验证分析、系统查新后组织申报专利。</t>
  </si>
  <si>
    <t>培养人才数量</t>
  </si>
  <si>
    <t>1人</t>
  </si>
  <si>
    <t>发表论著</t>
  </si>
  <si>
    <t>2篇</t>
  </si>
  <si>
    <t>课题（规划）研究/实验完成情况</t>
  </si>
  <si>
    <t>20例</t>
  </si>
  <si>
    <t>建立诊断模型</t>
  </si>
  <si>
    <t>=1套</t>
  </si>
  <si>
    <t>1套</t>
  </si>
  <si>
    <t>入组研究对象</t>
  </si>
  <si>
    <t>≦30例</t>
  </si>
  <si>
    <t>30例</t>
  </si>
  <si>
    <t>质量指标</t>
  </si>
  <si>
    <t>论文发表SCI收录级别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</si>
  <si>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50%</t>
    </r>
  </si>
  <si>
    <t>相关检测的符合率</t>
  </si>
  <si>
    <r>
      <rPr>
        <sz val="12"/>
        <color rgb="FF000000"/>
        <rFont val="SimSun"/>
        <charset val="134"/>
      </rPr>
      <t>≧90</t>
    </r>
    <r>
      <rPr>
        <sz val="12"/>
        <color rgb="FF000000"/>
        <rFont val="宋体"/>
        <charset val="134"/>
      </rPr>
      <t>%</t>
    </r>
  </si>
  <si>
    <t>人才学历（职称）结构</t>
  </si>
  <si>
    <t>研究生</t>
  </si>
  <si>
    <t>时效指标</t>
  </si>
  <si>
    <t>项目实施的及时性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</si>
  <si>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12个月</t>
    </r>
  </si>
  <si>
    <t>12个月</t>
  </si>
  <si>
    <t>成本指标</t>
  </si>
  <si>
    <t>项目预算控制数</t>
  </si>
  <si>
    <t>≤240.775万元</t>
  </si>
  <si>
    <t>200.52692万元</t>
  </si>
  <si>
    <t>效益指标</t>
  </si>
  <si>
    <t>社会效益
指标</t>
  </si>
  <si>
    <t>各类急慢性传染病发病率</t>
  </si>
  <si>
    <t>有效控制和降低</t>
  </si>
  <si>
    <t>资料归集不充分</t>
  </si>
  <si>
    <t>满意度
指标</t>
  </si>
  <si>
    <t>服务对象满意度指标</t>
  </si>
  <si>
    <t>参与人员满意度</t>
  </si>
  <si>
    <t>&gt;90%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</si>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</sst>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name val="等线"/>
      <charset val="134"/>
      <scheme val="minor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24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1" fillId="18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8" borderId="12" applyNumberFormat="false" applyAlignment="false" applyProtection="false">
      <alignment vertical="center"/>
    </xf>
    <xf numFmtId="0" fontId="17" fillId="18" borderId="10" applyNumberFormat="false" applyAlignment="false" applyProtection="false">
      <alignment vertical="center"/>
    </xf>
    <xf numFmtId="0" fontId="25" fillId="30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6"/>
  <sheetViews>
    <sheetView tabSelected="1" zoomScale="85" zoomScaleNormal="85" workbookViewId="0">
      <selection activeCell="E8" sqref="E8:J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0.4166666666667" customWidth="true"/>
    <col min="5" max="5" width="19.4166666666667" customWidth="true"/>
    <col min="6" max="6" width="13.3333333333333" customWidth="true"/>
    <col min="7" max="7" width="11.6666666666667" customWidth="true"/>
    <col min="8" max="8" width="12.4166666666667" customWidth="true"/>
    <col min="9" max="9" width="11" customWidth="true"/>
    <col min="10" max="10" width="22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true" spans="1:10">
      <c r="A4" s="3" t="s">
        <v>4</v>
      </c>
      <c r="B4" s="3"/>
      <c r="C4" s="3"/>
      <c r="D4" s="4" t="s">
        <v>5</v>
      </c>
      <c r="E4" s="18"/>
      <c r="F4" s="19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true" spans="1:10">
      <c r="A6" s="5"/>
      <c r="B6" s="5"/>
      <c r="C6" s="5"/>
      <c r="D6" s="6" t="s">
        <v>15</v>
      </c>
      <c r="E6" s="3">
        <v>240.775</v>
      </c>
      <c r="F6" s="3">
        <v>240.775</v>
      </c>
      <c r="G6" s="3">
        <v>200.52692</v>
      </c>
      <c r="H6" s="3">
        <v>10</v>
      </c>
      <c r="I6" s="26">
        <f>G6/F6</f>
        <v>0.83283945592358</v>
      </c>
      <c r="J6" s="27">
        <f>10*I6</f>
        <v>8.3283945592358</v>
      </c>
    </row>
    <row r="7" ht="15.75" spans="1:10">
      <c r="A7" s="5"/>
      <c r="B7" s="5"/>
      <c r="C7" s="5"/>
      <c r="D7" s="7" t="s">
        <v>16</v>
      </c>
      <c r="E7" s="3">
        <v>240.775</v>
      </c>
      <c r="F7" s="3">
        <v>240.775</v>
      </c>
      <c r="G7" s="3">
        <v>200.52692</v>
      </c>
      <c r="H7" s="3" t="s">
        <v>17</v>
      </c>
      <c r="I7" s="26">
        <f>G7/F7</f>
        <v>0.83283945592358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6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63" spans="1:10">
      <c r="A13" s="9"/>
      <c r="B13" s="11" t="s">
        <v>33</v>
      </c>
      <c r="C13" s="12" t="s">
        <v>34</v>
      </c>
      <c r="D13" s="3" t="s">
        <v>35</v>
      </c>
      <c r="E13" s="29" t="s">
        <v>36</v>
      </c>
      <c r="F13" s="3">
        <v>0</v>
      </c>
      <c r="G13" s="3"/>
      <c r="H13" s="5">
        <v>4</v>
      </c>
      <c r="I13" s="5">
        <v>0</v>
      </c>
      <c r="J13" s="5" t="s">
        <v>37</v>
      </c>
    </row>
    <row r="14" ht="41" customHeight="true" spans="1:10">
      <c r="A14" s="9"/>
      <c r="B14" s="13"/>
      <c r="C14" s="12" t="s">
        <v>34</v>
      </c>
      <c r="D14" s="5" t="s">
        <v>38</v>
      </c>
      <c r="E14" s="5" t="s">
        <v>39</v>
      </c>
      <c r="F14" s="20" t="s">
        <v>39</v>
      </c>
      <c r="G14" s="21"/>
      <c r="H14" s="5">
        <v>4</v>
      </c>
      <c r="I14" s="5">
        <v>4</v>
      </c>
      <c r="J14" s="3"/>
    </row>
    <row r="15" ht="41" customHeight="true" spans="1:10">
      <c r="A15" s="9"/>
      <c r="B15" s="13"/>
      <c r="C15" s="12" t="s">
        <v>34</v>
      </c>
      <c r="D15" s="5" t="s">
        <v>40</v>
      </c>
      <c r="E15" s="5" t="s">
        <v>41</v>
      </c>
      <c r="F15" s="20" t="s">
        <v>41</v>
      </c>
      <c r="G15" s="21"/>
      <c r="H15" s="5">
        <v>4</v>
      </c>
      <c r="I15" s="5">
        <v>4</v>
      </c>
      <c r="J15" s="3"/>
    </row>
    <row r="16" ht="41" customHeight="true" spans="1:10">
      <c r="A16" s="9"/>
      <c r="B16" s="13"/>
      <c r="C16" s="12" t="s">
        <v>34</v>
      </c>
      <c r="D16" s="5" t="s">
        <v>42</v>
      </c>
      <c r="E16" s="5" t="s">
        <v>43</v>
      </c>
      <c r="F16" s="20" t="s">
        <v>43</v>
      </c>
      <c r="G16" s="21"/>
      <c r="H16" s="5">
        <v>4</v>
      </c>
      <c r="I16" s="5">
        <v>4</v>
      </c>
      <c r="J16" s="3"/>
    </row>
    <row r="17" ht="41" customHeight="true" spans="1:10">
      <c r="A17" s="9"/>
      <c r="B17" s="13"/>
      <c r="C17" s="12" t="s">
        <v>34</v>
      </c>
      <c r="D17" s="5" t="s">
        <v>44</v>
      </c>
      <c r="E17" s="30" t="s">
        <v>45</v>
      </c>
      <c r="F17" s="20" t="s">
        <v>46</v>
      </c>
      <c r="G17" s="21"/>
      <c r="H17" s="5">
        <v>4</v>
      </c>
      <c r="I17" s="5">
        <v>4</v>
      </c>
      <c r="J17" s="3"/>
    </row>
    <row r="18" ht="41" customHeight="true" spans="1:10">
      <c r="A18" s="9"/>
      <c r="B18" s="13"/>
      <c r="C18" s="12" t="s">
        <v>34</v>
      </c>
      <c r="D18" s="5" t="s">
        <v>47</v>
      </c>
      <c r="E18" s="5" t="s">
        <v>48</v>
      </c>
      <c r="F18" s="20" t="s">
        <v>49</v>
      </c>
      <c r="G18" s="21"/>
      <c r="H18" s="5">
        <v>4</v>
      </c>
      <c r="I18" s="5">
        <v>4</v>
      </c>
      <c r="J18" s="3"/>
    </row>
    <row r="19" ht="41" customHeight="true" spans="1:10">
      <c r="A19" s="9"/>
      <c r="B19" s="13"/>
      <c r="C19" s="12" t="s">
        <v>50</v>
      </c>
      <c r="D19" s="5" t="s">
        <v>51</v>
      </c>
      <c r="E19" s="22" t="s">
        <v>52</v>
      </c>
      <c r="F19" s="23">
        <v>0.5</v>
      </c>
      <c r="G19" s="5"/>
      <c r="H19" s="5">
        <v>4</v>
      </c>
      <c r="I19" s="5">
        <v>4</v>
      </c>
      <c r="J19" s="3"/>
    </row>
    <row r="20" ht="41" customHeight="true" spans="1:10">
      <c r="A20" s="9"/>
      <c r="B20" s="13"/>
      <c r="C20" s="12" t="s">
        <v>50</v>
      </c>
      <c r="D20" s="5" t="s">
        <v>53</v>
      </c>
      <c r="E20" s="22" t="s">
        <v>54</v>
      </c>
      <c r="F20" s="24">
        <v>0.95</v>
      </c>
      <c r="G20" s="21"/>
      <c r="H20" s="5">
        <v>4</v>
      </c>
      <c r="I20" s="5">
        <v>4</v>
      </c>
      <c r="J20" s="3"/>
    </row>
    <row r="21" ht="41" customHeight="true" spans="1:10">
      <c r="A21" s="9"/>
      <c r="B21" s="13"/>
      <c r="C21" s="12" t="s">
        <v>50</v>
      </c>
      <c r="D21" s="5" t="s">
        <v>55</v>
      </c>
      <c r="E21" s="5" t="s">
        <v>56</v>
      </c>
      <c r="F21" s="20" t="s">
        <v>56</v>
      </c>
      <c r="G21" s="21"/>
      <c r="H21" s="5">
        <v>4</v>
      </c>
      <c r="I21" s="5">
        <v>4</v>
      </c>
      <c r="J21" s="3"/>
    </row>
    <row r="22" ht="41" customHeight="true" spans="1:10">
      <c r="A22" s="9"/>
      <c r="B22" s="13"/>
      <c r="C22" s="12" t="s">
        <v>57</v>
      </c>
      <c r="D22" s="5" t="s">
        <v>58</v>
      </c>
      <c r="E22" s="22" t="s">
        <v>59</v>
      </c>
      <c r="F22" s="5" t="s">
        <v>60</v>
      </c>
      <c r="G22" s="5"/>
      <c r="H22" s="5">
        <v>4</v>
      </c>
      <c r="I22" s="5">
        <v>4</v>
      </c>
      <c r="J22" s="3"/>
    </row>
    <row r="23" ht="38" customHeight="true" spans="1:10">
      <c r="A23" s="9"/>
      <c r="B23" s="14"/>
      <c r="C23" s="15" t="s">
        <v>61</v>
      </c>
      <c r="D23" s="5" t="s">
        <v>62</v>
      </c>
      <c r="E23" s="5" t="s">
        <v>63</v>
      </c>
      <c r="F23" s="5" t="s">
        <v>64</v>
      </c>
      <c r="G23" s="5"/>
      <c r="H23" s="5">
        <v>20</v>
      </c>
      <c r="I23" s="5">
        <v>20</v>
      </c>
      <c r="J23" s="3"/>
    </row>
    <row r="24" ht="31.5" spans="1:10">
      <c r="A24" s="9"/>
      <c r="B24" s="16" t="s">
        <v>65</v>
      </c>
      <c r="C24" s="16" t="s">
        <v>66</v>
      </c>
      <c r="D24" s="5" t="s">
        <v>67</v>
      </c>
      <c r="E24" s="5" t="s">
        <v>68</v>
      </c>
      <c r="F24" s="3" t="s">
        <v>68</v>
      </c>
      <c r="G24" s="3"/>
      <c r="H24" s="5">
        <v>20</v>
      </c>
      <c r="I24" s="3">
        <v>19</v>
      </c>
      <c r="J24" s="3" t="s">
        <v>69</v>
      </c>
    </row>
    <row r="25" ht="51" customHeight="true" spans="1:10">
      <c r="A25" s="9"/>
      <c r="B25" s="16" t="s">
        <v>70</v>
      </c>
      <c r="C25" s="16" t="s">
        <v>71</v>
      </c>
      <c r="D25" s="5" t="s">
        <v>72</v>
      </c>
      <c r="E25" s="3" t="s">
        <v>73</v>
      </c>
      <c r="F25" s="25">
        <v>1</v>
      </c>
      <c r="G25" s="3"/>
      <c r="H25" s="5">
        <v>10</v>
      </c>
      <c r="I25" s="3">
        <v>10</v>
      </c>
      <c r="J25" s="5"/>
    </row>
    <row r="26" ht="27" customHeight="true" spans="1:10">
      <c r="A26" s="17" t="s">
        <v>74</v>
      </c>
      <c r="B26" s="17"/>
      <c r="C26" s="17"/>
      <c r="D26" s="17"/>
      <c r="E26" s="17"/>
      <c r="F26" s="17"/>
      <c r="G26" s="17"/>
      <c r="H26" s="17">
        <v>100</v>
      </c>
      <c r="I26" s="28">
        <f>SUM(I13:I25)+J6</f>
        <v>93.3283945592358</v>
      </c>
      <c r="J26" s="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23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1557CDA75599496895F494DD154D6C40</vt:lpwstr>
  </property>
</Properties>
</file>