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Sheet1!$A$1:$J$20</definedName>
  </definedNames>
  <calcPr calcId="144525"/>
</workbook>
</file>

<file path=xl/sharedStrings.xml><?xml version="1.0" encoding="utf-8"?>
<sst xmlns="http://schemas.openxmlformats.org/spreadsheetml/2006/main" count="72" uniqueCount="60">
  <si>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</si>
  <si>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</si>
  <si>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</si>
  <si>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职业教育高质量发展-医学技术系专业实训设备更新购置</t>
  </si>
  <si>
    <t>主管部门</t>
  </si>
  <si>
    <t>北京市卫生健康委员会</t>
  </si>
  <si>
    <t>实施单位</t>
  </si>
  <si>
    <t>北京卫生职业学院</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</si>
  <si>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</si>
  <si>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</si>
  <si>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</si>
  <si>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</si>
  <si>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</si>
  <si>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</si>
  <si>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</si>
  <si>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</si>
  <si>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</si>
  <si>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</si>
  <si>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</si>
  <si>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</si>
  <si>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</si>
  <si>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</si>
  <si>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</si>
  <si>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医学技术系专业实训教学基础保障设备购置项目实施后，可满足《手术操作分类》《国际疾病编码》、《医学影像信息技术》、《CT检查技术》、《医学影像诊断学》等专业核心课程临床操作实训和信息化仿真教学的基本需求，为医学影像技术和卫生信息管理专业实训提供必要的数字化实训设备和信息化实训资源3套，改变临床病例欠缺条件下部分实训内容无法开展的现状，同时为特色高水平专业建设提供必要的教科研设备保障条件，提高人才培养质量和教科研成果数量，实训安全质量得到有效保障。</t>
  </si>
  <si>
    <t>项目用于《手术操作分类》《国际疾病编码》、《医学影像信息技术》、《CT检查技术》、《医学影像诊断学》等专业核心课程临床操作实训和信息化仿真教学的基本需求，为医学影像技术和卫生信息管理专业实训提供必要的数字化实训设备和信息化实训资源3套，改变临床病例欠缺条件下部分实训内容无法开展的现状，同时为特色高水平专业建设提供必要的教科研设备保障条件，提高人才培养质量和教科研成果数量，实训安全质量得到有效保障，实现了预期目标。</t>
  </si>
  <si>
    <t>绩效指标</t>
  </si>
  <si>
    <t>一级指标</t>
  </si>
  <si>
    <t>二级指标</t>
  </si>
  <si>
    <t>三级指标</t>
  </si>
  <si>
    <t>年度指标值(A)</t>
  </si>
  <si>
    <t>实际完成值(B)</t>
  </si>
  <si>
    <t>分值</t>
  </si>
  <si>
    <t>偏差原因分析及改进措施</t>
  </si>
  <si>
    <t>产出指标</t>
  </si>
  <si>
    <t>数量指标</t>
  </si>
  <si>
    <t>购置设备数量</t>
  </si>
  <si>
    <t>64项</t>
  </si>
  <si>
    <t>质量指标</t>
  </si>
  <si>
    <t>验收合格率</t>
  </si>
  <si>
    <t>时效指标</t>
  </si>
  <si>
    <t>项目完成时间</t>
  </si>
  <si>
    <t>≤12月</t>
  </si>
  <si>
    <t>12月</t>
  </si>
  <si>
    <t>成本指标</t>
  </si>
  <si>
    <t>项目预算控制数</t>
  </si>
  <si>
    <t>≤453.5万元</t>
  </si>
  <si>
    <t>443.25万元</t>
  </si>
  <si>
    <t>效益指标</t>
  </si>
  <si>
    <t>社会效益
指标</t>
  </si>
  <si>
    <t>在建设具有北京市示范作用、服务行业发展的人才培养基地和教科研平台基础上，培养院级及以上骨干教师、专业带头人和创新团队各1项，医学技术系各专业开设实训项目增加100个，年发表学术论文增加5篇，教学改革成果增加10项，完成精品在线课建设2门。</t>
  </si>
  <si>
    <t>培养院级及以上骨干教师、职教名师和创新团队各1项，医学技术系各专业开设实训项目增加104个，年发表学术论文增加5篇，教学改革成果增加10项，完成精品在线课建设2门。</t>
  </si>
  <si>
    <t>可持续影响指标</t>
  </si>
  <si>
    <t>医学技术系专业实训教学基础保障设备购置项目能解决医学影像技术和卫生信息管理专业实训教学中的信息化资源、实训设备、科研条件不足的现状，提高《手术操作分类》《国际疾病编码》、《医学影像信息技术》、《CT检查技术》、《医学影像诊断学》等专业核心课程专业核心课程的实训教学质量，改善教科研的基础条件，为特色高水平专业建设和人才培养质量提升奠定基础。</t>
  </si>
  <si>
    <t>项目解决了医学影像技术和卫生信息管理专业实训教学中的信息化资源、实训设备、科研条件不足的现状，有效提高《手术操作分类》《国际疾病编码》、《医学影像信息技术》、《CT检查技术》、《医学影像诊断学》等专业核心课程专业核心课程的实训教学质量，改善教科研的基础条件，为特色高水平专业建设和人才培养质量提升奠定基础。</t>
  </si>
  <si>
    <t>偏差原因：效益资料归集不充分。
改进措施：进一步归集项目效益资料，充分呈现项目效益。</t>
  </si>
  <si>
    <t>满意度
指标</t>
  </si>
  <si>
    <t>服务对象满意度指标</t>
  </si>
  <si>
    <t>使用人员满意度</t>
  </si>
  <si>
    <t>≥95%</t>
  </si>
  <si>
    <t>总分：</t>
  </si>
</sst>
</file>

<file path=xl/styles.xml><?xml version="1.0" encoding="utf-8"?>
<styleSheet xmlns="http://schemas.openxmlformats.org/spreadsheetml/2006/main">
  <numFmts count="6">
    <numFmt numFmtId="176" formatCode="0.00_ "/>
    <numFmt numFmtId="177" formatCode="0.000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theme="0"/>
      <name val="等线"/>
      <charset val="0"/>
      <scheme val="minor"/>
    </font>
    <font>
      <sz val="12"/>
      <name val="宋体"/>
      <charset val="134"/>
    </font>
    <font>
      <b/>
      <sz val="11"/>
      <color theme="3"/>
      <name val="等线"/>
      <charset val="134"/>
      <scheme val="minor"/>
    </font>
    <font>
      <b/>
      <sz val="13"/>
      <color theme="3"/>
      <name val="等线"/>
      <charset val="134"/>
      <scheme val="minor"/>
    </font>
    <font>
      <sz val="11"/>
      <color rgb="FF006100"/>
      <name val="等线"/>
      <charset val="0"/>
      <scheme val="minor"/>
    </font>
    <font>
      <b/>
      <sz val="11"/>
      <color rgb="FFFA7D00"/>
      <name val="等线"/>
      <charset val="0"/>
      <scheme val="minor"/>
    </font>
    <font>
      <u/>
      <sz val="11"/>
      <color rgb="FF800080"/>
      <name val="等线"/>
      <charset val="0"/>
      <scheme val="minor"/>
    </font>
    <font>
      <sz val="11"/>
      <color rgb="FFFA7D00"/>
      <name val="等线"/>
      <charset val="0"/>
      <scheme val="minor"/>
    </font>
    <font>
      <i/>
      <sz val="11"/>
      <color rgb="FF7F7F7F"/>
      <name val="等线"/>
      <charset val="0"/>
      <scheme val="minor"/>
    </font>
    <font>
      <b/>
      <sz val="11"/>
      <color rgb="FF3F3F3F"/>
      <name val="等线"/>
      <charset val="0"/>
      <scheme val="minor"/>
    </font>
    <font>
      <sz val="11"/>
      <color rgb="FF9C0006"/>
      <name val="等线"/>
      <charset val="0"/>
      <scheme val="minor"/>
    </font>
    <font>
      <b/>
      <sz val="11"/>
      <color theme="1"/>
      <name val="等线"/>
      <charset val="0"/>
      <scheme val="minor"/>
    </font>
    <font>
      <sz val="11"/>
      <color rgb="FF3F3F76"/>
      <name val="等线"/>
      <charset val="0"/>
      <scheme val="minor"/>
    </font>
    <font>
      <b/>
      <sz val="11"/>
      <color rgb="FFFFFFFF"/>
      <name val="等线"/>
      <charset val="0"/>
      <scheme val="minor"/>
    </font>
    <font>
      <sz val="11"/>
      <color rgb="FFFF0000"/>
      <name val="等线"/>
      <charset val="0"/>
      <scheme val="minor"/>
    </font>
    <font>
      <sz val="11"/>
      <color rgb="FF9C6500"/>
      <name val="等线"/>
      <charset val="0"/>
      <scheme val="minor"/>
    </font>
    <font>
      <b/>
      <sz val="15"/>
      <color theme="3"/>
      <name val="等线"/>
      <charset val="134"/>
      <scheme val="minor"/>
    </font>
    <font>
      <u/>
      <sz val="11"/>
      <color rgb="FF0000FF"/>
      <name val="等线"/>
      <charset val="0"/>
      <scheme val="minor"/>
    </font>
    <font>
      <b/>
      <sz val="18"/>
      <color theme="3"/>
      <name val="等线"/>
      <charset val="134"/>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C6EFCE"/>
        <bgColor indexed="64"/>
      </patternFill>
    </fill>
    <fill>
      <patternFill patternType="solid">
        <fgColor theme="7"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rgb="FFFFC7CE"/>
        <bgColor indexed="64"/>
      </patternFill>
    </fill>
    <fill>
      <patternFill patternType="solid">
        <fgColor theme="7"/>
        <bgColor indexed="64"/>
      </patternFill>
    </fill>
    <fill>
      <patternFill patternType="solid">
        <fgColor theme="9"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rgb="FFFFCC99"/>
        <bgColor indexed="64"/>
      </patternFill>
    </fill>
    <fill>
      <patternFill patternType="solid">
        <fgColor theme="9"/>
        <bgColor indexed="64"/>
      </patternFill>
    </fill>
    <fill>
      <patternFill patternType="solid">
        <fgColor rgb="FFA5A5A5"/>
        <bgColor indexed="64"/>
      </patternFill>
    </fill>
    <fill>
      <patternFill patternType="solid">
        <fgColor theme="8"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6" fillId="17"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6" fillId="8" borderId="0" applyNumberFormat="false" applyBorder="false" applyAlignment="false" applyProtection="false">
      <alignment vertical="center"/>
    </xf>
    <xf numFmtId="0" fontId="9" fillId="0" borderId="11"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8"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0"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2"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6" fillId="27"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23" fillId="0" borderId="7"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6"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30" borderId="0" applyNumberFormat="false" applyBorder="false" applyAlignment="false" applyProtection="false">
      <alignment vertical="center"/>
    </xf>
    <xf numFmtId="0" fontId="12" fillId="9" borderId="8" applyNumberFormat="false" applyAlignment="false" applyProtection="false">
      <alignment vertical="center"/>
    </xf>
    <xf numFmtId="0" fontId="1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6"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9" fillId="20" borderId="8" applyNumberFormat="false" applyAlignment="false" applyProtection="false">
      <alignment vertical="center"/>
    </xf>
    <xf numFmtId="0" fontId="16" fillId="9" borderId="12" applyNumberFormat="false" applyAlignment="false" applyProtection="false">
      <alignment vertical="center"/>
    </xf>
    <xf numFmtId="0" fontId="20" fillId="22" borderId="14" applyNumberFormat="false" applyAlignment="false" applyProtection="false">
      <alignment vertical="center"/>
    </xf>
    <xf numFmtId="0" fontId="14" fillId="0" borderId="10" applyNumberFormat="false" applyFill="false" applyAlignment="false" applyProtection="false">
      <alignment vertical="center"/>
    </xf>
    <xf numFmtId="0" fontId="7" fillId="31"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10" borderId="9" applyNumberFormat="false" applyFont="false" applyAlignment="false" applyProtection="false">
      <alignment vertical="center"/>
    </xf>
    <xf numFmtId="0" fontId="25"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7" fillId="18" borderId="0" applyNumberFormat="false" applyBorder="false" applyAlignment="false" applyProtection="false">
      <alignment vertical="center"/>
    </xf>
    <xf numFmtId="0" fontId="22" fillId="24"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17" fillId="15"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8" fillId="0" borderId="0"/>
    <xf numFmtId="0" fontId="7" fillId="4"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3" borderId="0" applyNumberFormat="false" applyBorder="false" applyAlignment="false" applyProtection="false">
      <alignment vertical="center"/>
    </xf>
  </cellStyleXfs>
  <cellXfs count="26">
    <xf numFmtId="0" fontId="0" fillId="0" borderId="0" xfId="0"/>
    <xf numFmtId="0" fontId="0" fillId="0" borderId="0" xfId="0" applyFill="true"/>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xf>
    <xf numFmtId="0" fontId="3" fillId="0" borderId="1" xfId="0" applyFont="true" applyFill="true" applyBorder="true" applyAlignment="true">
      <alignment horizontal="center" vertical="center" textRotation="255"/>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3" fillId="0" borderId="5" xfId="0" applyFont="true" applyFill="true" applyBorder="true" applyAlignment="true">
      <alignment horizontal="center" vertical="center"/>
    </xf>
    <xf numFmtId="0" fontId="3" fillId="0" borderId="6" xfId="0" applyFont="true" applyFill="true" applyBorder="true" applyAlignment="true">
      <alignment horizontal="center" vertical="center"/>
    </xf>
    <xf numFmtId="177" fontId="3" fillId="0" borderId="1" xfId="0" applyNumberFormat="true" applyFont="true" applyFill="true" applyBorder="true" applyAlignment="true">
      <alignment horizontal="center" vertical="center"/>
    </xf>
    <xf numFmtId="9" fontId="3" fillId="0" borderId="1" xfId="0" applyNumberFormat="true"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xf numFmtId="10" fontId="3" fillId="0" borderId="1" xfId="11" applyNumberFormat="true" applyFont="true" applyFill="true" applyBorder="true" applyAlignment="true">
      <alignment horizontal="center" vertical="center"/>
    </xf>
    <xf numFmtId="176" fontId="3" fillId="0" borderId="1" xfId="0" applyNumberFormat="true" applyFont="true" applyFill="true" applyBorder="true" applyAlignment="true">
      <alignment horizontal="center" vertical="center" wrapText="true"/>
    </xf>
    <xf numFmtId="176" fontId="3" fillId="0" borderId="1" xfId="0" applyNumberFormat="true" applyFont="true" applyFill="true" applyBorder="true" applyAlignment="true">
      <alignment horizontal="center" vertical="center"/>
    </xf>
    <xf numFmtId="176" fontId="5" fillId="0" borderId="1" xfId="0" applyNumberFormat="true" applyFont="true" applyFill="true" applyBorder="true" applyAlignment="true">
      <alignment horizontal="center"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0"/>
  <sheetViews>
    <sheetView tabSelected="1" view="pageBreakPreview" zoomScale="85" zoomScaleNormal="100" zoomScaleSheetLayoutView="85" workbookViewId="0">
      <selection activeCell="A21" sqref="$A21:$XFD21"/>
    </sheetView>
  </sheetViews>
  <sheetFormatPr defaultColWidth="9" defaultRowHeight="13.5"/>
  <cols>
    <col min="1" max="1" width="5.33333333333333" style="1" customWidth="true"/>
    <col min="2" max="2" width="7.75" style="1" customWidth="true"/>
    <col min="3" max="3" width="12.25" style="1" customWidth="true"/>
    <col min="4" max="4" width="17.75" style="1" customWidth="true"/>
    <col min="5" max="5" width="19.5083333333333" style="1" customWidth="true"/>
    <col min="6" max="6" width="13.3333333333333" style="1" customWidth="true"/>
    <col min="7" max="7" width="11.6666666666667" style="1" customWidth="true"/>
    <col min="8" max="8" width="12.5083333333333" style="1" customWidth="true"/>
    <col min="9" max="9" width="11" style="1" customWidth="true"/>
    <col min="10" max="10" width="14.5833333333333" style="1" customWidth="true"/>
    <col min="11" max="16384" width="9" style="1"/>
  </cols>
  <sheetData>
    <row r="1" ht="34"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 customHeight="true" spans="1:10">
      <c r="A3" s="4" t="s">
        <v>2</v>
      </c>
      <c r="B3" s="4"/>
      <c r="C3" s="4"/>
      <c r="D3" s="4" t="s">
        <v>3</v>
      </c>
      <c r="E3" s="4"/>
      <c r="F3" s="4"/>
      <c r="G3" s="4"/>
      <c r="H3" s="4"/>
      <c r="I3" s="4"/>
      <c r="J3" s="4"/>
    </row>
    <row r="4" ht="20" customHeight="true" spans="1:10">
      <c r="A4" s="4" t="s">
        <v>4</v>
      </c>
      <c r="B4" s="4"/>
      <c r="C4" s="4"/>
      <c r="D4" s="5" t="s">
        <v>5</v>
      </c>
      <c r="E4" s="16"/>
      <c r="F4" s="17"/>
      <c r="G4" s="4" t="s">
        <v>6</v>
      </c>
      <c r="H4" s="6" t="s">
        <v>7</v>
      </c>
      <c r="I4" s="6"/>
      <c r="J4" s="6"/>
    </row>
    <row r="5" ht="31.5" spans="1:10">
      <c r="A5" s="6" t="s">
        <v>8</v>
      </c>
      <c r="B5" s="6"/>
      <c r="C5" s="6"/>
      <c r="D5" s="4"/>
      <c r="E5" s="6" t="s">
        <v>9</v>
      </c>
      <c r="F5" s="6" t="s">
        <v>10</v>
      </c>
      <c r="G5" s="6" t="s">
        <v>11</v>
      </c>
      <c r="H5" s="6" t="s">
        <v>12</v>
      </c>
      <c r="I5" s="6" t="s">
        <v>13</v>
      </c>
      <c r="J5" s="4" t="s">
        <v>14</v>
      </c>
    </row>
    <row r="6" ht="20" customHeight="true" spans="1:10">
      <c r="A6" s="6"/>
      <c r="B6" s="6"/>
      <c r="C6" s="6"/>
      <c r="D6" s="7" t="s">
        <v>15</v>
      </c>
      <c r="E6" s="18">
        <v>453.5</v>
      </c>
      <c r="F6" s="18">
        <v>453.5</v>
      </c>
      <c r="G6" s="18">
        <v>443.25</v>
      </c>
      <c r="H6" s="4">
        <v>10</v>
      </c>
      <c r="I6" s="22">
        <f>G6/F6</f>
        <v>0.977398015435502</v>
      </c>
      <c r="J6" s="23">
        <f>10*I6</f>
        <v>9.77398015435502</v>
      </c>
    </row>
    <row r="7" ht="15.75" spans="1:10">
      <c r="A7" s="6"/>
      <c r="B7" s="6"/>
      <c r="C7" s="6"/>
      <c r="D7" s="8" t="s">
        <v>16</v>
      </c>
      <c r="E7" s="18">
        <v>453.5</v>
      </c>
      <c r="F7" s="18">
        <v>453.5</v>
      </c>
      <c r="G7" s="18">
        <v>443.25</v>
      </c>
      <c r="H7" s="4" t="s">
        <v>17</v>
      </c>
      <c r="I7" s="6" t="s">
        <v>17</v>
      </c>
      <c r="J7" s="6" t="s">
        <v>17</v>
      </c>
    </row>
    <row r="8" ht="25" customHeight="true" spans="1:10">
      <c r="A8" s="6"/>
      <c r="B8" s="6"/>
      <c r="C8" s="6"/>
      <c r="D8" s="4" t="s">
        <v>18</v>
      </c>
      <c r="E8" s="18">
        <v>0</v>
      </c>
      <c r="F8" s="18">
        <v>0</v>
      </c>
      <c r="G8" s="18">
        <v>0</v>
      </c>
      <c r="H8" s="4" t="s">
        <v>17</v>
      </c>
      <c r="I8" s="6" t="s">
        <v>17</v>
      </c>
      <c r="J8" s="6" t="s">
        <v>17</v>
      </c>
    </row>
    <row r="9" ht="19" customHeight="true" spans="1:10">
      <c r="A9" s="6"/>
      <c r="B9" s="6"/>
      <c r="C9" s="6"/>
      <c r="D9" s="9" t="s">
        <v>19</v>
      </c>
      <c r="E9" s="18">
        <v>0</v>
      </c>
      <c r="F9" s="18">
        <v>0</v>
      </c>
      <c r="G9" s="18">
        <v>0</v>
      </c>
      <c r="H9" s="4" t="s">
        <v>17</v>
      </c>
      <c r="I9" s="6" t="s">
        <v>17</v>
      </c>
      <c r="J9" s="6" t="s">
        <v>17</v>
      </c>
    </row>
    <row r="10" ht="26" customHeight="true" spans="1:10">
      <c r="A10" s="10" t="s">
        <v>20</v>
      </c>
      <c r="B10" s="6" t="s">
        <v>21</v>
      </c>
      <c r="C10" s="6"/>
      <c r="D10" s="6"/>
      <c r="E10" s="6"/>
      <c r="F10" s="6" t="s">
        <v>22</v>
      </c>
      <c r="G10" s="6"/>
      <c r="H10" s="6"/>
      <c r="I10" s="6"/>
      <c r="J10" s="6"/>
    </row>
    <row r="11" ht="139" customHeight="true" spans="1:10">
      <c r="A11" s="10"/>
      <c r="B11" s="8" t="s">
        <v>23</v>
      </c>
      <c r="C11" s="8"/>
      <c r="D11" s="8"/>
      <c r="E11" s="8"/>
      <c r="F11" s="8" t="s">
        <v>24</v>
      </c>
      <c r="G11" s="8"/>
      <c r="H11" s="8"/>
      <c r="I11" s="8"/>
      <c r="J11" s="8"/>
    </row>
    <row r="12" ht="31.5" spans="1:10">
      <c r="A12" s="10" t="s">
        <v>25</v>
      </c>
      <c r="B12" s="6" t="s">
        <v>26</v>
      </c>
      <c r="C12" s="4" t="s">
        <v>27</v>
      </c>
      <c r="D12" s="4" t="s">
        <v>28</v>
      </c>
      <c r="E12" s="4" t="s">
        <v>29</v>
      </c>
      <c r="F12" s="6" t="s">
        <v>30</v>
      </c>
      <c r="G12" s="6"/>
      <c r="H12" s="6" t="s">
        <v>31</v>
      </c>
      <c r="I12" s="6" t="s">
        <v>14</v>
      </c>
      <c r="J12" s="6" t="s">
        <v>32</v>
      </c>
    </row>
    <row r="13" ht="98" customHeight="true" spans="1:10">
      <c r="A13" s="10"/>
      <c r="B13" s="11" t="s">
        <v>33</v>
      </c>
      <c r="C13" s="4" t="s">
        <v>34</v>
      </c>
      <c r="D13" s="4" t="s">
        <v>35</v>
      </c>
      <c r="E13" s="6" t="s">
        <v>36</v>
      </c>
      <c r="F13" s="6" t="s">
        <v>36</v>
      </c>
      <c r="G13" s="6"/>
      <c r="H13" s="6">
        <v>15</v>
      </c>
      <c r="I13" s="24">
        <v>15</v>
      </c>
      <c r="J13" s="4"/>
    </row>
    <row r="14" ht="41" customHeight="true" spans="1:10">
      <c r="A14" s="10"/>
      <c r="B14" s="12"/>
      <c r="C14" s="13" t="s">
        <v>37</v>
      </c>
      <c r="D14" s="6" t="s">
        <v>38</v>
      </c>
      <c r="E14" s="19">
        <v>1</v>
      </c>
      <c r="F14" s="19">
        <v>1</v>
      </c>
      <c r="G14" s="6"/>
      <c r="H14" s="6">
        <v>15</v>
      </c>
      <c r="I14" s="23">
        <v>15</v>
      </c>
      <c r="J14" s="4"/>
    </row>
    <row r="15" ht="41" customHeight="true" spans="1:10">
      <c r="A15" s="10"/>
      <c r="B15" s="12"/>
      <c r="C15" s="13" t="s">
        <v>39</v>
      </c>
      <c r="D15" s="6" t="s">
        <v>40</v>
      </c>
      <c r="E15" s="6" t="s">
        <v>41</v>
      </c>
      <c r="F15" s="6" t="s">
        <v>42</v>
      </c>
      <c r="G15" s="6"/>
      <c r="H15" s="6">
        <v>10</v>
      </c>
      <c r="I15" s="23">
        <v>10</v>
      </c>
      <c r="J15" s="4"/>
    </row>
    <row r="16" ht="53" customHeight="true" spans="1:10">
      <c r="A16" s="10"/>
      <c r="B16" s="12"/>
      <c r="C16" s="6" t="s">
        <v>43</v>
      </c>
      <c r="D16" s="6" t="s">
        <v>44</v>
      </c>
      <c r="E16" s="6" t="s">
        <v>45</v>
      </c>
      <c r="F16" s="6" t="s">
        <v>46</v>
      </c>
      <c r="G16" s="6"/>
      <c r="H16" s="6">
        <v>20</v>
      </c>
      <c r="I16" s="24">
        <v>20</v>
      </c>
      <c r="J16" s="4"/>
    </row>
    <row r="17" ht="212" customHeight="true" spans="1:10">
      <c r="A17" s="10"/>
      <c r="B17" s="14" t="s">
        <v>47</v>
      </c>
      <c r="C17" s="14" t="s">
        <v>48</v>
      </c>
      <c r="D17" s="8" t="s">
        <v>49</v>
      </c>
      <c r="E17" s="8" t="s">
        <v>49</v>
      </c>
      <c r="F17" s="20" t="s">
        <v>50</v>
      </c>
      <c r="G17" s="21"/>
      <c r="H17" s="6">
        <v>10</v>
      </c>
      <c r="I17" s="24">
        <v>10</v>
      </c>
      <c r="J17" s="4"/>
    </row>
    <row r="18" ht="295" customHeight="true" spans="1:10">
      <c r="A18" s="10"/>
      <c r="B18" s="14"/>
      <c r="C18" s="14" t="s">
        <v>51</v>
      </c>
      <c r="D18" s="6" t="s">
        <v>52</v>
      </c>
      <c r="E18" s="6" t="s">
        <v>52</v>
      </c>
      <c r="F18" s="20" t="s">
        <v>53</v>
      </c>
      <c r="G18" s="21"/>
      <c r="H18" s="6">
        <v>10</v>
      </c>
      <c r="I18" s="24">
        <v>9</v>
      </c>
      <c r="J18" s="6" t="s">
        <v>54</v>
      </c>
    </row>
    <row r="19" ht="78" customHeight="true" spans="1:10">
      <c r="A19" s="10"/>
      <c r="B19" s="14" t="s">
        <v>55</v>
      </c>
      <c r="C19" s="14" t="s">
        <v>56</v>
      </c>
      <c r="D19" s="6" t="s">
        <v>57</v>
      </c>
      <c r="E19" s="4" t="s">
        <v>58</v>
      </c>
      <c r="F19" s="19">
        <v>1</v>
      </c>
      <c r="G19" s="6"/>
      <c r="H19" s="6">
        <v>10</v>
      </c>
      <c r="I19" s="24">
        <v>10</v>
      </c>
      <c r="J19" s="6"/>
    </row>
    <row r="20" ht="27" customHeight="true" spans="1:10">
      <c r="A20" s="15" t="s">
        <v>59</v>
      </c>
      <c r="B20" s="15"/>
      <c r="C20" s="15"/>
      <c r="D20" s="15"/>
      <c r="E20" s="15"/>
      <c r="F20" s="15"/>
      <c r="G20" s="15"/>
      <c r="H20" s="15">
        <v>100</v>
      </c>
      <c r="I20" s="25">
        <f>SUM(I13:I19)+J6</f>
        <v>98.773980154355</v>
      </c>
      <c r="J20" s="4"/>
    </row>
  </sheetData>
  <mergeCells count="25">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A20:G20"/>
    <mergeCell ref="A10:A11"/>
    <mergeCell ref="A12:A19"/>
    <mergeCell ref="B13:B16"/>
    <mergeCell ref="B17:B18"/>
    <mergeCell ref="A5:C9"/>
  </mergeCells>
  <pageMargins left="0.708661417322835" right="0.511811023622047" top="0.551181102362205" bottom="0.551181102362205" header="0.31496062992126" footer="0.31496062992126"/>
  <pageSetup paperSize="9" scale="7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2015-06-08T02:17:00Z</dcterms:created>
  <cp:lastPrinted>2020-04-25T10:17:00Z</cp:lastPrinted>
  <dcterms:modified xsi:type="dcterms:W3CDTF">2025-08-25T18:12:01Z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4973F25BBF6747EFBD57E47838FCB0E8_13</vt:lpwstr>
  </property>
</Properties>
</file>