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62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<sst xmlns="http://schemas.openxmlformats.org/spreadsheetml/2006/main" count="77" uniqueCount="63">
  <si>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</si>
  <si>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</si>
  <si>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</si>
  <si>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北京市中医药研究所公共实验平台仪器购置项目</t>
  </si>
  <si>
    <t>主管部门</t>
  </si>
  <si>
    <t>北京市卫生健康委员会</t>
  </si>
  <si>
    <t>实施单位</t>
  </si>
  <si>
    <t>北京市中医药研究所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</si>
  <si>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</si>
  <si>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</si>
  <si>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</si>
  <si>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</si>
  <si>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</si>
  <si>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</si>
  <si>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</si>
  <si>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</si>
  <si>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</si>
  <si>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</si>
  <si>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</si>
  <si>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</si>
  <si>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</si>
  <si>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</si>
  <si>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</si>
  <si>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
实验平台建立了以大型科学仪器设备和前沿科学技术手段为主的中医药实验技术支撑体系，为研究院所及行业提供中医药现代实验技术共享平台，同时，开展适应于中医药科学研究的实验新方法的探索，为中医药科技创新提供方法学支撑。</t>
  </si>
  <si>
    <t>完成该项目的采购，能够进一步提高科研效率、满足科研需求、加大开放力度，申请新增及更新部分设备。</t>
  </si>
  <si>
    <t>绩效指标</t>
  </si>
  <si>
    <t>一级指标</t>
  </si>
  <si>
    <t>二级指标</t>
  </si>
  <si>
    <t>三级指标</t>
  </si>
  <si>
    <t>年度指标值(A)</t>
  </si>
  <si>
    <t>实际完成值(B)</t>
  </si>
  <si>
    <t>分值</t>
  </si>
  <si>
    <t>偏差原因分析及改进措施</t>
  </si>
  <si>
    <t>产出指标</t>
  </si>
  <si>
    <t>数量指标</t>
  </si>
  <si>
    <t>设备采购数量</t>
  </si>
  <si>
    <t>＝9台/套</t>
  </si>
  <si>
    <t>9台/套</t>
  </si>
  <si>
    <t>质量指标</t>
  </si>
  <si>
    <t>验收合格率</t>
  </si>
  <si>
    <t>时效指标</t>
  </si>
  <si>
    <t>项目完成时间</t>
  </si>
  <si>
    <t>≤12月</t>
  </si>
  <si>
    <t>12月</t>
  </si>
  <si>
    <t>成本指标</t>
  </si>
  <si>
    <t>采购成本</t>
  </si>
  <si>
    <t>≤491.5万元</t>
  </si>
  <si>
    <t>489.5万元</t>
  </si>
  <si>
    <t>效益
指标</t>
  </si>
  <si>
    <t>社会效益
指标</t>
  </si>
  <si>
    <t>对外服务单位</t>
  </si>
  <si>
    <t>≥3户</t>
  </si>
  <si>
    <t>3户</t>
  </si>
  <si>
    <t>可持续影响指标</t>
  </si>
  <si>
    <t>设备适用年限</t>
  </si>
  <si>
    <t>≥5年</t>
  </si>
  <si>
    <t>2024年采购设备，可用时间为5年</t>
  </si>
  <si>
    <t>满意度
指标</t>
  </si>
  <si>
    <t>服务对象满意度指标</t>
  </si>
  <si>
    <t>职工满意度</t>
  </si>
  <si>
    <t>≥90%</t>
  </si>
  <si>
    <t>进一步扩大样本量</t>
  </si>
  <si>
    <t>总分：</t>
  </si>
</sst>
</file>

<file path=xl/styles.xml><?xml version="1.0" encoding="utf-8"?>
<styleSheet xmlns="http://schemas.openxmlformats.org/spreadsheetml/2006/main">
  <numFmts count="7">
    <numFmt numFmtId="43" formatCode="_ * #,##0.00_ ;_ * \-#,##0.00_ ;_ * &quot;-&quot;??_ ;_ @_ "/>
    <numFmt numFmtId="176" formatCode="0.000000_ "/>
    <numFmt numFmtId="42" formatCode="_ &quot;￥&quot;* #,##0_ ;_ &quot;￥&quot;* \-#,##0_ ;_ &quot;￥&quot;* &quot;-&quot;_ ;_ @_ "/>
    <numFmt numFmtId="177" formatCode="\=0%"/>
    <numFmt numFmtId="44" formatCode="_ &quot;￥&quot;* #,##0.00_ ;_ &quot;￥&quot;* \-#,##0.00_ ;_ &quot;￥&quot;* &quot;-&quot;??_ ;_ @_ "/>
    <numFmt numFmtId="178" formatCode="0.00_ "/>
    <numFmt numFmtId="41" formatCode="_ * #,##0_ ;_ * \-#,##0_ ;_ * &quot;-&quot;_ ;_ @_ "/>
  </numFmts>
  <fonts count="29">
    <font>
      <sz val="11"/>
      <color theme="1"/>
      <name val="等线"/>
      <charset val="134"/>
      <scheme val="minor"/>
    </font>
    <font>
      <b/>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b/>
      <sz val="11"/>
      <color theme="3"/>
      <name val="等线"/>
      <charset val="134"/>
      <scheme val="minor"/>
    </font>
    <font>
      <i/>
      <sz val="11"/>
      <color rgb="FF7F7F7F"/>
      <name val="等线"/>
      <charset val="0"/>
      <scheme val="minor"/>
    </font>
    <font>
      <sz val="11"/>
      <color rgb="FF9C6500"/>
      <name val="等线"/>
      <charset val="0"/>
      <scheme val="minor"/>
    </font>
    <font>
      <b/>
      <sz val="11"/>
      <color theme="1"/>
      <name val="等线"/>
      <charset val="0"/>
      <scheme val="minor"/>
    </font>
    <font>
      <sz val="11"/>
      <color rgb="FFFF0000"/>
      <name val="等线"/>
      <charset val="0"/>
      <scheme val="minor"/>
    </font>
    <font>
      <sz val="11"/>
      <color rgb="FF3F3F76"/>
      <name val="等线"/>
      <charset val="0"/>
      <scheme val="minor"/>
    </font>
    <font>
      <b/>
      <sz val="11"/>
      <color rgb="FFFA7D00"/>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rgb="FFFFFFFF"/>
      <name val="等线"/>
      <charset val="0"/>
      <scheme val="minor"/>
    </font>
    <font>
      <sz val="11"/>
      <color rgb="FFFA7D00"/>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rgb="FFF2F2F2"/>
        <bgColor indexed="64"/>
      </patternFill>
    </fill>
    <fill>
      <patternFill patternType="solid">
        <fgColor theme="6"/>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8" fillId="25"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4" fillId="0" borderId="10"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7"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19"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8"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3" borderId="0" applyNumberFormat="false" applyBorder="false" applyAlignment="false" applyProtection="false">
      <alignment vertical="center"/>
    </xf>
    <xf numFmtId="0" fontId="20" fillId="23" borderId="11"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9"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9" fillId="21" borderId="11" applyNumberFormat="false" applyAlignment="false" applyProtection="false">
      <alignment vertical="center"/>
    </xf>
    <xf numFmtId="0" fontId="26" fillId="23" borderId="14" applyNumberFormat="false" applyAlignment="false" applyProtection="false">
      <alignment vertical="center"/>
    </xf>
    <xf numFmtId="0" fontId="24" fillId="27" borderId="12" applyNumberFormat="false" applyAlignment="false" applyProtection="false">
      <alignment vertical="center"/>
    </xf>
    <xf numFmtId="0" fontId="25" fillId="0" borderId="13" applyNumberFormat="false" applyFill="false" applyAlignment="false" applyProtection="false">
      <alignment vertical="center"/>
    </xf>
    <xf numFmtId="0" fontId="9" fillId="33"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0" fillId="8" borderId="7"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9" fillId="18"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9" fillId="24" borderId="0" applyNumberFormat="false" applyBorder="false" applyAlignment="false" applyProtection="false">
      <alignment vertical="center"/>
    </xf>
  </cellStyleXfs>
  <cellXfs count="41">
    <xf numFmtId="0" fontId="0" fillId="0" borderId="0" xfId="0"/>
    <xf numFmtId="0" fontId="0" fillId="0" borderId="0" xfId="0" applyFill="true"/>
    <xf numFmtId="0" fontId="0" fillId="0" borderId="0" xfId="0" applyAlignment="true">
      <alignment horizontal="center"/>
    </xf>
    <xf numFmtId="0" fontId="1" fillId="0" borderId="0" xfId="0" applyFont="true" applyAlignment="true">
      <alignment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center" vertical="center" textRotation="255"/>
    </xf>
    <xf numFmtId="0" fontId="4" fillId="0" borderId="1" xfId="0" applyFont="true" applyBorder="true" applyAlignment="true">
      <alignment horizontal="left" vertical="center" wrapText="true"/>
    </xf>
    <xf numFmtId="0" fontId="5" fillId="0" borderId="3" xfId="0" applyFont="true" applyFill="true" applyBorder="true" applyAlignment="true">
      <alignment horizontal="center" vertical="center" wrapText="true"/>
    </xf>
    <xf numFmtId="0" fontId="6" fillId="0" borderId="1" xfId="0" applyNumberFormat="true" applyFont="true" applyFill="true" applyBorder="true" applyAlignment="true" applyProtection="true">
      <alignment horizontal="center" vertical="center"/>
    </xf>
    <xf numFmtId="0" fontId="4" fillId="0" borderId="1" xfId="0" applyFont="true" applyFill="true" applyBorder="true" applyAlignment="true">
      <alignment horizontal="center" vertical="center" textRotation="255"/>
    </xf>
    <xf numFmtId="0" fontId="5"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7" fillId="0" borderId="1" xfId="0" applyFont="true" applyBorder="true" applyAlignment="true">
      <alignment horizontal="center" vertical="center"/>
    </xf>
    <xf numFmtId="0" fontId="4" fillId="0" borderId="5" xfId="0" applyFont="true" applyBorder="true" applyAlignment="true">
      <alignment horizontal="center" vertical="center"/>
    </xf>
    <xf numFmtId="0" fontId="4" fillId="0" borderId="6" xfId="0" applyFont="true" applyBorder="true" applyAlignment="true">
      <alignment horizontal="center" vertical="center"/>
    </xf>
    <xf numFmtId="176" fontId="4" fillId="0" borderId="1" xfId="0" applyNumberFormat="true" applyFont="true" applyBorder="true" applyAlignment="true">
      <alignment horizontal="center" vertical="center"/>
    </xf>
    <xf numFmtId="0" fontId="6" fillId="2" borderId="2" xfId="0" applyNumberFormat="true" applyFont="true" applyFill="true" applyBorder="true" applyAlignment="true" applyProtection="true">
      <alignment horizontal="center" vertical="center"/>
    </xf>
    <xf numFmtId="0" fontId="6" fillId="2" borderId="6" xfId="0" applyNumberFormat="true" applyFont="true" applyFill="true" applyBorder="true" applyAlignment="true" applyProtection="true">
      <alignment horizontal="center" vertical="center"/>
    </xf>
    <xf numFmtId="177" fontId="6" fillId="0" borderId="1" xfId="0" applyNumberFormat="true" applyFont="true" applyFill="true" applyBorder="true" applyAlignment="true" applyProtection="true">
      <alignment horizontal="center" vertical="center"/>
    </xf>
    <xf numFmtId="9" fontId="6" fillId="2" borderId="2" xfId="0" applyNumberFormat="true" applyFont="true" applyFill="true" applyBorder="true" applyAlignment="true" applyProtection="true">
      <alignment horizontal="center" vertical="center"/>
    </xf>
    <xf numFmtId="9" fontId="6" fillId="2" borderId="6" xfId="0" applyNumberFormat="true" applyFont="true" applyFill="true" applyBorder="true" applyAlignment="true" applyProtection="true">
      <alignment horizontal="center" vertical="center"/>
    </xf>
    <xf numFmtId="0" fontId="6" fillId="0" borderId="2" xfId="0" applyNumberFormat="true" applyFont="true" applyFill="true" applyBorder="true" applyAlignment="true" applyProtection="true">
      <alignment horizontal="center" vertical="center"/>
    </xf>
    <xf numFmtId="0" fontId="6" fillId="0" borderId="6" xfId="0" applyNumberFormat="true" applyFont="true" applyFill="true" applyBorder="true" applyAlignment="true" applyProtection="true">
      <alignment horizontal="center" vertical="center"/>
    </xf>
    <xf numFmtId="0" fontId="4" fillId="0" borderId="1" xfId="0" applyFont="true" applyFill="true" applyBorder="true" applyAlignment="true">
      <alignment horizontal="center" vertical="center" wrapText="true"/>
    </xf>
    <xf numFmtId="0" fontId="6" fillId="2" borderId="1" xfId="0" applyNumberFormat="true" applyFont="true" applyFill="true" applyBorder="true" applyAlignment="true" applyProtection="true">
      <alignment horizontal="center" vertical="center"/>
    </xf>
    <xf numFmtId="0" fontId="6" fillId="2" borderId="6" xfId="0" applyNumberFormat="true" applyFont="true" applyFill="true" applyBorder="true" applyAlignment="true" applyProtection="true">
      <alignment horizontal="left" vertical="center"/>
    </xf>
    <xf numFmtId="0" fontId="4" fillId="2" borderId="2" xfId="0" applyFont="true" applyFill="true" applyBorder="true" applyAlignment="true">
      <alignment horizontal="center" vertical="center" wrapText="true"/>
    </xf>
    <xf numFmtId="0" fontId="4" fillId="2" borderId="6" xfId="0" applyFont="true" applyFill="true" applyBorder="true" applyAlignment="true">
      <alignment vertical="center"/>
    </xf>
    <xf numFmtId="9" fontId="4" fillId="2" borderId="2" xfId="0" applyNumberFormat="true" applyFont="true" applyFill="true" applyBorder="true" applyAlignment="true">
      <alignment horizontal="center" vertical="center"/>
    </xf>
    <xf numFmtId="0" fontId="4" fillId="2" borderId="1" xfId="0" applyFont="true" applyFill="true" applyBorder="true" applyAlignment="true">
      <alignment horizontal="center" vertical="center" wrapText="true"/>
    </xf>
    <xf numFmtId="0" fontId="1" fillId="0" borderId="0" xfId="0" applyFont="true" applyFill="true" applyAlignment="true">
      <alignment vertical="center" wrapText="true"/>
    </xf>
    <xf numFmtId="9" fontId="4" fillId="0" borderId="1" xfId="11" applyFont="true" applyBorder="true" applyAlignment="true">
      <alignment horizontal="center" vertical="center"/>
    </xf>
    <xf numFmtId="178" fontId="4" fillId="0" borderId="1" xfId="0" applyNumberFormat="true" applyFont="true" applyBorder="true" applyAlignment="true">
      <alignment horizontal="center" vertical="center"/>
    </xf>
    <xf numFmtId="0" fontId="4" fillId="2" borderId="1" xfId="0" applyFont="true" applyFill="true" applyBorder="true" applyAlignment="true">
      <alignment horizontal="center" vertical="center"/>
    </xf>
    <xf numFmtId="43" fontId="7" fillId="0" borderId="1" xfId="0" applyNumberFormat="true" applyFont="true" applyBorder="true" applyAlignment="true">
      <alignment horizontal="center" vertical="center"/>
    </xf>
    <xf numFmtId="0" fontId="6" fillId="0" borderId="1" xfId="0" applyNumberFormat="true" applyFont="true" applyFill="true" applyBorder="true" applyAlignment="true" applyProtection="true" quotePrefix="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707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0"/>
  <sheetViews>
    <sheetView tabSelected="1" zoomScale="85" zoomScaleNormal="85" workbookViewId="0">
      <selection activeCell="D3" sqref="D3:J3"/>
    </sheetView>
  </sheetViews>
  <sheetFormatPr defaultColWidth="9" defaultRowHeight="13.5"/>
  <cols>
    <col min="1" max="1" width="5.38333333333333" customWidth="true"/>
    <col min="2" max="2" width="7.75" customWidth="true"/>
    <col min="3" max="3" width="12.25" customWidth="true"/>
    <col min="4" max="4" width="17.75" style="2" customWidth="true"/>
    <col min="5" max="5" width="17.775" customWidth="true"/>
    <col min="6" max="6" width="17.3666666666667" customWidth="true"/>
    <col min="7" max="7" width="17.25" customWidth="true"/>
    <col min="8" max="8" width="12.5" customWidth="true"/>
    <col min="9" max="9" width="11" customWidth="true"/>
    <col min="10" max="10" width="14.6333333333333" customWidth="true"/>
    <col min="11" max="11" width="28.325" style="3" customWidth="true"/>
  </cols>
  <sheetData>
    <row r="1" ht="33.95" customHeight="true" spans="1:10">
      <c r="A1" s="4" t="s">
        <v>0</v>
      </c>
      <c r="B1" s="4"/>
      <c r="C1" s="4"/>
      <c r="D1" s="4"/>
      <c r="E1" s="4"/>
      <c r="F1" s="4"/>
      <c r="G1" s="4"/>
      <c r="H1" s="4"/>
      <c r="I1" s="4"/>
      <c r="J1" s="4"/>
    </row>
    <row r="2" ht="18.75" customHeight="true" spans="1:10">
      <c r="A2" s="5" t="s">
        <v>1</v>
      </c>
      <c r="B2" s="5"/>
      <c r="C2" s="5"/>
      <c r="D2" s="5"/>
      <c r="E2" s="5"/>
      <c r="F2" s="5"/>
      <c r="G2" s="5"/>
      <c r="H2" s="5"/>
      <c r="I2" s="5"/>
      <c r="J2" s="5"/>
    </row>
    <row r="3" ht="20.1" customHeight="true" spans="1:11">
      <c r="A3" s="6" t="s">
        <v>2</v>
      </c>
      <c r="B3" s="6"/>
      <c r="C3" s="6"/>
      <c r="D3" s="6" t="s">
        <v>3</v>
      </c>
      <c r="E3" s="6"/>
      <c r="F3" s="6"/>
      <c r="G3" s="6"/>
      <c r="H3" s="6"/>
      <c r="I3" s="6"/>
      <c r="J3" s="6"/>
      <c r="K3" s="36"/>
    </row>
    <row r="4" ht="20.1" customHeight="true" spans="1:10">
      <c r="A4" s="6" t="s">
        <v>4</v>
      </c>
      <c r="B4" s="6"/>
      <c r="C4" s="6"/>
      <c r="D4" s="7" t="s">
        <v>5</v>
      </c>
      <c r="E4" s="19"/>
      <c r="F4" s="20"/>
      <c r="G4" s="6" t="s">
        <v>6</v>
      </c>
      <c r="H4" s="8" t="s">
        <v>7</v>
      </c>
      <c r="I4" s="8"/>
      <c r="J4" s="8"/>
    </row>
    <row r="5" ht="31.5" spans="1:10">
      <c r="A5" s="8" t="s">
        <v>8</v>
      </c>
      <c r="B5" s="8"/>
      <c r="C5" s="8"/>
      <c r="D5" s="6"/>
      <c r="E5" s="8" t="s">
        <v>9</v>
      </c>
      <c r="F5" s="8" t="s">
        <v>10</v>
      </c>
      <c r="G5" s="8" t="s">
        <v>11</v>
      </c>
      <c r="H5" s="8" t="s">
        <v>12</v>
      </c>
      <c r="I5" s="8" t="s">
        <v>13</v>
      </c>
      <c r="J5" s="6" t="s">
        <v>14</v>
      </c>
    </row>
    <row r="6" ht="20.1" customHeight="true" spans="1:10">
      <c r="A6" s="8"/>
      <c r="B6" s="8"/>
      <c r="C6" s="8"/>
      <c r="D6" s="6" t="s">
        <v>15</v>
      </c>
      <c r="E6" s="21">
        <v>491.5</v>
      </c>
      <c r="F6" s="21">
        <v>491.5</v>
      </c>
      <c r="G6" s="21">
        <v>489.5</v>
      </c>
      <c r="H6" s="6">
        <v>10</v>
      </c>
      <c r="I6" s="37">
        <f>G6/F6</f>
        <v>0.995930824008138</v>
      </c>
      <c r="J6" s="38">
        <f>10*I6</f>
        <v>9.95930824008138</v>
      </c>
    </row>
    <row r="7" ht="15.75" spans="1:10">
      <c r="A7" s="8"/>
      <c r="B7" s="8"/>
      <c r="C7" s="8"/>
      <c r="D7" s="8" t="s">
        <v>16</v>
      </c>
      <c r="E7" s="21">
        <v>491.5</v>
      </c>
      <c r="F7" s="21">
        <v>491.5</v>
      </c>
      <c r="G7" s="21">
        <v>489.5</v>
      </c>
      <c r="H7" s="6" t="s">
        <v>17</v>
      </c>
      <c r="I7" s="37">
        <f>G7/F7</f>
        <v>0.995930824008138</v>
      </c>
      <c r="J7" s="8" t="s">
        <v>17</v>
      </c>
    </row>
    <row r="8" ht="24.95" customHeight="true" spans="1:10">
      <c r="A8" s="8"/>
      <c r="B8" s="8"/>
      <c r="C8" s="8"/>
      <c r="D8" s="6" t="s">
        <v>18</v>
      </c>
      <c r="E8" s="6" t="s">
        <v>17</v>
      </c>
      <c r="F8" s="6" t="s">
        <v>17</v>
      </c>
      <c r="G8" s="6" t="s">
        <v>17</v>
      </c>
      <c r="H8" s="6" t="s">
        <v>17</v>
      </c>
      <c r="I8" s="6" t="s">
        <v>17</v>
      </c>
      <c r="J8" s="8" t="s">
        <v>17</v>
      </c>
    </row>
    <row r="9" ht="18.95" customHeight="true" spans="1:10">
      <c r="A9" s="8"/>
      <c r="B9" s="8"/>
      <c r="C9" s="8"/>
      <c r="D9" s="6" t="s">
        <v>19</v>
      </c>
      <c r="E9" s="6" t="s">
        <v>17</v>
      </c>
      <c r="F9" s="6" t="s">
        <v>17</v>
      </c>
      <c r="G9" s="6" t="s">
        <v>17</v>
      </c>
      <c r="H9" s="6" t="s">
        <v>17</v>
      </c>
      <c r="I9" s="6" t="s">
        <v>17</v>
      </c>
      <c r="J9" s="8" t="s">
        <v>17</v>
      </c>
    </row>
    <row r="10" ht="26.1" customHeight="true" spans="1:10">
      <c r="A10" s="9" t="s">
        <v>20</v>
      </c>
      <c r="B10" s="8" t="s">
        <v>21</v>
      </c>
      <c r="C10" s="8"/>
      <c r="D10" s="8"/>
      <c r="E10" s="8"/>
      <c r="F10" s="8" t="s">
        <v>22</v>
      </c>
      <c r="G10" s="8"/>
      <c r="H10" s="8"/>
      <c r="I10" s="8"/>
      <c r="J10" s="8"/>
    </row>
    <row r="11" ht="159" customHeight="true" spans="1:10">
      <c r="A11" s="9"/>
      <c r="B11" s="10" t="s">
        <v>23</v>
      </c>
      <c r="C11" s="10"/>
      <c r="D11" s="8"/>
      <c r="E11" s="10"/>
      <c r="F11" s="10" t="s">
        <v>24</v>
      </c>
      <c r="G11" s="10"/>
      <c r="H11" s="10"/>
      <c r="I11" s="10"/>
      <c r="J11" s="10"/>
    </row>
    <row r="12" ht="31.5" spans="1:10">
      <c r="A12" s="9" t="s">
        <v>25</v>
      </c>
      <c r="B12" s="8" t="s">
        <v>26</v>
      </c>
      <c r="C12" s="6" t="s">
        <v>27</v>
      </c>
      <c r="D12" s="6" t="s">
        <v>28</v>
      </c>
      <c r="E12" s="6" t="s">
        <v>29</v>
      </c>
      <c r="F12" s="8" t="s">
        <v>30</v>
      </c>
      <c r="G12" s="8"/>
      <c r="H12" s="8" t="s">
        <v>31</v>
      </c>
      <c r="I12" s="8" t="s">
        <v>14</v>
      </c>
      <c r="J12" s="8" t="s">
        <v>32</v>
      </c>
    </row>
    <row r="13" ht="41.1" customHeight="true" spans="1:11">
      <c r="A13" s="9"/>
      <c r="B13" s="11" t="s">
        <v>33</v>
      </c>
      <c r="C13" s="6" t="s">
        <v>34</v>
      </c>
      <c r="D13" s="12" t="s">
        <v>35</v>
      </c>
      <c r="E13" s="41" t="s">
        <v>36</v>
      </c>
      <c r="F13" s="22" t="s">
        <v>37</v>
      </c>
      <c r="G13" s="23"/>
      <c r="H13" s="12">
        <v>20</v>
      </c>
      <c r="I13" s="35">
        <v>20</v>
      </c>
      <c r="J13" s="6"/>
      <c r="K13" s="36"/>
    </row>
    <row r="14" s="1" customFormat="true" ht="41.1" customHeight="true" spans="1:11">
      <c r="A14" s="13"/>
      <c r="B14" s="14"/>
      <c r="C14" s="15" t="s">
        <v>38</v>
      </c>
      <c r="D14" s="12" t="s">
        <v>39</v>
      </c>
      <c r="E14" s="24">
        <f>100%</f>
        <v>1</v>
      </c>
      <c r="F14" s="25">
        <v>1</v>
      </c>
      <c r="G14" s="26"/>
      <c r="H14" s="12">
        <v>15</v>
      </c>
      <c r="I14" s="35">
        <v>15</v>
      </c>
      <c r="J14" s="15"/>
      <c r="K14" s="36"/>
    </row>
    <row r="15" ht="41.1" customHeight="true" spans="1:10">
      <c r="A15" s="9"/>
      <c r="B15" s="14"/>
      <c r="C15" s="6" t="s">
        <v>40</v>
      </c>
      <c r="D15" s="12" t="s">
        <v>41</v>
      </c>
      <c r="E15" s="12" t="s">
        <v>42</v>
      </c>
      <c r="F15" s="27" t="s">
        <v>43</v>
      </c>
      <c r="G15" s="28"/>
      <c r="H15" s="29">
        <v>15</v>
      </c>
      <c r="I15" s="35">
        <v>15</v>
      </c>
      <c r="J15" s="6"/>
    </row>
    <row r="16" ht="38.1" customHeight="true" spans="1:10">
      <c r="A16" s="9"/>
      <c r="B16" s="14"/>
      <c r="C16" s="8" t="s">
        <v>44</v>
      </c>
      <c r="D16" s="12" t="s">
        <v>45</v>
      </c>
      <c r="E16" s="12" t="s">
        <v>46</v>
      </c>
      <c r="F16" s="22" t="s">
        <v>47</v>
      </c>
      <c r="G16" s="23"/>
      <c r="H16" s="30">
        <v>10</v>
      </c>
      <c r="I16" s="39">
        <v>10</v>
      </c>
      <c r="J16" s="6"/>
    </row>
    <row r="17" ht="31.5" spans="1:10">
      <c r="A17" s="9"/>
      <c r="B17" s="16" t="s">
        <v>48</v>
      </c>
      <c r="C17" s="17" t="s">
        <v>49</v>
      </c>
      <c r="D17" s="12" t="s">
        <v>50</v>
      </c>
      <c r="E17" s="12" t="s">
        <v>51</v>
      </c>
      <c r="F17" s="22" t="s">
        <v>52</v>
      </c>
      <c r="G17" s="31"/>
      <c r="H17" s="12">
        <v>10</v>
      </c>
      <c r="I17" s="39">
        <v>10</v>
      </c>
      <c r="J17" s="6"/>
    </row>
    <row r="18" ht="39.95" customHeight="true" spans="1:10">
      <c r="A18" s="9"/>
      <c r="B18" s="16"/>
      <c r="C18" s="17" t="s">
        <v>53</v>
      </c>
      <c r="D18" s="12" t="s">
        <v>54</v>
      </c>
      <c r="E18" s="12" t="s">
        <v>55</v>
      </c>
      <c r="F18" s="32" t="s">
        <v>56</v>
      </c>
      <c r="G18" s="33"/>
      <c r="H18" s="29">
        <v>10</v>
      </c>
      <c r="I18" s="39">
        <v>10</v>
      </c>
      <c r="J18" s="6"/>
    </row>
    <row r="19" ht="51" customHeight="true" spans="1:10">
      <c r="A19" s="9"/>
      <c r="B19" s="17" t="s">
        <v>57</v>
      </c>
      <c r="C19" s="17" t="s">
        <v>58</v>
      </c>
      <c r="D19" s="12" t="s">
        <v>59</v>
      </c>
      <c r="E19" s="12" t="s">
        <v>60</v>
      </c>
      <c r="F19" s="34">
        <v>0.9</v>
      </c>
      <c r="G19" s="33"/>
      <c r="H19" s="35">
        <v>10</v>
      </c>
      <c r="I19" s="39">
        <v>9</v>
      </c>
      <c r="J19" s="29" t="s">
        <v>61</v>
      </c>
    </row>
    <row r="20" ht="27" customHeight="true" spans="1:10">
      <c r="A20" s="18" t="s">
        <v>62</v>
      </c>
      <c r="B20" s="18"/>
      <c r="C20" s="18"/>
      <c r="D20" s="18"/>
      <c r="E20" s="18"/>
      <c r="F20" s="18"/>
      <c r="G20" s="18"/>
      <c r="H20" s="18">
        <v>100</v>
      </c>
      <c r="I20" s="40">
        <f>SUM(I13:I19)+J6</f>
        <v>98.9593082400814</v>
      </c>
      <c r="J20" s="6"/>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6"/>
    <mergeCell ref="B17:B18"/>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2025-08-26T18:41:50Z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34F130F69ADB499181C4FF63966FB405_13</vt:lpwstr>
  </property>
</Properties>
</file>