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calcPr calcId="144525"/>
</workbook>
</file>

<file path=xl/sharedStrings.xml><?xml version="1.0" encoding="utf-8"?>
<sst xmlns="http://schemas.openxmlformats.org/spreadsheetml/2006/main" count="277" uniqueCount="190">
  <si>
    <r>
      <rPr>
        <sz val="16"/>
        <color theme="1"/>
        <rFont val="仿宋_GB2312"/>
        <charset val="134"/>
      </rPr>
      <t xml:space="preserve"> </t>
    </r>
    <r>
      <rPr>
        <b/>
        <sz val="16"/>
        <rFont val="宋体"/>
        <charset val="134"/>
      </rPr>
      <t>项目支出绩效自评表</t>
    </r>
    <r>
      <rPr>
        <sz val="16"/>
        <rFont val="宋体"/>
        <charset val="134"/>
      </rPr>
      <t xml:space="preserve"> </t>
    </r>
  </si>
  <si>
    <t>（2024年度）</t>
  </si>
  <si>
    <t>项目名称</t>
  </si>
  <si>
    <t>传染病防治项目</t>
  </si>
  <si>
    <t>主管部门</t>
  </si>
  <si>
    <t>北京市卫生健康委员会</t>
  </si>
  <si>
    <t>实施单位</t>
  </si>
  <si>
    <t>北京市疾病预防控制中心</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</si>
  <si>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</si>
  <si>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</si>
  <si>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</si>
  <si>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</si>
  <si>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</si>
  <si>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</si>
  <si>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</si>
  <si>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</si>
  <si>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</si>
  <si>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</si>
  <si>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</si>
  <si>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</si>
  <si>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</si>
  <si>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</si>
  <si>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</si>
  <si>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逐步完善北京市传染病地方病监测体系，预防控制本市发生重大传染病的流行。开展免疫规划管理与相关疾病监测，全面提升提升免疫规划监测水平。开展病媒生物危害监测与风险预警，掌握全市医疗、保健和托幼机构消毒质量，降低医疗保健机构医院感染风险，减少托幼机构发病率，控制传染病的爆发流行，开展传染病信息报告与收集，掌握全年我市居民死亡水平、死亡原因、分布特点及趋势变化规律。</t>
  </si>
  <si>
    <t>绩效指标</t>
  </si>
  <si>
    <t>一级指标</t>
  </si>
  <si>
    <t>二级指标</t>
  </si>
  <si>
    <t>三级指标</t>
  </si>
  <si>
    <t>年度指标值(A)</t>
  </si>
  <si>
    <t>实际完成值(B)</t>
  </si>
  <si>
    <t>分值</t>
  </si>
  <si>
    <t>偏差原因分析及改进措施</t>
  </si>
  <si>
    <t>产出指标</t>
  </si>
  <si>
    <t>数量指标</t>
  </si>
  <si>
    <t>新型冠状病毒实验室检测标本数</t>
  </si>
  <si>
    <t>5000件</t>
  </si>
  <si>
    <t>5047件</t>
  </si>
  <si>
    <t>人群尿碘水平监测</t>
  </si>
  <si>
    <t>12800人</t>
  </si>
  <si>
    <t>17228人</t>
  </si>
  <si>
    <t>新发传染病风险监测报告</t>
  </si>
  <si>
    <t>4份</t>
  </si>
  <si>
    <t>5份</t>
  </si>
  <si>
    <t>手足口病病原学监测数</t>
  </si>
  <si>
    <t>960件</t>
  </si>
  <si>
    <t>1762件</t>
  </si>
  <si>
    <t>手足口病监测信息</t>
  </si>
  <si>
    <t>20份</t>
  </si>
  <si>
    <t>历史病区儿童氟斑牙监测学校</t>
  </si>
  <si>
    <t>18所</t>
  </si>
  <si>
    <t>35所</t>
  </si>
  <si>
    <t>流感病原学监测实验室监测标本数</t>
  </si>
  <si>
    <t>40000件</t>
  </si>
  <si>
    <t>41920件</t>
  </si>
  <si>
    <t>学生、孕妇家庭食用盐碘含量监测</t>
  </si>
  <si>
    <t>4800人</t>
  </si>
  <si>
    <t>4900人</t>
  </si>
  <si>
    <t>猩红热相关疾病监测数</t>
  </si>
  <si>
    <t>20000例</t>
  </si>
  <si>
    <t>120351例</t>
  </si>
  <si>
    <t>其他寄生虫病监测、疟疾监测区县数量</t>
  </si>
  <si>
    <t>16个</t>
  </si>
  <si>
    <t>流感监测报告</t>
  </si>
  <si>
    <t>52份</t>
  </si>
  <si>
    <t>新型冠状病毒肺炎风险监测报告</t>
  </si>
  <si>
    <t>禽流感病原学监测实验室检测标本数</t>
  </si>
  <si>
    <t>2000份</t>
  </si>
  <si>
    <t>3110份</t>
  </si>
  <si>
    <t>霍乱等肠道传染病监测报告</t>
  </si>
  <si>
    <t>霍乱等肠道传染病病原学监测数</t>
  </si>
  <si>
    <t>3000件</t>
  </si>
  <si>
    <t>5657件</t>
  </si>
  <si>
    <t>流感疫情处置率、自然疫源性疾病监测完成率、手足口病及急性出血性结膜炎疫情、霍乱等肠道传染病、猩红热处置率</t>
  </si>
  <si>
    <t>猩红热相关病原学监测</t>
  </si>
  <si>
    <t>1500件</t>
  </si>
  <si>
    <t>2175件</t>
  </si>
  <si>
    <t>历史病区生活饮用水氟含量监测覆盖率</t>
  </si>
  <si>
    <t>水痘-带状疱疹相关疾病监测</t>
  </si>
  <si>
    <t>≥6000人次</t>
  </si>
  <si>
    <t>9131人次</t>
  </si>
  <si>
    <t>外来务工人员流脑、麻疹疫苗接种</t>
  </si>
  <si>
    <t>≥5万人次</t>
  </si>
  <si>
    <t>2.45万人次</t>
  </si>
  <si>
    <t>偏差原因：务工人员逐年减少，拒种率较高，导致接种数远低于预期。
对策：加强工作宣传，调整预期指标。</t>
  </si>
  <si>
    <t>免费流感疫苗接种量</t>
  </si>
  <si>
    <t>≥110万人次</t>
  </si>
  <si>
    <t>177万人次</t>
  </si>
  <si>
    <t>肺炎球菌疫苗累计接种量</t>
  </si>
  <si>
    <t>＞750000人数</t>
  </si>
  <si>
    <t>80.1万人数</t>
  </si>
  <si>
    <t>疫苗可预防传染病管理</t>
  </si>
  <si>
    <t>≥3500人次</t>
  </si>
  <si>
    <t>5235人次</t>
  </si>
  <si>
    <t>ELISA法检测疫苗免疫后抗体水平血清样本检测</t>
  </si>
  <si>
    <t>≥400份</t>
  </si>
  <si>
    <t>428份</t>
  </si>
  <si>
    <t>入组人群样本采集，2024年12底前完成志愿者的血清样本采集</t>
  </si>
  <si>
    <t>≥500份</t>
  </si>
  <si>
    <t>489份</t>
  </si>
  <si>
    <t>采集入组志愿者血清样本</t>
  </si>
  <si>
    <t>甲戊肝病例核查</t>
  </si>
  <si>
    <t>≥50人数</t>
  </si>
  <si>
    <t>480人</t>
  </si>
  <si>
    <t>指标设置偏低,偏差原因：2022年新冠期间考虑到整体传染病报告数量下降，因此甲戊肝病例核查指标设定偏低，今后将按照国家要求，增加指标设定数量，达到甲戊肝病例至少200例水平。</t>
  </si>
  <si>
    <t>北京乙肝表面抗原阳性人群队列建立和复核</t>
  </si>
  <si>
    <t>≥1500人数</t>
  </si>
  <si>
    <t>4086人</t>
  </si>
  <si>
    <t>完成检测样品量，全年完成新冠疫苗接种志愿者样本采集，完成免疫效果监测样本量</t>
  </si>
  <si>
    <t>≥200人</t>
  </si>
  <si>
    <t>340人</t>
  </si>
  <si>
    <t>医疗机构、托幼机构消毒效果监测，对全市各区的医疗机构、托幼机构基本全部检查及监测、采样数量</t>
  </si>
  <si>
    <t>≥22000件</t>
  </si>
  <si>
    <t>30269件</t>
  </si>
  <si>
    <t>主要病媒生物危害监测与风险预警，全年共开展蚊虫密度监测18次，蝇类密度监测7次，鼠类密度监测6次，蟑螂密度监测6次，共37次.</t>
  </si>
  <si>
    <t>37次</t>
  </si>
  <si>
    <t>害虫（蚊幼虫、蚊成虫、家蝇、蟑螂中选择2种，其余的下一年度监测）抗药性监测</t>
  </si>
  <si>
    <t>6类</t>
  </si>
  <si>
    <t>病媒生物区系调查，全年开展病媒生物区系调查与标本采集制作</t>
  </si>
  <si>
    <t>1次</t>
  </si>
  <si>
    <t>传染病及死亡上一年度数据库各1个</t>
  </si>
  <si>
    <t>传染病和死因各1个</t>
  </si>
  <si>
    <t>完成传染病及死因统计分析报告/报表</t>
  </si>
  <si>
    <t>400份</t>
  </si>
  <si>
    <t>购买文献数据库种类3种、完成各种类印刷任务4种（死亡医学证明书、登记本；传染病报告卡、传染病登记本）、专题类档案、文书类档案、科技类档案三类档案整理</t>
  </si>
  <si>
    <t>≥10个/套</t>
  </si>
  <si>
    <t>11个/套</t>
  </si>
  <si>
    <t>质量指标</t>
  </si>
  <si>
    <t>全年自然疫源性疾病处置及时率、全年实验室监测任务及报告合格率</t>
  </si>
  <si>
    <t>新发传染病疫情处置率、实验室检测率</t>
  </si>
  <si>
    <t>疟疾个案信息调查率、监测所发现问题的报告率、下基层督导/指导满意率</t>
  </si>
  <si>
    <t>全年新型冠状病毒肺炎，流感，手足口病，全年霍乱等肠道传染病疫情处置及时率、猩红热标监测和疫情处置及时率</t>
  </si>
  <si>
    <t>按国家致病菌识别网方案完成北京疾控中心网络实验室的监测菌株耐药谱分析</t>
  </si>
  <si>
    <t>完成</t>
  </si>
  <si>
    <t>按国家致病菌识别网方案完成北京疾控中心网络实验室的监测菌株基因组测序</t>
  </si>
  <si>
    <t>水痘学生病例12月龄脊灰基础免疫、1.5岁含麻疹成份加强免疫疫苗、12月龄含麻疹成分疫苗基础免疫合格接种率</t>
  </si>
  <si>
    <r>
      <rPr>
        <sz val="11"/>
        <rFont val="宋体"/>
        <charset val="134"/>
      </rPr>
      <t>≥</t>
    </r>
    <r>
      <rPr>
        <sz val="11"/>
        <rFont val="宋体"/>
        <charset val="134"/>
      </rPr>
      <t>98%</t>
    </r>
  </si>
  <si>
    <t>流感疫苗接种服务可及率、水痘病例流行病学调查率</t>
  </si>
  <si>
    <r>
      <rPr>
        <sz val="11"/>
        <rFont val="宋体"/>
        <charset val="134"/>
      </rPr>
      <t>≥</t>
    </r>
    <r>
      <rPr>
        <sz val="11"/>
        <rFont val="宋体"/>
        <charset val="134"/>
      </rPr>
      <t>80%</t>
    </r>
  </si>
  <si>
    <t>ELISA法检测疫苗免疫后抗体水平检测合格率</t>
  </si>
  <si>
    <r>
      <rPr>
        <sz val="11"/>
        <rFont val="宋体"/>
        <charset val="134"/>
      </rPr>
      <t>≥</t>
    </r>
    <r>
      <rPr>
        <sz val="11"/>
        <rFont val="宋体"/>
        <charset val="134"/>
      </rPr>
      <t>95%</t>
    </r>
  </si>
  <si>
    <t>肺炎球菌疫苗接种服务可及性</t>
  </si>
  <si>
    <r>
      <rPr>
        <sz val="11"/>
        <rFont val="宋体"/>
        <charset val="134"/>
      </rPr>
      <t>≥</t>
    </r>
    <r>
      <rPr>
        <sz val="11"/>
        <rFont val="宋体"/>
        <charset val="134"/>
      </rPr>
      <t>70%</t>
    </r>
  </si>
  <si>
    <t>小学四年级流脑疫苗接种率、6岁麻风腮疫苗合格接种率、6岁白破疫苗、4岁脊灰疫苗、3岁A+C群流脑疫苗、2岁乙脑疫苗加强、1.5岁甲肝基础免疫、1.5岁百白破疫苗、1.5岁含风疹、腮腺炎成份疫苗加强合格接种率、12月龄百白破疫苗基础免疫、12月龄乙肝基础免疫首针、12月龄脊灰基础免疫及时接种率、初中一年级乙肝及时接种率</t>
  </si>
  <si>
    <r>
      <rPr>
        <sz val="11"/>
        <rFont val="宋体"/>
        <charset val="134"/>
      </rPr>
      <t>≥</t>
    </r>
    <r>
      <rPr>
        <sz val="11"/>
        <rFont val="Times New Roman"/>
        <charset val="134"/>
      </rPr>
      <t>90%</t>
    </r>
  </si>
  <si>
    <t>≥90%</t>
  </si>
  <si>
    <t>主要病媒生物危害监测与风险预警、病媒生物区系调查，全年按照有关工作方案完成</t>
  </si>
  <si>
    <t>重要病媒生物危害监测方法、过程及指数计算，重要病媒生物抗药性监测方法、过程、计算均符合要求；区系调查严格方案实施。病媒生物监测结果分析报告率100%</t>
  </si>
  <si>
    <t>时效指标</t>
  </si>
  <si>
    <t>常规疫苗接种疫苗招标采购、外来务工人员流脑、麻疹疫苗接种经费支出</t>
  </si>
  <si>
    <r>
      <rPr>
        <sz val="11"/>
        <rFont val="宋体"/>
        <charset val="134"/>
      </rPr>
      <t>≤</t>
    </r>
    <r>
      <rPr>
        <sz val="11"/>
        <rFont val="宋体"/>
        <charset val="134"/>
      </rPr>
      <t>9</t>
    </r>
    <r>
      <rPr>
        <sz val="11"/>
        <rFont val="宋体"/>
        <charset val="134"/>
      </rPr>
      <t>月</t>
    </r>
  </si>
  <si>
    <t>9月</t>
  </si>
  <si>
    <t>肺炎球菌疫苗预防接种服务时间</t>
  </si>
  <si>
    <r>
      <rPr>
        <sz val="11"/>
        <rFont val="宋体"/>
        <charset val="134"/>
      </rPr>
      <t>≥</t>
    </r>
    <r>
      <rPr>
        <sz val="11"/>
        <rFont val="宋体"/>
        <charset val="134"/>
      </rPr>
      <t>10</t>
    </r>
    <r>
      <rPr>
        <sz val="11"/>
        <rFont val="宋体"/>
        <charset val="134"/>
      </rPr>
      <t>月</t>
    </r>
  </si>
  <si>
    <t>12月</t>
  </si>
  <si>
    <t>疫情上送标本实验室检测及时性、免疫规划与相关疾病监测工作、病媒生物抗药性监测、医疗、托幼机构消毒效果监测、疫源地消毒杀虫、疾控统计信息收集传染病和死亡年度数据库整理及备份、主要病媒生物危害监测风险预警、病媒生物区系调查等工作预计完成时间</t>
  </si>
  <si>
    <t>≤12月</t>
  </si>
  <si>
    <t>成本指标</t>
  </si>
  <si>
    <t>项目控制总成本</t>
  </si>
  <si>
    <t>≤4264.83796元</t>
  </si>
  <si>
    <t>4105.272232万元</t>
  </si>
  <si>
    <t>常规疫苗接种成本</t>
  </si>
  <si>
    <t>疫苗经费不超过预算金额</t>
  </si>
  <si>
    <t>在预算金额内</t>
  </si>
  <si>
    <t>外来务工人员流脑、麻疹疫苗接种、AEFI监测与处置、病毒性肝炎监测与预防工作、水痘-带状疱疹相关疾病监测、疫苗可预防传染病管理成本</t>
  </si>
  <si>
    <t>支出控制在预算金额内</t>
  </si>
  <si>
    <t>效益
指标</t>
  </si>
  <si>
    <t>社会效益
指标</t>
  </si>
  <si>
    <t>常规疫苗接种、外来务工人员流脑、麻疹疫苗接种、AEFI监测与处置、病毒性肝炎监测与预防、持续维持重点人群流感疫苗接种水平，避免流感等突发公共卫生事件的发生风险增加、疫苗接种率、水痘-带状疱疹相关疾病监测、疫苗可预防传染病管理</t>
  </si>
  <si>
    <t>减少因罹患传染病而支出的医疗费用、降低受种务工人员两种传染病发病率、完善全市预防接种异、维持病毒性肝炎较低发病水平，维持乙肝母婴阻断效果、达到市卫健委预期指标、保持较高水平、维持水痘等突发公共卫生事件的发生低风险，保障学校、托幼机构适龄儿童的健康、降低疫苗可预防传染病社会危害</t>
  </si>
  <si>
    <t>达到目标，减少因罹患传染病而支出的医疗费用、降低受种务工人员两种传染病发病率、完善全市预防接种异、病毒性肝炎报告发病率为3.95/10万，继续维持较低发病水平；乙肝母婴阻断成功率为99.89%，达到较高水平。</t>
  </si>
  <si>
    <t>为23价肺炎球菌多糖疫苗免疫持久性提供数据支持</t>
  </si>
  <si>
    <t>由疫苗免疫后四年抗体持续性结果体现</t>
  </si>
  <si>
    <t>疫苗接种五年后，与免前相比，抗体阳转率在39.4%-59.1%，不同血清型抗体持久性存在差异。</t>
  </si>
  <si>
    <t>疫苗接种率</t>
  </si>
  <si>
    <t>持续增加</t>
  </si>
  <si>
    <t>发病率控制与下降，对北京市手足口病实行长期监测，建立并完善病例及病原学监测系统、及时掌握北京市手足口病流行趋势及变化规律，实现对疫情的早期预警和控制</t>
  </si>
  <si>
    <t>发病率控制、完成</t>
  </si>
  <si>
    <t>对公众的教育引导作用、社会效益</t>
  </si>
  <si>
    <t>公众对新冠疫苗及新冠病毒的认知水平提高，为政府病媒防制提供依据，预防和控制媒介传染病的发生流行，为传染病和医院感染防控提供支持。</t>
  </si>
  <si>
    <t>通过长期监测，建立并完善病例及病原学监测系统、及时掌握北京市传染病流行趋势，为政府病媒防制提供依据，预防和控制媒介传染病的发生流行，为传染病和医院感染防控提供支持。</t>
  </si>
  <si>
    <t>支撑资料有待加强</t>
  </si>
  <si>
    <t>满意度
指标</t>
  </si>
  <si>
    <t>服务对象满意度指标</t>
  </si>
  <si>
    <t>疫苗接种服务满意度</t>
  </si>
  <si>
    <t>≥80%</t>
  </si>
  <si>
    <t>常规疫苗接种、外来务工人员流脑、麻疹疫苗接种、AEFI监测与处置、病毒性肝炎监测与预防、流感疫苗接种服务、满足目标人群接种需求</t>
  </si>
  <si>
    <t>达到国家和北京市对疫苗接种相关要求、实现北京市卫生计生委公共卫生服务均等化目标、为预防接种异常反应病例给予经济补偿提供依据，减少因预防接种不良反应造成的纠纷、上访事件、维持病毒性肝炎平稳发病水平、达到市卫健委相关要求</t>
  </si>
  <si>
    <t>相关部门机构满意度</t>
  </si>
  <si>
    <t>满意度样本容量需进一步提升</t>
  </si>
  <si>
    <t>总分：</t>
  </si>
</sst>
</file>

<file path=xl/styles.xml><?xml version="1.0" encoding="utf-8"?>
<styleSheet xmlns="http://schemas.openxmlformats.org/spreadsheetml/2006/main">
  <numFmts count="6">
    <numFmt numFmtId="176" formatCode="0.00_);[Red]\(0.00\)"/>
    <numFmt numFmtId="177" formatCode="#,##0.00000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30">
    <font>
      <sz val="11"/>
      <color theme="1"/>
      <name val="Arial"/>
      <charset val="134"/>
      <scheme val="minor"/>
    </font>
    <font>
      <sz val="11"/>
      <color rgb="FFFF0000"/>
      <name val="Arial"/>
      <charset val="134"/>
      <scheme val="minor"/>
    </font>
    <font>
      <sz val="16"/>
      <color theme="1"/>
      <name val="仿宋_GB2312"/>
      <charset val="134"/>
    </font>
    <font>
      <sz val="11"/>
      <name val="宋体"/>
      <charset val="134"/>
    </font>
    <font>
      <sz val="12"/>
      <name val="宋体"/>
      <charset val="134"/>
    </font>
    <font>
      <sz val="11"/>
      <color theme="1"/>
      <name val="宋体"/>
      <charset val="134"/>
    </font>
    <font>
      <sz val="12"/>
      <color theme="1"/>
      <name val="宋体"/>
      <charset val="134"/>
    </font>
    <font>
      <b/>
      <sz val="12"/>
      <name val="宋体"/>
      <charset val="134"/>
    </font>
    <font>
      <sz val="11"/>
      <color theme="1"/>
      <name val="Arial"/>
      <charset val="0"/>
      <scheme val="minor"/>
    </font>
    <font>
      <sz val="11"/>
      <color theme="0"/>
      <name val="Arial"/>
      <charset val="0"/>
      <scheme val="minor"/>
    </font>
    <font>
      <sz val="11"/>
      <color rgb="FF9C0006"/>
      <name val="Arial"/>
      <charset val="0"/>
      <scheme val="minor"/>
    </font>
    <font>
      <b/>
      <sz val="11"/>
      <color theme="3"/>
      <name val="Arial"/>
      <charset val="134"/>
      <scheme val="minor"/>
    </font>
    <font>
      <sz val="11"/>
      <color rgb="FF006100"/>
      <name val="Arial"/>
      <charset val="0"/>
      <scheme val="minor"/>
    </font>
    <font>
      <b/>
      <sz val="18"/>
      <color theme="3"/>
      <name val="Arial"/>
      <charset val="134"/>
      <scheme val="minor"/>
    </font>
    <font>
      <b/>
      <sz val="13"/>
      <color theme="3"/>
      <name val="Arial"/>
      <charset val="134"/>
      <scheme val="minor"/>
    </font>
    <font>
      <b/>
      <sz val="15"/>
      <color theme="3"/>
      <name val="Arial"/>
      <charset val="134"/>
      <scheme val="minor"/>
    </font>
    <font>
      <i/>
      <sz val="11"/>
      <color rgb="FF7F7F7F"/>
      <name val="Arial"/>
      <charset val="0"/>
      <scheme val="minor"/>
    </font>
    <font>
      <sz val="11"/>
      <color rgb="FF9C6500"/>
      <name val="Arial"/>
      <charset val="0"/>
      <scheme val="minor"/>
    </font>
    <font>
      <b/>
      <sz val="11"/>
      <color theme="1"/>
      <name val="Arial"/>
      <charset val="0"/>
      <scheme val="minor"/>
    </font>
    <font>
      <sz val="11"/>
      <color rgb="FFFF0000"/>
      <name val="Arial"/>
      <charset val="0"/>
      <scheme val="minor"/>
    </font>
    <font>
      <sz val="11"/>
      <color rgb="FF3F3F76"/>
      <name val="Arial"/>
      <charset val="0"/>
      <scheme val="minor"/>
    </font>
    <font>
      <b/>
      <sz val="11"/>
      <color rgb="FFFA7D00"/>
      <name val="Arial"/>
      <charset val="0"/>
      <scheme val="minor"/>
    </font>
    <font>
      <u/>
      <sz val="11"/>
      <color rgb="FF0000FF"/>
      <name val="Arial"/>
      <charset val="0"/>
      <scheme val="minor"/>
    </font>
    <font>
      <u/>
      <sz val="11"/>
      <color rgb="FF800080"/>
      <name val="Arial"/>
      <charset val="0"/>
      <scheme val="minor"/>
    </font>
    <font>
      <b/>
      <sz val="11"/>
      <color rgb="FF3F3F3F"/>
      <name val="Arial"/>
      <charset val="0"/>
      <scheme val="minor"/>
    </font>
    <font>
      <b/>
      <sz val="11"/>
      <color rgb="FFFFFFFF"/>
      <name val="Arial"/>
      <charset val="0"/>
      <scheme val="minor"/>
    </font>
    <font>
      <sz val="11"/>
      <color rgb="FFFA7D00"/>
      <name val="Arial"/>
      <charset val="0"/>
      <scheme val="minor"/>
    </font>
    <font>
      <b/>
      <sz val="16"/>
      <name val="宋体"/>
      <charset val="134"/>
    </font>
    <font>
      <sz val="16"/>
      <name val="宋体"/>
      <charset val="134"/>
    </font>
    <font>
      <sz val="11"/>
      <name val="Times New Roman"/>
      <charset val="134"/>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2F2F2"/>
        <bgColor indexed="64"/>
      </patternFill>
    </fill>
    <fill>
      <patternFill patternType="solid">
        <fgColor theme="9"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theme="6"/>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6" tint="0.399975585192419"/>
        <bgColor indexed="64"/>
      </patternFill>
    </fill>
  </fills>
  <borders count="24">
    <border>
      <left/>
      <right/>
      <top/>
      <bottom/>
      <diagonal/>
    </border>
    <border>
      <left style="thin">
        <color theme="1"/>
      </left>
      <right style="thin">
        <color theme="1"/>
      </right>
      <top style="thin">
        <color theme="1"/>
      </top>
      <bottom style="thin">
        <color theme="1"/>
      </bottom>
      <diagonal/>
    </border>
    <border>
      <left/>
      <right/>
      <top style="thin">
        <color theme="1"/>
      </top>
      <bottom/>
      <diagonal/>
    </border>
    <border>
      <left style="thin">
        <color theme="1"/>
      </left>
      <right style="thin">
        <color theme="1"/>
      </right>
      <top style="thin">
        <color theme="1"/>
      </top>
      <bottom/>
      <diagonal/>
    </border>
    <border>
      <left style="thin">
        <color auto="true"/>
      </left>
      <right style="thin">
        <color auto="true"/>
      </right>
      <top style="thin">
        <color auto="true"/>
      </top>
      <bottom style="thin">
        <color auto="true"/>
      </bottom>
      <diagonal/>
    </border>
    <border>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auto="true"/>
      </left>
      <right/>
      <top style="thin">
        <color theme="1"/>
      </top>
      <bottom style="thin">
        <color theme="1"/>
      </bottom>
      <diagonal/>
    </border>
    <border>
      <left style="thin">
        <color auto="true"/>
      </left>
      <right/>
      <top style="thin">
        <color auto="true"/>
      </top>
      <bottom style="thin">
        <color auto="true"/>
      </bottom>
      <diagonal/>
    </border>
    <border>
      <left/>
      <right style="thin">
        <color theme="1"/>
      </right>
      <top style="thin">
        <color auto="true"/>
      </top>
      <bottom style="thin">
        <color auto="true"/>
      </bottom>
      <diagonal/>
    </border>
    <border>
      <left style="thin">
        <color auto="true"/>
      </left>
      <right style="thin">
        <color auto="true"/>
      </right>
      <top style="thin">
        <color theme="1"/>
      </top>
      <bottom style="thin">
        <color auto="true"/>
      </bottom>
      <diagonal/>
    </border>
    <border>
      <left/>
      <right/>
      <top/>
      <bottom style="thin">
        <color theme="1"/>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8" fillId="25"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11" fillId="0" borderId="18"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8" fillId="0" borderId="19" applyNumberFormat="false" applyFill="false" applyAlignment="false" applyProtection="false">
      <alignment vertical="center"/>
    </xf>
    <xf numFmtId="9" fontId="0" fillId="0" borderId="0">
      <alignment vertical="center"/>
    </xf>
    <xf numFmtId="43" fontId="0" fillId="0" borderId="0" applyFont="false" applyFill="false" applyBorder="false" applyAlignment="false" applyProtection="false">
      <alignment vertical="center"/>
    </xf>
    <xf numFmtId="0" fontId="14" fillId="0" borderId="1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11"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8" fillId="19"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15" fillId="0" borderId="17"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8" fillId="2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1" borderId="0" applyNumberFormat="false" applyBorder="false" applyAlignment="false" applyProtection="false">
      <alignment vertical="center"/>
    </xf>
    <xf numFmtId="0" fontId="21" fillId="24" borderId="20"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26"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20" fillId="23" borderId="20" applyNumberFormat="false" applyAlignment="false" applyProtection="false">
      <alignment vertical="center"/>
    </xf>
    <xf numFmtId="0" fontId="24" fillId="24" borderId="21" applyNumberFormat="false" applyAlignment="false" applyProtection="false">
      <alignment vertical="center"/>
    </xf>
    <xf numFmtId="0" fontId="25" fillId="28" borderId="22" applyNumberFormat="false" applyAlignment="false" applyProtection="false">
      <alignment vertical="center"/>
    </xf>
    <xf numFmtId="0" fontId="26" fillId="0" borderId="23" applyNumberFormat="false" applyFill="false" applyAlignment="false" applyProtection="false">
      <alignment vertical="center"/>
    </xf>
    <xf numFmtId="0" fontId="9" fillId="31"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0" fillId="10" borderId="16"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8"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17" fillId="16"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8" fillId="2" borderId="0" applyNumberFormat="false" applyBorder="false" applyAlignment="false" applyProtection="false">
      <alignment vertical="center"/>
    </xf>
    <xf numFmtId="0" fontId="9" fillId="29" borderId="0" applyNumberFormat="false" applyBorder="false" applyAlignment="false" applyProtection="false">
      <alignment vertical="center"/>
    </xf>
  </cellStyleXfs>
  <cellXfs count="71">
    <xf numFmtId="0" fontId="0" fillId="0" borderId="0" xfId="0"/>
    <xf numFmtId="0" fontId="0" fillId="0" borderId="0" xfId="0" applyFill="true"/>
    <xf numFmtId="0" fontId="0" fillId="0" borderId="0" xfId="0" applyAlignment="true">
      <alignment wrapText="true"/>
    </xf>
    <xf numFmtId="0" fontId="0" fillId="0" borderId="0" xfId="0" applyAlignment="true">
      <alignment horizontal="center"/>
    </xf>
    <xf numFmtId="0" fontId="1" fillId="0" borderId="0" xfId="0" applyFont="true"/>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justify" vertical="center" wrapText="true"/>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textRotation="255"/>
    </xf>
    <xf numFmtId="0" fontId="4" fillId="0" borderId="2"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3" fillId="0" borderId="1" xfId="0" applyFont="true" applyBorder="true" applyAlignment="true">
      <alignment horizontal="center" vertical="center"/>
    </xf>
    <xf numFmtId="0" fontId="3" fillId="0" borderId="1" xfId="0" applyFont="true" applyBorder="true" applyAlignment="true">
      <alignment horizontal="center" vertical="center" wrapText="true"/>
    </xf>
    <xf numFmtId="0" fontId="4" fillId="0" borderId="0" xfId="0" applyFont="true" applyBorder="true" applyAlignment="true">
      <alignment horizontal="center" vertical="center" textRotation="255"/>
    </xf>
    <xf numFmtId="0" fontId="4" fillId="0" borderId="4" xfId="0" applyFont="true" applyBorder="true" applyAlignment="true">
      <alignment horizontal="center" vertical="center" wrapText="true"/>
    </xf>
    <xf numFmtId="0" fontId="3" fillId="0" borderId="5" xfId="0" applyFont="true" applyFill="true" applyBorder="true" applyAlignment="true">
      <alignment horizontal="center" vertical="center"/>
    </xf>
    <xf numFmtId="0" fontId="3" fillId="0" borderId="4"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5" fillId="0" borderId="5" xfId="0" applyFont="true" applyFill="true" applyBorder="true" applyAlignment="true">
      <alignment horizontal="center" vertical="center"/>
    </xf>
    <xf numFmtId="0" fontId="5" fillId="0" borderId="4" xfId="0" applyFont="true" applyFill="true" applyBorder="true" applyAlignment="true">
      <alignment horizontal="center" vertical="center" wrapText="true"/>
    </xf>
    <xf numFmtId="0" fontId="3" fillId="0" borderId="5" xfId="0" applyFont="true" applyBorder="true" applyAlignment="true">
      <alignment horizontal="center" vertical="center"/>
    </xf>
    <xf numFmtId="0" fontId="5" fillId="0" borderId="5" xfId="0" applyFont="true" applyBorder="true" applyAlignment="true">
      <alignment horizontal="center" vertical="center"/>
    </xf>
    <xf numFmtId="0" fontId="5" fillId="0" borderId="4" xfId="0" applyFont="true" applyBorder="true" applyAlignment="true">
      <alignment horizontal="center" vertical="center" wrapText="true"/>
    </xf>
    <xf numFmtId="0" fontId="5" fillId="0" borderId="0" xfId="0" applyFont="true" applyFill="true" applyBorder="true" applyAlignment="true">
      <alignment horizontal="center" vertical="center" wrapText="true"/>
    </xf>
    <xf numFmtId="0" fontId="4" fillId="0" borderId="1" xfId="0" applyFont="true" applyBorder="true" applyAlignment="true">
      <alignment horizontal="left" vertical="center"/>
    </xf>
    <xf numFmtId="177" fontId="4" fillId="0" borderId="1" xfId="0" applyNumberFormat="true" applyFont="true" applyBorder="true" applyAlignment="true">
      <alignment horizontal="center" vertical="center"/>
    </xf>
    <xf numFmtId="0" fontId="3" fillId="0" borderId="1" xfId="0" applyFont="true" applyFill="true" applyBorder="true" applyAlignment="true">
      <alignment horizontal="center" vertical="center"/>
    </xf>
    <xf numFmtId="0" fontId="3" fillId="0" borderId="6" xfId="0" applyFont="true" applyFill="true" applyBorder="true" applyAlignment="true">
      <alignment horizontal="center" vertical="center" wrapText="true"/>
    </xf>
    <xf numFmtId="0" fontId="3" fillId="0" borderId="5" xfId="0" applyFont="true" applyFill="true" applyBorder="true" applyAlignment="true">
      <alignment horizontal="center" vertical="center" wrapText="true"/>
    </xf>
    <xf numFmtId="0" fontId="3" fillId="0" borderId="7" xfId="0" applyFont="true" applyFill="true" applyBorder="true" applyAlignment="true">
      <alignment horizontal="center" vertical="center" wrapText="true"/>
    </xf>
    <xf numFmtId="0" fontId="3" fillId="0" borderId="8" xfId="0" applyFont="true" applyFill="true" applyBorder="true" applyAlignment="true">
      <alignment horizontal="center" vertical="center" wrapText="true"/>
    </xf>
    <xf numFmtId="0" fontId="3" fillId="0" borderId="9" xfId="0" applyFont="true" applyFill="true" applyBorder="true" applyAlignment="true">
      <alignment horizontal="center" vertical="center" wrapText="true"/>
    </xf>
    <xf numFmtId="0" fontId="3" fillId="0" borderId="10"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wrapText="true"/>
    </xf>
    <xf numFmtId="9" fontId="3" fillId="0" borderId="6" xfId="0" applyNumberFormat="true" applyFont="true" applyFill="true" applyBorder="true" applyAlignment="true">
      <alignment horizontal="center" vertical="center" wrapText="true"/>
    </xf>
    <xf numFmtId="9" fontId="3" fillId="0" borderId="5" xfId="0" applyNumberFormat="true"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xf>
    <xf numFmtId="0" fontId="3" fillId="0" borderId="6" xfId="0" applyFont="true" applyFill="true" applyBorder="true" applyAlignment="true">
      <alignment horizontal="center" vertical="center"/>
    </xf>
    <xf numFmtId="0" fontId="5" fillId="0" borderId="4" xfId="0" applyFont="true" applyFill="true" applyBorder="true" applyAlignment="true">
      <alignment horizontal="center" vertical="center"/>
    </xf>
    <xf numFmtId="0" fontId="5" fillId="0" borderId="11" xfId="0" applyFont="true" applyFill="true" applyBorder="true" applyAlignment="true">
      <alignment horizontal="center" vertical="center" wrapText="true"/>
    </xf>
    <xf numFmtId="0" fontId="5" fillId="0" borderId="12"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9" fontId="3" fillId="0" borderId="6" xfId="0" applyNumberFormat="true" applyFont="true" applyFill="true" applyBorder="true" applyAlignment="true">
      <alignment horizontal="center" vertical="center"/>
    </xf>
    <xf numFmtId="0" fontId="5" fillId="0" borderId="6" xfId="0" applyFont="true" applyBorder="true" applyAlignment="true">
      <alignment horizontal="center" vertical="center" wrapText="true"/>
    </xf>
    <xf numFmtId="0" fontId="5" fillId="0" borderId="5" xfId="0" applyFont="true" applyBorder="true" applyAlignment="true">
      <alignment horizontal="center" vertical="center" wrapText="true"/>
    </xf>
    <xf numFmtId="0" fontId="5" fillId="0" borderId="1" xfId="0" applyFont="true" applyBorder="true" applyAlignment="true">
      <alignment horizontal="center" vertical="center" wrapText="true"/>
    </xf>
    <xf numFmtId="10" fontId="4" fillId="0" borderId="1" xfId="11" applyNumberFormat="true" applyFont="true" applyBorder="true" applyAlignment="true">
      <alignment horizontal="center" vertical="center"/>
    </xf>
    <xf numFmtId="176" fontId="4" fillId="0" borderId="1" xfId="0" applyNumberFormat="true" applyFont="true" applyBorder="true" applyAlignment="true">
      <alignment horizontal="center" vertical="center" wrapText="true"/>
    </xf>
    <xf numFmtId="9" fontId="4" fillId="0" borderId="1" xfId="11" applyNumberFormat="true" applyFont="true" applyBorder="true" applyAlignment="true">
      <alignment horizontal="center" vertical="center"/>
    </xf>
    <xf numFmtId="0" fontId="3" fillId="0" borderId="6" xfId="0" applyFont="true" applyBorder="true" applyAlignment="true">
      <alignment horizontal="center" vertical="center" wrapText="true"/>
    </xf>
    <xf numFmtId="0" fontId="3" fillId="0" borderId="13" xfId="0" applyFont="true" applyBorder="true" applyAlignment="true">
      <alignment horizontal="center" vertical="center" wrapText="true"/>
    </xf>
    <xf numFmtId="0" fontId="1" fillId="0" borderId="0" xfId="0" applyFont="true" applyFill="true"/>
    <xf numFmtId="0" fontId="3" fillId="0" borderId="4" xfId="0" applyFont="true" applyFill="true" applyBorder="true" applyAlignment="true">
      <alignment horizontal="center" vertical="center"/>
    </xf>
    <xf numFmtId="0" fontId="5" fillId="0" borderId="6" xfId="0" applyFont="true" applyFill="true" applyBorder="true" applyAlignment="true">
      <alignment horizontal="center" vertical="center" wrapText="true"/>
    </xf>
    <xf numFmtId="0" fontId="5" fillId="0" borderId="4" xfId="0" applyFont="true" applyBorder="true" applyAlignment="true">
      <alignment horizontal="center" vertical="center"/>
    </xf>
    <xf numFmtId="0" fontId="6" fillId="0" borderId="1" xfId="0" applyFont="true" applyBorder="true" applyAlignment="true">
      <alignment horizontal="center" vertical="center" wrapText="true"/>
    </xf>
    <xf numFmtId="0" fontId="6" fillId="0" borderId="4" xfId="0" applyFont="true" applyBorder="true" applyAlignment="true">
      <alignment horizontal="center" vertical="center" wrapText="true"/>
    </xf>
    <xf numFmtId="0" fontId="5" fillId="0" borderId="5" xfId="0" applyFont="true" applyFill="true" applyBorder="true" applyAlignment="true">
      <alignment horizontal="center" vertical="center" wrapText="true"/>
    </xf>
    <xf numFmtId="0" fontId="4" fillId="0" borderId="14" xfId="0" applyFont="true" applyBorder="true" applyAlignment="true">
      <alignment horizontal="center" vertical="center" textRotation="255"/>
    </xf>
    <xf numFmtId="0" fontId="3" fillId="0" borderId="0" xfId="0" applyFont="true" applyFill="true" applyBorder="true" applyAlignment="true">
      <alignment horizontal="center" vertical="center" wrapText="true"/>
    </xf>
    <xf numFmtId="0" fontId="7" fillId="0" borderId="1" xfId="0" applyFont="true" applyBorder="true" applyAlignment="true">
      <alignment horizontal="center" vertical="center"/>
    </xf>
    <xf numFmtId="0" fontId="7" fillId="0" borderId="9" xfId="0" applyFont="true" applyBorder="true" applyAlignment="true">
      <alignment horizontal="center" vertical="center"/>
    </xf>
    <xf numFmtId="9" fontId="3" fillId="0" borderId="11" xfId="0" applyNumberFormat="true" applyFont="true" applyFill="true" applyBorder="true" applyAlignment="true">
      <alignment horizontal="center" vertical="center" wrapText="true"/>
    </xf>
    <xf numFmtId="0" fontId="3" fillId="0" borderId="15" xfId="0" applyFont="true" applyFill="true" applyBorder="true" applyAlignment="true">
      <alignment horizontal="center" vertical="center" wrapText="true"/>
    </xf>
    <xf numFmtId="0" fontId="3" fillId="0" borderId="4" xfId="0" applyFont="true" applyBorder="true" applyAlignment="true">
      <alignment horizontal="center" vertical="center"/>
    </xf>
    <xf numFmtId="0" fontId="3" fillId="0" borderId="11" xfId="0" applyFont="true" applyFill="true" applyBorder="true" applyAlignment="true">
      <alignment horizontal="center" vertical="center"/>
    </xf>
    <xf numFmtId="176" fontId="7" fillId="0" borderId="6" xfId="0" applyNumberFormat="true" applyFont="true" applyBorder="true" applyAlignment="true">
      <alignment horizontal="center" vertical="center"/>
    </xf>
    <xf numFmtId="0" fontId="4" fillId="0" borderId="4" xfId="0"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38100</xdr:colOff>
      <xdr:row>4</xdr:row>
      <xdr:rowOff>28575</xdr:rowOff>
    </xdr:from>
    <xdr:to>
      <xdr:col>3</xdr:col>
      <xdr:colOff>1333499</xdr:colOff>
      <xdr:row>5</xdr:row>
      <xdr:rowOff>142875</xdr:rowOff>
    </xdr:to>
    <xdr:sp>
      <xdr:nvSpPr>
        <xdr:cNvPr id="4" name="直接箭头连接符 1"/>
        <xdr:cNvSpPr>
          <a:spLocks noChangeShapeType="true"/>
        </xdr:cNvSpPr>
      </xdr:nvSpPr>
      <xdr:spPr>
        <a:xfrm>
          <a:off x="2447925" y="1207770"/>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75"/>
  <sheetViews>
    <sheetView tabSelected="1" zoomScale="80" zoomScaleNormal="80" topLeftCell="A71" workbookViewId="0">
      <selection activeCell="A77" sqref="$A1:$XFD1 $A77:$XFD77"/>
    </sheetView>
  </sheetViews>
  <sheetFormatPr defaultColWidth="9" defaultRowHeight="15"/>
  <cols>
    <col min="1" max="1" width="5.4" customWidth="true"/>
    <col min="2" max="2" width="7.7" customWidth="true"/>
    <col min="3" max="3" width="12.2" customWidth="true"/>
    <col min="4" max="4" width="17.7" style="2" customWidth="true"/>
    <col min="5" max="5" width="19.5" style="3" customWidth="true"/>
    <col min="6" max="6" width="16.5" customWidth="true"/>
    <col min="7" max="7" width="17" customWidth="true"/>
    <col min="8" max="8" width="12.5" customWidth="true"/>
    <col min="9" max="9" width="11" customWidth="true"/>
    <col min="10" max="10" width="17.7" customWidth="true"/>
    <col min="11" max="11" width="9" style="4"/>
  </cols>
  <sheetData>
    <row r="1" ht="33.9" customHeight="true" spans="1:10">
      <c r="A1" s="5" t="s">
        <v>0</v>
      </c>
      <c r="B1" s="5"/>
      <c r="C1" s="5"/>
      <c r="D1" s="5"/>
      <c r="E1" s="5"/>
      <c r="F1" s="5"/>
      <c r="G1" s="5"/>
      <c r="H1" s="5"/>
      <c r="I1" s="5"/>
      <c r="J1" s="5"/>
    </row>
    <row r="2" ht="18.75" customHeight="true" spans="1:10">
      <c r="A2" s="6" t="s">
        <v>1</v>
      </c>
      <c r="B2" s="6"/>
      <c r="C2" s="6"/>
      <c r="D2" s="6"/>
      <c r="E2" s="6"/>
      <c r="F2" s="6"/>
      <c r="G2" s="6"/>
      <c r="H2" s="6"/>
      <c r="I2" s="6"/>
      <c r="J2" s="6"/>
    </row>
    <row r="3" ht="20.1" customHeight="true" spans="1:10">
      <c r="A3" s="7" t="s">
        <v>2</v>
      </c>
      <c r="B3" s="7"/>
      <c r="C3" s="7"/>
      <c r="D3" s="7" t="s">
        <v>3</v>
      </c>
      <c r="E3" s="7"/>
      <c r="F3" s="7"/>
      <c r="G3" s="7"/>
      <c r="H3" s="7"/>
      <c r="I3" s="7"/>
      <c r="J3" s="7"/>
    </row>
    <row r="4" ht="20.1" customHeight="true" spans="1:10">
      <c r="A4" s="7" t="s">
        <v>4</v>
      </c>
      <c r="B4" s="7"/>
      <c r="C4" s="7"/>
      <c r="D4" s="7" t="s">
        <v>5</v>
      </c>
      <c r="E4" s="7"/>
      <c r="F4" s="27"/>
      <c r="G4" s="7" t="s">
        <v>6</v>
      </c>
      <c r="H4" s="8" t="s">
        <v>7</v>
      </c>
      <c r="I4" s="8"/>
      <c r="J4" s="8"/>
    </row>
    <row r="5" ht="15.75" spans="1:10">
      <c r="A5" s="8" t="s">
        <v>8</v>
      </c>
      <c r="B5" s="8"/>
      <c r="C5" s="8"/>
      <c r="D5" s="8"/>
      <c r="E5" s="8" t="s">
        <v>9</v>
      </c>
      <c r="F5" s="8" t="s">
        <v>10</v>
      </c>
      <c r="G5" s="8" t="s">
        <v>11</v>
      </c>
      <c r="H5" s="8" t="s">
        <v>12</v>
      </c>
      <c r="I5" s="8" t="s">
        <v>13</v>
      </c>
      <c r="J5" s="7" t="s">
        <v>14</v>
      </c>
    </row>
    <row r="6" ht="20.1" customHeight="true" spans="1:10">
      <c r="A6" s="8"/>
      <c r="B6" s="8"/>
      <c r="C6" s="8"/>
      <c r="D6" s="9" t="s">
        <v>15</v>
      </c>
      <c r="E6" s="28">
        <v>4264.83796</v>
      </c>
      <c r="F6" s="28">
        <v>4185.70716</v>
      </c>
      <c r="G6" s="28">
        <v>4105.272232</v>
      </c>
      <c r="H6" s="7">
        <v>10</v>
      </c>
      <c r="I6" s="49">
        <f>G6/F6</f>
        <v>0.980783431586265</v>
      </c>
      <c r="J6" s="50">
        <f>10*I6</f>
        <v>9.80783431586265</v>
      </c>
    </row>
    <row r="7" ht="31.5" spans="1:10">
      <c r="A7" s="8"/>
      <c r="B7" s="8"/>
      <c r="C7" s="8"/>
      <c r="D7" s="10" t="s">
        <v>16</v>
      </c>
      <c r="E7" s="28">
        <v>4264.83796</v>
      </c>
      <c r="F7" s="28">
        <v>4185.70716</v>
      </c>
      <c r="G7" s="28">
        <v>4105.272232</v>
      </c>
      <c r="H7" s="7" t="s">
        <v>17</v>
      </c>
      <c r="I7" s="49">
        <f>G7/F7</f>
        <v>0.980783431586265</v>
      </c>
      <c r="J7" s="8" t="s">
        <v>17</v>
      </c>
    </row>
    <row r="8" ht="24.9" customHeight="true" spans="1:10">
      <c r="A8" s="8"/>
      <c r="B8" s="8"/>
      <c r="C8" s="8"/>
      <c r="D8" s="8" t="s">
        <v>18</v>
      </c>
      <c r="E8" s="7"/>
      <c r="F8" s="7"/>
      <c r="G8" s="7"/>
      <c r="H8" s="7" t="s">
        <v>17</v>
      </c>
      <c r="I8" s="51"/>
      <c r="J8" s="8" t="s">
        <v>17</v>
      </c>
    </row>
    <row r="9" ht="18.9" customHeight="true" spans="1:10">
      <c r="A9" s="8"/>
      <c r="B9" s="8"/>
      <c r="C9" s="8"/>
      <c r="D9" s="10" t="s">
        <v>19</v>
      </c>
      <c r="E9" s="7"/>
      <c r="F9" s="7"/>
      <c r="G9" s="7"/>
      <c r="H9" s="7" t="s">
        <v>17</v>
      </c>
      <c r="I9" s="51"/>
      <c r="J9" s="8" t="s">
        <v>17</v>
      </c>
    </row>
    <row r="10" ht="26.1" customHeight="true" spans="1:10">
      <c r="A10" s="11" t="s">
        <v>20</v>
      </c>
      <c r="B10" s="8" t="s">
        <v>21</v>
      </c>
      <c r="C10" s="8"/>
      <c r="D10" s="8"/>
      <c r="E10" s="8"/>
      <c r="F10" s="8" t="s">
        <v>22</v>
      </c>
      <c r="G10" s="8"/>
      <c r="H10" s="8"/>
      <c r="I10" s="8"/>
      <c r="J10" s="8"/>
    </row>
    <row r="11" ht="315.9" customHeight="true" spans="1:10">
      <c r="A11" s="11"/>
      <c r="B11" s="8" t="s">
        <v>23</v>
      </c>
      <c r="C11" s="8"/>
      <c r="D11" s="8"/>
      <c r="E11" s="8"/>
      <c r="F11" s="10" t="s">
        <v>23</v>
      </c>
      <c r="G11" s="10"/>
      <c r="H11" s="10"/>
      <c r="I11" s="10"/>
      <c r="J11" s="10"/>
    </row>
    <row r="12" ht="28.5" customHeight="true" spans="1:10">
      <c r="A12" s="12" t="s">
        <v>24</v>
      </c>
      <c r="B12" s="13" t="s">
        <v>25</v>
      </c>
      <c r="C12" s="14" t="s">
        <v>26</v>
      </c>
      <c r="D12" s="15" t="s">
        <v>27</v>
      </c>
      <c r="E12" s="14" t="s">
        <v>28</v>
      </c>
      <c r="F12" s="15" t="s">
        <v>29</v>
      </c>
      <c r="G12" s="15"/>
      <c r="H12" s="15" t="s">
        <v>30</v>
      </c>
      <c r="I12" s="52" t="s">
        <v>14</v>
      </c>
      <c r="J12" s="53" t="s">
        <v>31</v>
      </c>
    </row>
    <row r="13" ht="105.75" customHeight="true" spans="1:10">
      <c r="A13" s="16"/>
      <c r="B13" s="17" t="s">
        <v>32</v>
      </c>
      <c r="C13" s="18" t="s">
        <v>33</v>
      </c>
      <c r="D13" s="19" t="s">
        <v>34</v>
      </c>
      <c r="E13" s="29" t="s">
        <v>35</v>
      </c>
      <c r="F13" s="30" t="s">
        <v>36</v>
      </c>
      <c r="G13" s="31"/>
      <c r="H13" s="20">
        <v>1</v>
      </c>
      <c r="I13" s="30">
        <v>1</v>
      </c>
      <c r="J13" s="19"/>
    </row>
    <row r="14" ht="14.4" customHeight="true" spans="1:10">
      <c r="A14" s="16"/>
      <c r="B14" s="17"/>
      <c r="C14" s="18" t="s">
        <v>33</v>
      </c>
      <c r="D14" s="19" t="s">
        <v>37</v>
      </c>
      <c r="E14" s="19" t="s">
        <v>38</v>
      </c>
      <c r="F14" s="32" t="s">
        <v>39</v>
      </c>
      <c r="G14" s="33"/>
      <c r="H14" s="34">
        <v>1</v>
      </c>
      <c r="I14" s="32">
        <v>1</v>
      </c>
      <c r="J14" s="19"/>
    </row>
    <row r="15" spans="1:10">
      <c r="A15" s="16"/>
      <c r="B15" s="17"/>
      <c r="C15" s="18" t="s">
        <v>33</v>
      </c>
      <c r="D15" s="19" t="s">
        <v>40</v>
      </c>
      <c r="E15" s="19" t="s">
        <v>41</v>
      </c>
      <c r="F15" s="30" t="s">
        <v>42</v>
      </c>
      <c r="G15" s="31"/>
      <c r="H15" s="20">
        <v>1</v>
      </c>
      <c r="I15" s="30">
        <v>1</v>
      </c>
      <c r="J15" s="19"/>
    </row>
    <row r="16" spans="1:10">
      <c r="A16" s="16"/>
      <c r="B16" s="17"/>
      <c r="C16" s="18" t="s">
        <v>33</v>
      </c>
      <c r="D16" s="19" t="s">
        <v>43</v>
      </c>
      <c r="E16" s="19" t="s">
        <v>44</v>
      </c>
      <c r="F16" s="30" t="s">
        <v>45</v>
      </c>
      <c r="G16" s="31"/>
      <c r="H16" s="20">
        <v>1</v>
      </c>
      <c r="I16" s="30">
        <v>1</v>
      </c>
      <c r="J16" s="19"/>
    </row>
    <row r="17" s="1" customFormat="true" ht="14.4" customHeight="true" spans="1:11">
      <c r="A17" s="16"/>
      <c r="B17" s="17"/>
      <c r="C17" s="18" t="s">
        <v>33</v>
      </c>
      <c r="D17" s="19" t="s">
        <v>46</v>
      </c>
      <c r="E17" s="19" t="s">
        <v>47</v>
      </c>
      <c r="F17" s="30" t="s">
        <v>47</v>
      </c>
      <c r="G17" s="31"/>
      <c r="H17" s="20">
        <v>1</v>
      </c>
      <c r="I17" s="30">
        <v>1</v>
      </c>
      <c r="J17" s="19"/>
      <c r="K17" s="54"/>
    </row>
    <row r="18" ht="28.5" spans="1:10">
      <c r="A18" s="16"/>
      <c r="B18" s="17"/>
      <c r="C18" s="18" t="s">
        <v>33</v>
      </c>
      <c r="D18" s="19" t="s">
        <v>48</v>
      </c>
      <c r="E18" s="19" t="s">
        <v>49</v>
      </c>
      <c r="F18" s="35" t="s">
        <v>50</v>
      </c>
      <c r="G18" s="31"/>
      <c r="H18" s="20">
        <v>1</v>
      </c>
      <c r="I18" s="30">
        <v>1</v>
      </c>
      <c r="J18" s="19"/>
    </row>
    <row r="19" ht="28.5" spans="1:10">
      <c r="A19" s="16"/>
      <c r="B19" s="17"/>
      <c r="C19" s="18" t="s">
        <v>33</v>
      </c>
      <c r="D19" s="19" t="s">
        <v>51</v>
      </c>
      <c r="E19" s="19" t="s">
        <v>52</v>
      </c>
      <c r="F19" s="30" t="s">
        <v>53</v>
      </c>
      <c r="G19" s="31"/>
      <c r="H19" s="20">
        <v>1</v>
      </c>
      <c r="I19" s="30">
        <v>1</v>
      </c>
      <c r="J19" s="19"/>
    </row>
    <row r="20" ht="28.5" spans="1:10">
      <c r="A20" s="16"/>
      <c r="B20" s="17"/>
      <c r="C20" s="18" t="s">
        <v>33</v>
      </c>
      <c r="D20" s="20" t="s">
        <v>54</v>
      </c>
      <c r="E20" s="20" t="s">
        <v>55</v>
      </c>
      <c r="F20" s="30" t="s">
        <v>56</v>
      </c>
      <c r="G20" s="31"/>
      <c r="H20" s="20">
        <v>1</v>
      </c>
      <c r="I20" s="30">
        <v>1</v>
      </c>
      <c r="J20" s="19"/>
    </row>
    <row r="21" spans="1:10">
      <c r="A21" s="16"/>
      <c r="B21" s="17"/>
      <c r="C21" s="18" t="s">
        <v>33</v>
      </c>
      <c r="D21" s="19" t="s">
        <v>57</v>
      </c>
      <c r="E21" s="20" t="s">
        <v>58</v>
      </c>
      <c r="F21" s="30" t="s">
        <v>59</v>
      </c>
      <c r="G21" s="31"/>
      <c r="H21" s="20">
        <v>1</v>
      </c>
      <c r="I21" s="30">
        <v>1</v>
      </c>
      <c r="J21" s="19"/>
    </row>
    <row r="22" ht="28.5" spans="1:10">
      <c r="A22" s="16"/>
      <c r="B22" s="17"/>
      <c r="C22" s="18" t="s">
        <v>33</v>
      </c>
      <c r="D22" s="19" t="s">
        <v>60</v>
      </c>
      <c r="E22" s="20" t="s">
        <v>61</v>
      </c>
      <c r="F22" s="30" t="s">
        <v>61</v>
      </c>
      <c r="G22" s="31"/>
      <c r="H22" s="20">
        <v>1</v>
      </c>
      <c r="I22" s="30">
        <v>1</v>
      </c>
      <c r="J22" s="19"/>
    </row>
    <row r="23" s="1" customFormat="true" ht="14.4" customHeight="true" spans="1:11">
      <c r="A23" s="16"/>
      <c r="B23" s="17"/>
      <c r="C23" s="18" t="s">
        <v>33</v>
      </c>
      <c r="D23" s="19" t="s">
        <v>62</v>
      </c>
      <c r="E23" s="20" t="s">
        <v>63</v>
      </c>
      <c r="F23" s="30" t="s">
        <v>63</v>
      </c>
      <c r="G23" s="31"/>
      <c r="H23" s="20">
        <v>1</v>
      </c>
      <c r="I23" s="30">
        <v>1</v>
      </c>
      <c r="J23" s="19"/>
      <c r="K23" s="54"/>
    </row>
    <row r="24" ht="28.5" spans="1:10">
      <c r="A24" s="16"/>
      <c r="B24" s="17"/>
      <c r="C24" s="18" t="s">
        <v>33</v>
      </c>
      <c r="D24" s="19" t="s">
        <v>64</v>
      </c>
      <c r="E24" s="19" t="s">
        <v>41</v>
      </c>
      <c r="F24" s="30" t="s">
        <v>41</v>
      </c>
      <c r="G24" s="31"/>
      <c r="H24" s="20">
        <v>1</v>
      </c>
      <c r="I24" s="30">
        <v>1</v>
      </c>
      <c r="J24" s="19"/>
    </row>
    <row r="25" ht="28.5" spans="1:10">
      <c r="A25" s="16"/>
      <c r="B25" s="17"/>
      <c r="C25" s="18" t="s">
        <v>33</v>
      </c>
      <c r="D25" s="19" t="s">
        <v>65</v>
      </c>
      <c r="E25" s="19" t="s">
        <v>66</v>
      </c>
      <c r="F25" s="30" t="s">
        <v>67</v>
      </c>
      <c r="G25" s="31"/>
      <c r="H25" s="20">
        <v>1</v>
      </c>
      <c r="I25" s="30">
        <v>1</v>
      </c>
      <c r="J25" s="19"/>
    </row>
    <row r="26" ht="28.5" spans="1:10">
      <c r="A26" s="16"/>
      <c r="B26" s="17"/>
      <c r="C26" s="18" t="s">
        <v>33</v>
      </c>
      <c r="D26" s="19" t="s">
        <v>68</v>
      </c>
      <c r="E26" s="19" t="s">
        <v>47</v>
      </c>
      <c r="F26" s="30" t="s">
        <v>47</v>
      </c>
      <c r="G26" s="31"/>
      <c r="H26" s="20">
        <v>1</v>
      </c>
      <c r="I26" s="30">
        <v>1</v>
      </c>
      <c r="J26" s="19"/>
    </row>
    <row r="27" ht="28.5" spans="1:10">
      <c r="A27" s="16"/>
      <c r="B27" s="17"/>
      <c r="C27" s="18" t="s">
        <v>33</v>
      </c>
      <c r="D27" s="19" t="s">
        <v>69</v>
      </c>
      <c r="E27" s="19" t="s">
        <v>70</v>
      </c>
      <c r="F27" s="30" t="s">
        <v>71</v>
      </c>
      <c r="G27" s="31"/>
      <c r="H27" s="20">
        <v>1</v>
      </c>
      <c r="I27" s="30">
        <v>1</v>
      </c>
      <c r="J27" s="19"/>
    </row>
    <row r="28" ht="71.25" spans="1:10">
      <c r="A28" s="16"/>
      <c r="B28" s="17"/>
      <c r="C28" s="18" t="s">
        <v>33</v>
      </c>
      <c r="D28" s="19" t="s">
        <v>72</v>
      </c>
      <c r="E28" s="36">
        <v>1</v>
      </c>
      <c r="F28" s="37">
        <v>1</v>
      </c>
      <c r="G28" s="38"/>
      <c r="H28" s="20">
        <v>1</v>
      </c>
      <c r="I28" s="30">
        <v>1</v>
      </c>
      <c r="J28" s="19"/>
    </row>
    <row r="29" spans="1:10">
      <c r="A29" s="16"/>
      <c r="B29" s="17"/>
      <c r="C29" s="18" t="s">
        <v>33</v>
      </c>
      <c r="D29" s="20" t="s">
        <v>73</v>
      </c>
      <c r="E29" s="20" t="s">
        <v>74</v>
      </c>
      <c r="F29" s="30" t="s">
        <v>75</v>
      </c>
      <c r="G29" s="31"/>
      <c r="H29" s="20">
        <v>1</v>
      </c>
      <c r="I29" s="30">
        <v>1</v>
      </c>
      <c r="J29" s="19"/>
    </row>
    <row r="30" ht="32.25" customHeight="true" spans="1:10">
      <c r="A30" s="16"/>
      <c r="B30" s="17"/>
      <c r="C30" s="18" t="s">
        <v>33</v>
      </c>
      <c r="D30" s="20" t="s">
        <v>76</v>
      </c>
      <c r="E30" s="39">
        <v>0.9</v>
      </c>
      <c r="F30" s="39">
        <v>1</v>
      </c>
      <c r="G30" s="29"/>
      <c r="H30" s="20">
        <v>1</v>
      </c>
      <c r="I30" s="30">
        <v>1</v>
      </c>
      <c r="J30" s="55"/>
    </row>
    <row r="31" ht="33" customHeight="true" spans="1:10">
      <c r="A31" s="16"/>
      <c r="B31" s="17"/>
      <c r="C31" s="18" t="s">
        <v>33</v>
      </c>
      <c r="D31" s="20" t="s">
        <v>77</v>
      </c>
      <c r="E31" s="20" t="s">
        <v>78</v>
      </c>
      <c r="F31" s="40" t="s">
        <v>79</v>
      </c>
      <c r="G31" s="18"/>
      <c r="H31" s="20">
        <v>1</v>
      </c>
      <c r="I31" s="30">
        <v>1</v>
      </c>
      <c r="J31" s="55"/>
    </row>
    <row r="32" ht="96" customHeight="true" spans="1:10">
      <c r="A32" s="16"/>
      <c r="B32" s="17"/>
      <c r="C32" s="18" t="s">
        <v>33</v>
      </c>
      <c r="D32" s="20" t="s">
        <v>80</v>
      </c>
      <c r="E32" s="29" t="s">
        <v>81</v>
      </c>
      <c r="F32" s="40" t="s">
        <v>82</v>
      </c>
      <c r="G32" s="18"/>
      <c r="H32" s="20">
        <v>1</v>
      </c>
      <c r="I32" s="30">
        <v>0.49</v>
      </c>
      <c r="J32" s="19" t="s">
        <v>83</v>
      </c>
    </row>
    <row r="33" ht="35.25" customHeight="true" spans="1:10">
      <c r="A33" s="16"/>
      <c r="B33" s="17"/>
      <c r="C33" s="18" t="s">
        <v>33</v>
      </c>
      <c r="D33" s="20" t="s">
        <v>84</v>
      </c>
      <c r="E33" s="29" t="s">
        <v>85</v>
      </c>
      <c r="F33" s="40" t="s">
        <v>86</v>
      </c>
      <c r="G33" s="18"/>
      <c r="H33" s="20">
        <v>1</v>
      </c>
      <c r="I33" s="30">
        <v>1</v>
      </c>
      <c r="J33" s="55"/>
    </row>
    <row r="34" spans="1:10">
      <c r="A34" s="16"/>
      <c r="B34" s="17"/>
      <c r="C34" s="18" t="s">
        <v>33</v>
      </c>
      <c r="D34" s="20" t="s">
        <v>87</v>
      </c>
      <c r="E34" s="29" t="s">
        <v>88</v>
      </c>
      <c r="F34" s="40" t="s">
        <v>89</v>
      </c>
      <c r="G34" s="18"/>
      <c r="H34" s="20">
        <v>1</v>
      </c>
      <c r="I34" s="30">
        <v>1</v>
      </c>
      <c r="J34" s="55"/>
    </row>
    <row r="35" spans="1:10">
      <c r="A35" s="16"/>
      <c r="B35" s="17"/>
      <c r="C35" s="18" t="s">
        <v>33</v>
      </c>
      <c r="D35" s="20" t="s">
        <v>90</v>
      </c>
      <c r="E35" s="20" t="s">
        <v>91</v>
      </c>
      <c r="F35" s="40" t="s">
        <v>92</v>
      </c>
      <c r="G35" s="18"/>
      <c r="H35" s="20">
        <v>1</v>
      </c>
      <c r="I35" s="30">
        <v>1</v>
      </c>
      <c r="J35" s="55"/>
    </row>
    <row r="36" ht="28.5" spans="1:10">
      <c r="A36" s="16"/>
      <c r="B36" s="17"/>
      <c r="C36" s="18" t="s">
        <v>33</v>
      </c>
      <c r="D36" s="20" t="s">
        <v>93</v>
      </c>
      <c r="E36" s="29" t="s">
        <v>94</v>
      </c>
      <c r="F36" s="40" t="s">
        <v>95</v>
      </c>
      <c r="G36" s="18"/>
      <c r="H36" s="20">
        <v>1</v>
      </c>
      <c r="I36" s="30">
        <v>1</v>
      </c>
      <c r="J36" s="55"/>
    </row>
    <row r="37" ht="60.75" customHeight="true" spans="1:10">
      <c r="A37" s="16"/>
      <c r="B37" s="17"/>
      <c r="C37" s="18" t="s">
        <v>33</v>
      </c>
      <c r="D37" s="20" t="s">
        <v>96</v>
      </c>
      <c r="E37" s="29" t="s">
        <v>97</v>
      </c>
      <c r="F37" s="40" t="s">
        <v>98</v>
      </c>
      <c r="G37" s="18"/>
      <c r="H37" s="20">
        <v>1</v>
      </c>
      <c r="I37" s="30">
        <v>1</v>
      </c>
      <c r="J37" s="55"/>
    </row>
    <row r="38" ht="60.75" customHeight="true" spans="1:10">
      <c r="A38" s="16"/>
      <c r="B38" s="17"/>
      <c r="C38" s="18" t="s">
        <v>33</v>
      </c>
      <c r="D38" s="20" t="s">
        <v>99</v>
      </c>
      <c r="E38" s="29" t="s">
        <v>97</v>
      </c>
      <c r="F38" s="40" t="s">
        <v>98</v>
      </c>
      <c r="G38" s="18"/>
      <c r="H38" s="20">
        <v>1</v>
      </c>
      <c r="I38" s="30">
        <v>1</v>
      </c>
      <c r="J38" s="55"/>
    </row>
    <row r="39" ht="162" customHeight="true" spans="1:10">
      <c r="A39" s="16"/>
      <c r="B39" s="17"/>
      <c r="C39" s="18" t="s">
        <v>33</v>
      </c>
      <c r="D39" s="20" t="s">
        <v>100</v>
      </c>
      <c r="E39" s="20" t="s">
        <v>101</v>
      </c>
      <c r="F39" s="40" t="s">
        <v>102</v>
      </c>
      <c r="G39" s="18"/>
      <c r="H39" s="20">
        <v>1</v>
      </c>
      <c r="I39" s="30">
        <v>0.7</v>
      </c>
      <c r="J39" s="19" t="s">
        <v>103</v>
      </c>
    </row>
    <row r="40" ht="28.5" spans="1:10">
      <c r="A40" s="16"/>
      <c r="B40" s="17"/>
      <c r="C40" s="18" t="s">
        <v>33</v>
      </c>
      <c r="D40" s="20" t="s">
        <v>104</v>
      </c>
      <c r="E40" s="20" t="s">
        <v>105</v>
      </c>
      <c r="F40" s="40" t="s">
        <v>106</v>
      </c>
      <c r="G40" s="18"/>
      <c r="H40" s="20">
        <v>1</v>
      </c>
      <c r="I40" s="30">
        <v>1</v>
      </c>
      <c r="J40" s="55"/>
    </row>
    <row r="41" ht="57" spans="1:10">
      <c r="A41" s="16"/>
      <c r="B41" s="17"/>
      <c r="C41" s="18" t="s">
        <v>33</v>
      </c>
      <c r="D41" s="20" t="s">
        <v>107</v>
      </c>
      <c r="E41" s="20" t="s">
        <v>108</v>
      </c>
      <c r="F41" s="40" t="s">
        <v>109</v>
      </c>
      <c r="G41" s="18"/>
      <c r="H41" s="20">
        <v>2</v>
      </c>
      <c r="I41" s="30">
        <v>2</v>
      </c>
      <c r="J41" s="55"/>
    </row>
    <row r="42" ht="119.1" customHeight="true" spans="1:10">
      <c r="A42" s="16"/>
      <c r="B42" s="17"/>
      <c r="C42" s="18" t="s">
        <v>33</v>
      </c>
      <c r="D42" s="19" t="s">
        <v>110</v>
      </c>
      <c r="E42" s="41" t="s">
        <v>111</v>
      </c>
      <c r="F42" s="22" t="s">
        <v>112</v>
      </c>
      <c r="G42" s="22"/>
      <c r="H42" s="20">
        <v>1</v>
      </c>
      <c r="I42" s="30">
        <v>1</v>
      </c>
      <c r="J42" s="19"/>
    </row>
    <row r="43" ht="185.25" customHeight="true" spans="1:10">
      <c r="A43" s="16"/>
      <c r="B43" s="17"/>
      <c r="C43" s="21" t="s">
        <v>33</v>
      </c>
      <c r="D43" s="22" t="s">
        <v>113</v>
      </c>
      <c r="E43" s="41" t="s">
        <v>114</v>
      </c>
      <c r="F43" s="42" t="s">
        <v>114</v>
      </c>
      <c r="G43" s="43"/>
      <c r="H43" s="44">
        <v>2</v>
      </c>
      <c r="I43" s="56">
        <v>2</v>
      </c>
      <c r="J43" s="22"/>
    </row>
    <row r="44" ht="57" spans="1:10">
      <c r="A44" s="16"/>
      <c r="B44" s="17"/>
      <c r="C44" s="18" t="s">
        <v>33</v>
      </c>
      <c r="D44" s="22" t="s">
        <v>115</v>
      </c>
      <c r="E44" s="22" t="s">
        <v>116</v>
      </c>
      <c r="F44" s="22" t="s">
        <v>116</v>
      </c>
      <c r="G44" s="22"/>
      <c r="H44" s="20">
        <v>1</v>
      </c>
      <c r="I44" s="30">
        <v>1</v>
      </c>
      <c r="J44" s="19"/>
    </row>
    <row r="45" ht="56.25" customHeight="true" spans="1:10">
      <c r="A45" s="16"/>
      <c r="B45" s="17"/>
      <c r="C45" s="21" t="s">
        <v>33</v>
      </c>
      <c r="D45" s="22" t="s">
        <v>117</v>
      </c>
      <c r="E45" s="41" t="s">
        <v>118</v>
      </c>
      <c r="F45" s="22" t="s">
        <v>118</v>
      </c>
      <c r="G45" s="22"/>
      <c r="H45" s="44">
        <v>1</v>
      </c>
      <c r="I45" s="56">
        <v>1</v>
      </c>
      <c r="J45" s="22"/>
    </row>
    <row r="46" ht="28.5" spans="1:10">
      <c r="A46" s="16"/>
      <c r="B46" s="17"/>
      <c r="C46" s="18" t="s">
        <v>33</v>
      </c>
      <c r="D46" s="20" t="s">
        <v>119</v>
      </c>
      <c r="E46" s="29" t="s">
        <v>120</v>
      </c>
      <c r="F46" s="29" t="s">
        <v>120</v>
      </c>
      <c r="G46" s="29"/>
      <c r="H46" s="20">
        <v>1</v>
      </c>
      <c r="I46" s="30">
        <v>1</v>
      </c>
      <c r="J46" s="19"/>
    </row>
    <row r="47" ht="28.5" spans="1:10">
      <c r="A47" s="16"/>
      <c r="B47" s="17"/>
      <c r="C47" s="18" t="s">
        <v>33</v>
      </c>
      <c r="D47" s="20" t="s">
        <v>121</v>
      </c>
      <c r="E47" s="29" t="s">
        <v>94</v>
      </c>
      <c r="F47" s="29" t="s">
        <v>122</v>
      </c>
      <c r="G47" s="29"/>
      <c r="H47" s="20">
        <v>1</v>
      </c>
      <c r="I47" s="30">
        <v>1</v>
      </c>
      <c r="J47" s="19"/>
    </row>
    <row r="48" ht="99.75" spans="1:10">
      <c r="A48" s="16"/>
      <c r="B48" s="17"/>
      <c r="C48" s="18" t="s">
        <v>33</v>
      </c>
      <c r="D48" s="19" t="s">
        <v>123</v>
      </c>
      <c r="E48" s="29" t="s">
        <v>124</v>
      </c>
      <c r="F48" s="29" t="s">
        <v>125</v>
      </c>
      <c r="G48" s="29"/>
      <c r="H48" s="20">
        <v>1</v>
      </c>
      <c r="I48" s="30">
        <v>1</v>
      </c>
      <c r="J48" s="19"/>
    </row>
    <row r="49" ht="77.25" customHeight="true" spans="1:10">
      <c r="A49" s="16"/>
      <c r="B49" s="17"/>
      <c r="C49" s="18" t="s">
        <v>126</v>
      </c>
      <c r="D49" s="20" t="s">
        <v>127</v>
      </c>
      <c r="E49" s="36">
        <v>0.95</v>
      </c>
      <c r="F49" s="36">
        <v>1</v>
      </c>
      <c r="G49" s="20"/>
      <c r="H49" s="20">
        <v>1</v>
      </c>
      <c r="I49" s="30">
        <v>1</v>
      </c>
      <c r="J49" s="55"/>
    </row>
    <row r="50" ht="48" customHeight="true" spans="1:10">
      <c r="A50" s="16"/>
      <c r="B50" s="17"/>
      <c r="C50" s="18" t="s">
        <v>126</v>
      </c>
      <c r="D50" s="20" t="s">
        <v>128</v>
      </c>
      <c r="E50" s="36">
        <v>1</v>
      </c>
      <c r="F50" s="37">
        <v>1</v>
      </c>
      <c r="G50" s="38"/>
      <c r="H50" s="20">
        <v>1</v>
      </c>
      <c r="I50" s="30">
        <v>1</v>
      </c>
      <c r="J50" s="55"/>
    </row>
    <row r="51" ht="77.1" customHeight="true" spans="1:10">
      <c r="A51" s="16"/>
      <c r="B51" s="17"/>
      <c r="C51" s="18" t="s">
        <v>126</v>
      </c>
      <c r="D51" s="20" t="s">
        <v>129</v>
      </c>
      <c r="E51" s="36">
        <v>1</v>
      </c>
      <c r="F51" s="37">
        <v>1</v>
      </c>
      <c r="G51" s="31"/>
      <c r="H51" s="20">
        <v>1</v>
      </c>
      <c r="I51" s="30">
        <v>1</v>
      </c>
      <c r="J51" s="55"/>
    </row>
    <row r="52" ht="92.25" customHeight="true" spans="1:10">
      <c r="A52" s="16"/>
      <c r="B52" s="17"/>
      <c r="C52" s="18" t="s">
        <v>126</v>
      </c>
      <c r="D52" s="20" t="s">
        <v>130</v>
      </c>
      <c r="E52" s="36">
        <v>1</v>
      </c>
      <c r="F52" s="37">
        <v>1</v>
      </c>
      <c r="G52" s="31"/>
      <c r="H52" s="20">
        <v>1</v>
      </c>
      <c r="I52" s="30">
        <v>1</v>
      </c>
      <c r="J52" s="55"/>
    </row>
    <row r="53" ht="66" customHeight="true" spans="1:10">
      <c r="A53" s="16"/>
      <c r="B53" s="17"/>
      <c r="C53" s="23" t="s">
        <v>126</v>
      </c>
      <c r="D53" s="20" t="s">
        <v>131</v>
      </c>
      <c r="E53" s="20" t="s">
        <v>132</v>
      </c>
      <c r="F53" s="40" t="s">
        <v>132</v>
      </c>
      <c r="G53" s="18"/>
      <c r="H53" s="20">
        <v>1</v>
      </c>
      <c r="I53" s="30">
        <v>1</v>
      </c>
      <c r="J53" s="19"/>
    </row>
    <row r="54" ht="66" customHeight="true" spans="1:10">
      <c r="A54" s="16"/>
      <c r="B54" s="17"/>
      <c r="C54" s="18" t="s">
        <v>126</v>
      </c>
      <c r="D54" s="20" t="s">
        <v>133</v>
      </c>
      <c r="E54" s="20" t="s">
        <v>132</v>
      </c>
      <c r="F54" s="40" t="s">
        <v>132</v>
      </c>
      <c r="G54" s="18"/>
      <c r="H54" s="20">
        <v>1</v>
      </c>
      <c r="I54" s="30">
        <v>1</v>
      </c>
      <c r="J54" s="19"/>
    </row>
    <row r="55" ht="84.75" customHeight="true" spans="1:10">
      <c r="A55" s="16"/>
      <c r="B55" s="17"/>
      <c r="C55" s="18" t="s">
        <v>126</v>
      </c>
      <c r="D55" s="19" t="s">
        <v>134</v>
      </c>
      <c r="E55" s="19" t="s">
        <v>135</v>
      </c>
      <c r="F55" s="45">
        <v>0.98</v>
      </c>
      <c r="G55" s="18"/>
      <c r="H55" s="20">
        <v>1</v>
      </c>
      <c r="I55" s="30">
        <v>1</v>
      </c>
      <c r="J55" s="19"/>
    </row>
    <row r="56" ht="59.1" customHeight="true" spans="1:10">
      <c r="A56" s="16"/>
      <c r="B56" s="17"/>
      <c r="C56" s="18" t="s">
        <v>126</v>
      </c>
      <c r="D56" s="19" t="s">
        <v>136</v>
      </c>
      <c r="E56" s="19" t="s">
        <v>137</v>
      </c>
      <c r="F56" s="45">
        <v>1</v>
      </c>
      <c r="G56" s="18"/>
      <c r="H56" s="20">
        <v>1</v>
      </c>
      <c r="I56" s="30">
        <v>1</v>
      </c>
      <c r="J56" s="19"/>
    </row>
    <row r="57" ht="45.75" customHeight="true" spans="1:10">
      <c r="A57" s="16"/>
      <c r="B57" s="17"/>
      <c r="C57" s="18" t="s">
        <v>126</v>
      </c>
      <c r="D57" s="19" t="s">
        <v>138</v>
      </c>
      <c r="E57" s="19" t="s">
        <v>139</v>
      </c>
      <c r="F57" s="45">
        <v>1</v>
      </c>
      <c r="G57" s="18"/>
      <c r="H57" s="20">
        <v>1</v>
      </c>
      <c r="I57" s="30">
        <v>1</v>
      </c>
      <c r="J57" s="19"/>
    </row>
    <row r="58" ht="66.9" customHeight="true" spans="1:10">
      <c r="A58" s="16"/>
      <c r="B58" s="17"/>
      <c r="C58" s="18" t="s">
        <v>126</v>
      </c>
      <c r="D58" s="19" t="s">
        <v>140</v>
      </c>
      <c r="E58" s="19" t="s">
        <v>141</v>
      </c>
      <c r="F58" s="45">
        <v>1</v>
      </c>
      <c r="G58" s="18"/>
      <c r="H58" s="20">
        <v>1</v>
      </c>
      <c r="I58" s="30">
        <v>1</v>
      </c>
      <c r="J58" s="19"/>
    </row>
    <row r="59" ht="246" customHeight="true" spans="1:10">
      <c r="A59" s="16"/>
      <c r="B59" s="17"/>
      <c r="C59" s="18" t="s">
        <v>126</v>
      </c>
      <c r="D59" s="19" t="s">
        <v>142</v>
      </c>
      <c r="E59" s="19" t="s">
        <v>143</v>
      </c>
      <c r="F59" s="30" t="s">
        <v>144</v>
      </c>
      <c r="G59" s="31"/>
      <c r="H59" s="20">
        <v>1</v>
      </c>
      <c r="I59" s="30">
        <v>1</v>
      </c>
      <c r="J59" s="19"/>
    </row>
    <row r="60" ht="122.25" customHeight="true" spans="1:10">
      <c r="A60" s="16"/>
      <c r="B60" s="17"/>
      <c r="C60" s="24" t="s">
        <v>126</v>
      </c>
      <c r="D60" s="25" t="s">
        <v>145</v>
      </c>
      <c r="E60" s="25" t="s">
        <v>145</v>
      </c>
      <c r="F60" s="46" t="s">
        <v>146</v>
      </c>
      <c r="G60" s="47"/>
      <c r="H60" s="48">
        <v>1</v>
      </c>
      <c r="I60" s="46">
        <v>1</v>
      </c>
      <c r="J60" s="57"/>
    </row>
    <row r="61" ht="89.1" customHeight="true" spans="1:10">
      <c r="A61" s="16"/>
      <c r="B61" s="17"/>
      <c r="C61" s="18" t="s">
        <v>147</v>
      </c>
      <c r="D61" s="19" t="s">
        <v>148</v>
      </c>
      <c r="E61" s="19" t="s">
        <v>149</v>
      </c>
      <c r="F61" s="40" t="s">
        <v>150</v>
      </c>
      <c r="G61" s="18"/>
      <c r="H61" s="20">
        <v>1</v>
      </c>
      <c r="I61" s="30">
        <v>1</v>
      </c>
      <c r="J61" s="55"/>
    </row>
    <row r="62" ht="51.9" customHeight="true" spans="1:10">
      <c r="A62" s="16"/>
      <c r="B62" s="17"/>
      <c r="C62" s="18" t="s">
        <v>147</v>
      </c>
      <c r="D62" s="19" t="s">
        <v>151</v>
      </c>
      <c r="E62" s="19" t="s">
        <v>152</v>
      </c>
      <c r="F62" s="40" t="s">
        <v>153</v>
      </c>
      <c r="G62" s="18"/>
      <c r="H62" s="20">
        <v>1</v>
      </c>
      <c r="I62" s="30">
        <v>1</v>
      </c>
      <c r="J62" s="55"/>
    </row>
    <row r="63" ht="194.1" customHeight="true" spans="1:10">
      <c r="A63" s="16"/>
      <c r="B63" s="17"/>
      <c r="C63" s="24" t="s">
        <v>147</v>
      </c>
      <c r="D63" s="26" t="s">
        <v>154</v>
      </c>
      <c r="E63" s="44" t="s">
        <v>155</v>
      </c>
      <c r="F63" s="44" t="s">
        <v>153</v>
      </c>
      <c r="G63" s="44"/>
      <c r="H63" s="44">
        <v>1</v>
      </c>
      <c r="I63" s="56">
        <v>1</v>
      </c>
      <c r="J63" s="41"/>
    </row>
    <row r="64" s="1" customFormat="true" ht="24.9" customHeight="true" spans="1:11">
      <c r="A64" s="16"/>
      <c r="B64" s="17"/>
      <c r="C64" s="18" t="s">
        <v>156</v>
      </c>
      <c r="D64" s="19" t="s">
        <v>157</v>
      </c>
      <c r="E64" s="19" t="s">
        <v>158</v>
      </c>
      <c r="F64" s="30" t="s">
        <v>159</v>
      </c>
      <c r="G64" s="31"/>
      <c r="H64" s="20">
        <v>2</v>
      </c>
      <c r="I64" s="30">
        <v>2</v>
      </c>
      <c r="J64" s="55"/>
      <c r="K64" s="54"/>
    </row>
    <row r="65" s="1" customFormat="true" ht="45" customHeight="true" spans="1:11">
      <c r="A65" s="16"/>
      <c r="B65" s="17"/>
      <c r="C65" s="18" t="s">
        <v>156</v>
      </c>
      <c r="D65" s="19" t="s">
        <v>160</v>
      </c>
      <c r="E65" s="19" t="s">
        <v>161</v>
      </c>
      <c r="F65" s="40" t="s">
        <v>162</v>
      </c>
      <c r="G65" s="18"/>
      <c r="H65" s="20">
        <v>1</v>
      </c>
      <c r="I65" s="30">
        <v>1</v>
      </c>
      <c r="J65" s="55"/>
      <c r="K65" s="54"/>
    </row>
    <row r="66" s="1" customFormat="true" ht="108" customHeight="true" spans="1:11">
      <c r="A66" s="16"/>
      <c r="B66" s="17"/>
      <c r="C66" s="18" t="s">
        <v>156</v>
      </c>
      <c r="D66" s="19" t="s">
        <v>163</v>
      </c>
      <c r="E66" s="19" t="s">
        <v>164</v>
      </c>
      <c r="F66" s="40" t="s">
        <v>162</v>
      </c>
      <c r="G66" s="18"/>
      <c r="H66" s="20">
        <v>1</v>
      </c>
      <c r="I66" s="30">
        <v>1</v>
      </c>
      <c r="J66" s="55"/>
      <c r="K66" s="54"/>
    </row>
    <row r="67" ht="228" customHeight="true" spans="1:10">
      <c r="A67" s="16"/>
      <c r="B67" s="58" t="s">
        <v>165</v>
      </c>
      <c r="C67" s="48" t="s">
        <v>166</v>
      </c>
      <c r="D67" s="19" t="s">
        <v>167</v>
      </c>
      <c r="E67" s="19" t="s">
        <v>168</v>
      </c>
      <c r="F67" s="30" t="s">
        <v>169</v>
      </c>
      <c r="G67" s="31"/>
      <c r="H67" s="20">
        <v>5</v>
      </c>
      <c r="I67" s="40">
        <v>5</v>
      </c>
      <c r="J67" s="67"/>
    </row>
    <row r="68" s="1" customFormat="true" ht="28.5" spans="1:11">
      <c r="A68" s="16"/>
      <c r="B68" s="59"/>
      <c r="C68" s="44" t="s">
        <v>166</v>
      </c>
      <c r="D68" s="19" t="s">
        <v>170</v>
      </c>
      <c r="E68" s="19" t="s">
        <v>171</v>
      </c>
      <c r="F68" s="30" t="s">
        <v>172</v>
      </c>
      <c r="G68" s="31"/>
      <c r="H68" s="19">
        <v>6</v>
      </c>
      <c r="I68" s="68">
        <v>6</v>
      </c>
      <c r="J68" s="55"/>
      <c r="K68" s="54"/>
    </row>
    <row r="69" s="1" customFormat="true" ht="28.5" spans="1:11">
      <c r="A69" s="16"/>
      <c r="B69" s="59"/>
      <c r="C69" s="44" t="s">
        <v>166</v>
      </c>
      <c r="D69" s="19" t="s">
        <v>173</v>
      </c>
      <c r="E69" s="19" t="s">
        <v>174</v>
      </c>
      <c r="F69" s="40" t="s">
        <v>174</v>
      </c>
      <c r="G69" s="18"/>
      <c r="H69" s="19">
        <v>5</v>
      </c>
      <c r="I69" s="68">
        <v>5</v>
      </c>
      <c r="J69" s="55"/>
      <c r="K69" s="54"/>
    </row>
    <row r="70" s="1" customFormat="true" ht="99.75" spans="1:11">
      <c r="A70" s="16"/>
      <c r="B70" s="58"/>
      <c r="C70" s="44" t="s">
        <v>166</v>
      </c>
      <c r="D70" s="20" t="s">
        <v>175</v>
      </c>
      <c r="E70" s="20" t="s">
        <v>176</v>
      </c>
      <c r="F70" s="20" t="s">
        <v>176</v>
      </c>
      <c r="G70" s="20"/>
      <c r="H70" s="20">
        <v>5</v>
      </c>
      <c r="I70" s="40">
        <v>5</v>
      </c>
      <c r="J70" s="55"/>
      <c r="K70" s="54"/>
    </row>
    <row r="71" s="1" customFormat="true" ht="85.5" spans="1:11">
      <c r="A71" s="16"/>
      <c r="B71" s="58"/>
      <c r="C71" s="44" t="s">
        <v>166</v>
      </c>
      <c r="D71" s="20" t="s">
        <v>177</v>
      </c>
      <c r="E71" s="20" t="s">
        <v>178</v>
      </c>
      <c r="F71" s="30" t="s">
        <v>179</v>
      </c>
      <c r="G71" s="31"/>
      <c r="H71" s="20">
        <v>5</v>
      </c>
      <c r="I71" s="40">
        <v>4</v>
      </c>
      <c r="J71" s="19" t="s">
        <v>180</v>
      </c>
      <c r="K71" s="54"/>
    </row>
    <row r="72" s="1" customFormat="true" ht="44.25" customHeight="true" spans="1:11">
      <c r="A72" s="16"/>
      <c r="B72" s="59" t="s">
        <v>181</v>
      </c>
      <c r="C72" s="60" t="s">
        <v>182</v>
      </c>
      <c r="D72" s="19" t="s">
        <v>183</v>
      </c>
      <c r="E72" s="19" t="s">
        <v>184</v>
      </c>
      <c r="F72" s="65">
        <v>0.97</v>
      </c>
      <c r="G72" s="66"/>
      <c r="H72" s="19">
        <v>1</v>
      </c>
      <c r="I72" s="68">
        <v>1</v>
      </c>
      <c r="J72" s="55"/>
      <c r="K72" s="54"/>
    </row>
    <row r="73" s="1" customFormat="true" ht="168" customHeight="true" spans="1:11">
      <c r="A73" s="16"/>
      <c r="B73" s="59"/>
      <c r="C73" s="60" t="s">
        <v>182</v>
      </c>
      <c r="D73" s="19" t="s">
        <v>185</v>
      </c>
      <c r="E73" s="19" t="s">
        <v>186</v>
      </c>
      <c r="F73" s="30" t="s">
        <v>186</v>
      </c>
      <c r="G73" s="31"/>
      <c r="H73" s="20">
        <v>1</v>
      </c>
      <c r="I73" s="40">
        <v>1</v>
      </c>
      <c r="J73" s="19"/>
      <c r="K73" s="54"/>
    </row>
    <row r="74" s="1" customFormat="true" ht="42" customHeight="true" spans="1:11">
      <c r="A74" s="61"/>
      <c r="B74" s="59"/>
      <c r="C74" s="60" t="s">
        <v>182</v>
      </c>
      <c r="D74" s="62" t="s">
        <v>187</v>
      </c>
      <c r="E74" s="19" t="s">
        <v>184</v>
      </c>
      <c r="F74" s="37">
        <v>0.8</v>
      </c>
      <c r="G74" s="31"/>
      <c r="H74" s="20">
        <v>5</v>
      </c>
      <c r="I74" s="40">
        <v>4</v>
      </c>
      <c r="J74" s="19" t="s">
        <v>188</v>
      </c>
      <c r="K74" s="54"/>
    </row>
    <row r="75" ht="36.9" customHeight="true" spans="1:10">
      <c r="A75" s="63" t="s">
        <v>189</v>
      </c>
      <c r="B75" s="64"/>
      <c r="C75" s="63"/>
      <c r="D75" s="63"/>
      <c r="E75" s="63"/>
      <c r="F75" s="63"/>
      <c r="G75" s="63"/>
      <c r="H75" s="63">
        <f>SUM(H13:H74)+10</f>
        <v>100</v>
      </c>
      <c r="I75" s="69">
        <f>SUM(I13:I74)+J6</f>
        <v>96.9978343158626</v>
      </c>
      <c r="J75" s="70"/>
    </row>
  </sheetData>
  <mergeCells count="81">
    <mergeCell ref="A1:J1"/>
    <mergeCell ref="A2:J2"/>
    <mergeCell ref="A3:C3"/>
    <mergeCell ref="D3:J3"/>
    <mergeCell ref="A4:C4"/>
    <mergeCell ref="D4:E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F66:G66"/>
    <mergeCell ref="F67:G67"/>
    <mergeCell ref="F68:G68"/>
    <mergeCell ref="F69:G69"/>
    <mergeCell ref="F70:G70"/>
    <mergeCell ref="F71:G71"/>
    <mergeCell ref="F72:G72"/>
    <mergeCell ref="F73:G73"/>
    <mergeCell ref="F74:G74"/>
    <mergeCell ref="A75:G75"/>
    <mergeCell ref="A10:A11"/>
    <mergeCell ref="A12:A74"/>
    <mergeCell ref="B13:B66"/>
    <mergeCell ref="B67:B71"/>
    <mergeCell ref="B72:B74"/>
    <mergeCell ref="A5:C9"/>
  </mergeCells>
  <printOptions gridLines="true"/>
  <pageMargins left="0.25" right="0.25" top="0.75" bottom="0.75" header="0.3" footer="0.3"/>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2025-05-06T17:17:00Z</dcterms:created>
  <cp:lastPrinted>2025-05-07T18:40:00Z</cp:lastPrinted>
  <dcterms:modified xsi:type="dcterms:W3CDTF">2025-08-25T20:25:59Z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A05D2C6BBADB4EAFBBB2DFCE1AA58E73_13</vt:lpwstr>
  </property>
  <property fmtid="{D5CDD505-2E9C-101B-9397-08002B2CF9AE}" pid="3" name="KSOProductBuildVer">
    <vt:lpwstr>2052-11.8.2.10587</vt:lpwstr>
  </property>
</Properties>
</file>