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 concurrentCalc="0"/>
</workbook>
</file>

<file path=xl/sharedStrings.xml><?xml version="1.0" encoding="utf-8"?>
<sst xmlns="http://schemas.openxmlformats.org/spreadsheetml/2006/main" count="70" uniqueCount="60">
  <si>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</si>
  <si>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</si>
  <si>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</si>
  <si>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支援拉萨疫情防控工作经费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</si>
  <si>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</si>
  <si>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</si>
  <si>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</si>
  <si>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</si>
  <si>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</si>
  <si>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</si>
  <si>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</si>
  <si>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</si>
  <si>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</si>
  <si>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</si>
  <si>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</si>
  <si>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</si>
  <si>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</si>
  <si>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</si>
  <si>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</si>
  <si>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</si>
  <si>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</si>
  <si>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</si>
  <si>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</si>
  <si>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按照国家卫生健康委要求和国务院联防联控机制疫情防控工作部署，调集新冠病毒核酸检测能力支援拉萨市疫情防控工作。</t>
  </si>
  <si>
    <t>按照国家卫生健康委要求和国务院联防联控机制疫情防控工作部署，共调集837.128万管（混采+单采）新冠病毒核酸检测能力支援拉萨市疫情防控工作。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</si>
  <si>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</si>
  <si>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</si>
  <si>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</si>
  <si>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</si>
  <si>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</si>
  <si>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</si>
  <si>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</si>
  <si>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</si>
  <si>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</si>
  <si>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</si>
  <si>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新冠病毒核酸检测能力</t>
  </si>
  <si>
    <t>≥30万份</t>
  </si>
  <si>
    <t>837.128万管</t>
  </si>
  <si>
    <t>年初指标设置偏低，实际结算采样数量为837.128万管</t>
  </si>
  <si>
    <t>质量指标</t>
  </si>
  <si>
    <t>完成核酸检测支援任务</t>
  </si>
  <si>
    <t>完成支援拉萨核酸检测能力</t>
  </si>
  <si>
    <t>时效指标</t>
  </si>
  <si>
    <t>经费支出指标</t>
  </si>
  <si>
    <t>≤12月</t>
  </si>
  <si>
    <t>该项目经费到账时间较晚，截至2024年1月已及时支出完毕</t>
  </si>
  <si>
    <t>经济成本指标</t>
  </si>
  <si>
    <t>预算总成本</t>
  </si>
  <si>
    <t>≤14520.19万元</t>
  </si>
  <si>
    <t>14520.189006万元</t>
  </si>
  <si>
    <t>效益指标</t>
  </si>
  <si>
    <t>社会效益
指标</t>
  </si>
  <si>
    <t>完成30万管新冠病毒核酸检测能力支援</t>
  </si>
  <si>
    <t>完成</t>
  </si>
  <si>
    <t>满意度
指标</t>
  </si>
  <si>
    <t>服务对象满意度指标</t>
  </si>
  <si>
    <t>完成核酸检测支援</t>
  </si>
  <si>
    <t>满足拉萨市支援需求</t>
  </si>
  <si>
    <t>指标量化程度不足</t>
  </si>
  <si>
    <t>总分：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</si>
</sst>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00000000000000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134"/>
      <scheme val="minor"/>
    </font>
    <font>
      <sz val="11"/>
      <color rgb="FF9C6500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FA7D00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9C0006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6"/>
      <color indexed="8"/>
      <name val="仿宋_GB2312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indexed="8"/>
      </right>
      <top style="thin">
        <color auto="true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0" fillId="13" borderId="0" applyNumberFormat="false" applyBorder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0" fontId="9" fillId="0" borderId="1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0" fillId="10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0" fillId="0" borderId="1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27" borderId="0" applyNumberFormat="false" applyBorder="false" applyAlignment="false" applyProtection="false">
      <alignment vertical="center"/>
    </xf>
    <xf numFmtId="0" fontId="22" fillId="29" borderId="19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1" fillId="26" borderId="19" applyNumberFormat="false" applyAlignment="false" applyProtection="false">
      <alignment vertical="center"/>
    </xf>
    <xf numFmtId="0" fontId="23" fillId="29" borderId="20" applyNumberFormat="false" applyAlignment="false" applyProtection="false">
      <alignment vertical="center"/>
    </xf>
    <xf numFmtId="0" fontId="24" fillId="32" borderId="21" applyNumberFormat="false" applyAlignment="false" applyProtection="false">
      <alignment vertical="center"/>
    </xf>
    <xf numFmtId="0" fontId="13" fillId="0" borderId="16" applyNumberFormat="false" applyFill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0" fillId="9" borderId="14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0" fillId="11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</cellStyleXfs>
  <cellXfs count="39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5" fillId="0" borderId="5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8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2" fontId="3" fillId="0" borderId="1" xfId="0" applyNumberFormat="true" applyFont="true" applyFill="true" applyBorder="true" applyAlignment="true">
      <alignment horizontal="center" vertical="center"/>
    </xf>
    <xf numFmtId="0" fontId="5" fillId="0" borderId="9" xfId="0" applyFont="true" applyFill="true" applyBorder="true" applyAlignment="true">
      <alignment horizontal="center" vertical="center" wrapText="true"/>
    </xf>
    <xf numFmtId="0" fontId="5" fillId="0" borderId="10" xfId="0" applyFont="true" applyFill="true" applyBorder="true" applyAlignment="true">
      <alignment horizontal="center" vertical="center" wrapText="true"/>
    </xf>
    <xf numFmtId="0" fontId="5" fillId="0" borderId="11" xfId="0" applyFont="true" applyFill="true" applyBorder="true" applyAlignment="true">
      <alignment horizontal="center" vertical="center" wrapText="true"/>
    </xf>
    <xf numFmtId="9" fontId="5" fillId="0" borderId="5" xfId="0" applyNumberFormat="true" applyFont="true" applyFill="true" applyBorder="true" applyAlignment="true">
      <alignment horizontal="center" vertical="center" wrapText="true"/>
    </xf>
    <xf numFmtId="57" fontId="5" fillId="0" borderId="9" xfId="0" applyNumberFormat="true" applyFont="true" applyFill="true" applyBorder="true" applyAlignment="true">
      <alignment horizontal="center" vertical="center" wrapText="true"/>
    </xf>
    <xf numFmtId="0" fontId="5" fillId="0" borderId="1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13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2" fontId="3" fillId="0" borderId="1" xfId="0" applyNumberFormat="true" applyFont="true" applyFill="true" applyBorder="true" applyAlignment="true">
      <alignment horizontal="center" vertical="center" wrapText="true"/>
    </xf>
    <xf numFmtId="176" fontId="0" fillId="0" borderId="0" xfId="0" applyNumberFormat="true"/>
    <xf numFmtId="0" fontId="3" fillId="0" borderId="3" xfId="0" applyFont="true" applyFill="true" applyBorder="true" applyAlignment="true">
      <alignment horizontal="center" vertical="center" wrapText="true"/>
    </xf>
    <xf numFmtId="2" fontId="6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24765</xdr:colOff>
      <xdr:row>4</xdr:row>
      <xdr:rowOff>28575</xdr:rowOff>
    </xdr:from>
    <xdr:to>
      <xdr:col>3</xdr:col>
      <xdr:colOff>1351280</xdr:colOff>
      <xdr:row>4</xdr:row>
      <xdr:rowOff>355600</xdr:rowOff>
    </xdr:to>
    <xdr:cxnSp>
      <xdr:nvCxnSpPr>
        <xdr:cNvPr id="1050" name="直接箭头连接符 1"/>
        <xdr:cNvCxnSpPr/>
      </xdr:nvCxnSpPr>
      <xdr:spPr>
        <a:xfrm>
          <a:off x="1955165" y="1207135"/>
          <a:ext cx="1326515" cy="3270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9"/>
  <sheetViews>
    <sheetView tabSelected="1" view="pageBreakPreview" zoomScale="60" zoomScaleNormal="100" zoomScaleSheetLayoutView="60" workbookViewId="0">
      <selection activeCell="N17" sqref="N17"/>
    </sheetView>
  </sheetViews>
  <sheetFormatPr defaultColWidth="9" defaultRowHeight="13.5"/>
  <cols>
    <col min="1" max="1" width="5.33333333333333" customWidth="true"/>
    <col min="2" max="2" width="7.73333333333333" customWidth="true"/>
    <col min="3" max="3" width="12.2666666666667" customWidth="true"/>
    <col min="4" max="4" width="17.7333333333333" customWidth="true"/>
    <col min="5" max="5" width="19.4666666666667" customWidth="true"/>
    <col min="6" max="7" width="14.6666666666667" customWidth="true"/>
    <col min="8" max="8" width="12.4666666666667" customWidth="true"/>
    <col min="9" max="9" width="11" customWidth="true"/>
    <col min="10" max="10" width="14.6" customWidth="true"/>
    <col min="11" max="11" width="22.6"/>
  </cols>
  <sheetData>
    <row r="1" ht="34.0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21" t="s">
        <v>7</v>
      </c>
      <c r="I4" s="21"/>
      <c r="J4" s="21"/>
    </row>
    <row r="5" ht="31.5" spans="1:10">
      <c r="A5" s="6" t="s">
        <v>8</v>
      </c>
      <c r="B5" s="6"/>
      <c r="C5" s="6"/>
      <c r="D5" s="7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7" t="s">
        <v>14</v>
      </c>
    </row>
    <row r="6" ht="20" customHeight="true" spans="1:10">
      <c r="A6" s="6"/>
      <c r="B6" s="6"/>
      <c r="C6" s="6"/>
      <c r="D6" s="8" t="s">
        <v>15</v>
      </c>
      <c r="E6" s="22">
        <v>0</v>
      </c>
      <c r="F6" s="22">
        <v>14520.189006</v>
      </c>
      <c r="G6" s="22">
        <v>14520.189006</v>
      </c>
      <c r="H6" s="7">
        <v>10</v>
      </c>
      <c r="I6" s="34">
        <f>G6/F6</f>
        <v>1</v>
      </c>
      <c r="J6" s="35">
        <f>10*I6</f>
        <v>10</v>
      </c>
    </row>
    <row r="7" ht="15.75" spans="1:11">
      <c r="A7" s="6"/>
      <c r="B7" s="6"/>
      <c r="C7" s="6"/>
      <c r="D7" s="9" t="s">
        <v>16</v>
      </c>
      <c r="E7" s="22">
        <v>0</v>
      </c>
      <c r="F7" s="22">
        <v>14520.189006</v>
      </c>
      <c r="G7" s="22">
        <v>14520.189006</v>
      </c>
      <c r="H7" s="7">
        <v>10</v>
      </c>
      <c r="I7" s="34">
        <f>G7/F7</f>
        <v>1</v>
      </c>
      <c r="J7" s="6" t="s">
        <v>17</v>
      </c>
      <c r="K7" s="36"/>
    </row>
    <row r="8" ht="25.05" customHeight="true" spans="1:10">
      <c r="A8" s="6"/>
      <c r="B8" s="6"/>
      <c r="C8" s="6"/>
      <c r="D8" s="7" t="s">
        <v>18</v>
      </c>
      <c r="E8" s="7">
        <v>0</v>
      </c>
      <c r="F8" s="7">
        <v>0</v>
      </c>
      <c r="G8" s="7">
        <v>0</v>
      </c>
      <c r="H8" s="7" t="s">
        <v>17</v>
      </c>
      <c r="I8" s="7" t="s">
        <v>17</v>
      </c>
      <c r="J8" s="6" t="s">
        <v>17</v>
      </c>
    </row>
    <row r="9" ht="19.05" customHeight="true" spans="1:10">
      <c r="A9" s="6"/>
      <c r="B9" s="6"/>
      <c r="C9" s="6"/>
      <c r="D9" s="10" t="s">
        <v>19</v>
      </c>
      <c r="E9" s="7">
        <v>0</v>
      </c>
      <c r="F9" s="7">
        <v>0</v>
      </c>
      <c r="G9" s="7">
        <v>0</v>
      </c>
      <c r="H9" s="7" t="s">
        <v>17</v>
      </c>
      <c r="I9" s="7" t="s">
        <v>17</v>
      </c>
      <c r="J9" s="6" t="s">
        <v>17</v>
      </c>
    </row>
    <row r="10" ht="26" customHeight="true" spans="1:10">
      <c r="A10" s="11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10.35" customHeight="true" spans="1:10">
      <c r="A11" s="11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1" t="s">
        <v>25</v>
      </c>
      <c r="B12" s="6" t="s">
        <v>26</v>
      </c>
      <c r="C12" s="7" t="s">
        <v>27</v>
      </c>
      <c r="D12" s="7" t="s">
        <v>28</v>
      </c>
      <c r="E12" s="7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72.85" customHeight="true" spans="1:10">
      <c r="A13" s="11"/>
      <c r="B13" s="12" t="s">
        <v>33</v>
      </c>
      <c r="C13" s="13" t="s">
        <v>34</v>
      </c>
      <c r="D13" s="14" t="s">
        <v>35</v>
      </c>
      <c r="E13" s="14" t="s">
        <v>36</v>
      </c>
      <c r="F13" s="23" t="s">
        <v>37</v>
      </c>
      <c r="G13" s="24"/>
      <c r="H13" s="25">
        <v>10</v>
      </c>
      <c r="I13" s="37">
        <v>7</v>
      </c>
      <c r="J13" s="6" t="s">
        <v>38</v>
      </c>
    </row>
    <row r="14" s="1" customFormat="true" ht="41" customHeight="true" spans="1:10">
      <c r="A14" s="11"/>
      <c r="B14" s="15"/>
      <c r="C14" s="13" t="s">
        <v>39</v>
      </c>
      <c r="D14" s="14" t="s">
        <v>40</v>
      </c>
      <c r="E14" s="26" t="s">
        <v>41</v>
      </c>
      <c r="F14" s="23" t="s">
        <v>41</v>
      </c>
      <c r="G14" s="24"/>
      <c r="H14" s="25">
        <v>25</v>
      </c>
      <c r="I14" s="37">
        <v>25</v>
      </c>
      <c r="J14" s="7"/>
    </row>
    <row r="15" ht="86.75" customHeight="true" spans="1:10">
      <c r="A15" s="11"/>
      <c r="B15" s="15"/>
      <c r="C15" s="7" t="s">
        <v>42</v>
      </c>
      <c r="D15" s="14" t="s">
        <v>43</v>
      </c>
      <c r="E15" s="14" t="s">
        <v>44</v>
      </c>
      <c r="F15" s="27">
        <v>45292</v>
      </c>
      <c r="G15" s="28"/>
      <c r="H15" s="25">
        <v>5</v>
      </c>
      <c r="I15" s="37">
        <v>4.5</v>
      </c>
      <c r="J15" s="6" t="s">
        <v>45</v>
      </c>
    </row>
    <row r="16" ht="38" customHeight="true" spans="1:10">
      <c r="A16" s="11"/>
      <c r="B16" s="15"/>
      <c r="C16" s="6" t="s">
        <v>46</v>
      </c>
      <c r="D16" s="14" t="s">
        <v>47</v>
      </c>
      <c r="E16" s="14" t="s">
        <v>48</v>
      </c>
      <c r="F16" s="23" t="s">
        <v>49</v>
      </c>
      <c r="G16" s="28"/>
      <c r="H16" s="29">
        <v>10</v>
      </c>
      <c r="I16" s="29">
        <v>10</v>
      </c>
      <c r="J16" s="7"/>
    </row>
    <row r="17" ht="49.25" customHeight="true" spans="1:10">
      <c r="A17" s="11"/>
      <c r="B17" s="16" t="s">
        <v>50</v>
      </c>
      <c r="C17" s="17" t="s">
        <v>51</v>
      </c>
      <c r="D17" s="14" t="s">
        <v>52</v>
      </c>
      <c r="E17" s="14" t="s">
        <v>53</v>
      </c>
      <c r="F17" s="30" t="s">
        <v>53</v>
      </c>
      <c r="G17" s="31"/>
      <c r="H17" s="6">
        <v>30</v>
      </c>
      <c r="I17" s="6">
        <v>30</v>
      </c>
      <c r="J17" s="6"/>
    </row>
    <row r="18" ht="51" customHeight="true" spans="1:10">
      <c r="A18" s="11"/>
      <c r="B18" s="17" t="s">
        <v>54</v>
      </c>
      <c r="C18" s="17" t="s">
        <v>55</v>
      </c>
      <c r="D18" s="14" t="s">
        <v>56</v>
      </c>
      <c r="E18" s="32" t="s">
        <v>57</v>
      </c>
      <c r="F18" s="33" t="s">
        <v>57</v>
      </c>
      <c r="G18" s="7"/>
      <c r="H18" s="6">
        <v>10</v>
      </c>
      <c r="I18" s="7">
        <v>9.5</v>
      </c>
      <c r="J18" s="6" t="s">
        <v>58</v>
      </c>
    </row>
    <row r="19" ht="27" customHeight="true" spans="1:10">
      <c r="A19" s="18" t="s">
        <v>59</v>
      </c>
      <c r="B19" s="18"/>
      <c r="C19" s="18"/>
      <c r="D19" s="18"/>
      <c r="E19" s="18"/>
      <c r="F19" s="18"/>
      <c r="G19" s="18"/>
      <c r="H19" s="18">
        <v>100</v>
      </c>
      <c r="I19" s="38">
        <f>SUM(I13:I18)+J6</f>
        <v>96</v>
      </c>
      <c r="J19" s="7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0" fitToHeight="0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2015-06-09T10:17:00Z</dcterms:created>
  <cp:lastPrinted>2020-04-26T18:17:00Z</cp:lastPrinted>
  <dcterms:modified xsi:type="dcterms:W3CDTF">2025-08-25T17:44:04Z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5ED1BB6C8716491D88D146917F425453_13</vt:lpwstr>
  </property>
</Properties>
</file>