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_FilterDatabase" localSheetId="0" hidden="1">Sheet1!$B$13:$J$32</definedName>
  </definedNames>
  <calcPr calcId="144525"/>
</workbook>
</file>

<file path=xl/sharedStrings.xml><?xml version="1.0" encoding="utf-8"?>
<sst xmlns="http://schemas.openxmlformats.org/spreadsheetml/2006/main" count="104" uniqueCount="93">
  <si>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</si>
  <si>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</si>
  <si>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</si>
  <si>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妇幼保健管理</t>
  </si>
  <si>
    <t>主管部门</t>
  </si>
  <si>
    <t>北京市卫生健康委员会</t>
  </si>
  <si>
    <t>实施单位</t>
  </si>
  <si>
    <t>北京妇幼保健院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</si>
  <si>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</si>
  <si>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</si>
  <si>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</si>
  <si>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</si>
  <si>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</si>
  <si>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</si>
  <si>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</si>
  <si>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</si>
  <si>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</si>
  <si>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</si>
  <si>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</si>
  <si>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</si>
  <si>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</si>
  <si>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</si>
  <si>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</si>
  <si>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开展人员规范化培训与考核等。印发社区及托幼机构使用的各类儿童保健记录等相关的表、卡、册及儿童保健宣传品的制作；对相关信息系统进行网络安全等保测评和安全监控等。依据母婴保健法定期对计划生育服务机构和人员执业资质考核，明确依法管理的计划生育技术项目，运用评审、督导、考核等手段对机构及人员实施精细化管理，重视服务质量。从而保证了提供计划生育技术服务时人员机构有条件，技术操作有常规，质量评价有指标，使此项技术服务的管理更加科学规范。</t>
  </si>
  <si>
    <t>完成人员技能培训与考核；印发社区及托幼机构使用的各类儿童保健记录等相关的表、卡、册及儿童保健宣传品的制作；开展专题研讨、对17区的现场督导质控等工作；制作、印刷下发相关资料。完成全市妇女保健及妇幼信息管理及业务培训；开展专题研讨、对17区的现场督导质控等工作；制作、印刷下发相关资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</si>
  <si>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</si>
  <si>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</si>
  <si>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</si>
  <si>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</si>
  <si>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</si>
  <si>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</si>
  <si>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</si>
  <si>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</si>
  <si>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</si>
  <si>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</si>
  <si>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每日安全服务保障</t>
    </r>
  </si>
  <si>
    <t>24小时</t>
  </si>
  <si>
    <t>完成每日24小时安全服务保障</t>
  </si>
  <si>
    <r>
      <rPr>
        <sz val="11"/>
        <rFont val="宋体"/>
        <charset val="134"/>
      </rPr>
      <t>为育龄夫妇提供安全、优质的计划生育技术服务</t>
    </r>
  </si>
  <si>
    <t>完成</t>
  </si>
  <si>
    <t>通过培训、考核、质控，使专业技术人员全部持证上岗，保障服务质量</t>
  </si>
  <si>
    <t>学员对相关知识、技能的掌握程度</t>
  </si>
  <si>
    <t>≥95%</t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</si>
  <si>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</si>
  <si>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完成节育手术并发症评审</t>
    </r>
  </si>
  <si>
    <t>≥1个</t>
  </si>
  <si>
    <t>7个</t>
  </si>
  <si>
    <t>年初指标值设置过低</t>
  </si>
  <si>
    <r>
      <rPr>
        <sz val="11"/>
        <rFont val="宋体"/>
        <charset val="134"/>
      </rPr>
      <t>完成计划生育服务督导</t>
    </r>
  </si>
  <si>
    <t>8个</t>
  </si>
  <si>
    <t>16个（不含经开区）</t>
  </si>
  <si>
    <t>控制节育手术并发症发生率</t>
  </si>
  <si>
    <t>＜0.4‰</t>
  </si>
  <si>
    <t>0.17‰</t>
  </si>
  <si>
    <t>网络安全等级保护测评</t>
  </si>
  <si>
    <t>≥2个</t>
  </si>
  <si>
    <t>2个</t>
  </si>
  <si>
    <r>
      <rPr>
        <sz val="11"/>
        <rFont val="宋体"/>
        <charset val="134"/>
      </rPr>
      <t>完成儿童保健工作质控</t>
    </r>
  </si>
  <si>
    <t>≥8个</t>
  </si>
  <si>
    <t>17个</t>
  </si>
  <si>
    <r>
      <rPr>
        <sz val="11"/>
        <rFont val="宋体"/>
        <charset val="134"/>
      </rPr>
      <t>各种工作表册的印刷及制作</t>
    </r>
  </si>
  <si>
    <t>≥40万份</t>
  </si>
  <si>
    <t>907075份</t>
  </si>
  <si>
    <r>
      <rPr>
        <sz val="11"/>
        <rFont val="宋体"/>
        <charset val="134"/>
      </rPr>
      <t>提供安全服务</t>
    </r>
  </si>
  <si>
    <t>1年</t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</si>
  <si>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</si>
  <si>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按照具体工作进度，年内完成全年度资金支付</t>
    </r>
  </si>
  <si>
    <t>≤12月</t>
  </si>
  <si>
    <t>12月</t>
  </si>
  <si>
    <t>成本指标</t>
  </si>
  <si>
    <r>
      <rPr>
        <sz val="11"/>
        <rFont val="宋体"/>
        <charset val="134"/>
      </rPr>
      <t>按批复金额完成</t>
    </r>
  </si>
  <si>
    <t>≤318.851632万元</t>
  </si>
  <si>
    <t>313.2712万元</t>
  </si>
  <si>
    <t>效益指标</t>
  </si>
  <si>
    <r>
      <rPr>
        <sz val="11"/>
        <rFont val="宋体"/>
        <charset val="134"/>
      </rPr>
      <t>社会效益指标</t>
    </r>
  </si>
  <si>
    <t>妇幼卫生整体水平的促进作用</t>
  </si>
  <si>
    <t>显著提高</t>
  </si>
  <si>
    <t>节育手术并发症发生率0.17‰，5岁以下儿童死亡率1.72‰，使妇幼卫生整体水平显著提高</t>
  </si>
  <si>
    <t>对提高妇幼卫生整体水平的促进作用</t>
  </si>
  <si>
    <t>显著</t>
  </si>
  <si>
    <t>节育手术并发症发生率0.17‰，5岁以下儿童死亡率1.72‰，提升了妇幼卫生整体水平</t>
  </si>
  <si>
    <r>
      <rPr>
        <sz val="11"/>
        <rFont val="宋体"/>
        <charset val="134"/>
      </rPr>
      <t>保障妇女生殖健康，节育手术并发症发生率</t>
    </r>
  </si>
  <si>
    <t>保证业务信息系统安全稳定运行</t>
  </si>
  <si>
    <t>通过网络安全等级保护测评,保障了业务信息系统安全稳定运行</t>
  </si>
  <si>
    <r>
      <rPr>
        <sz val="11"/>
        <rFont val="宋体"/>
        <charset val="134"/>
      </rPr>
      <t>经济效益指标</t>
    </r>
  </si>
  <si>
    <t>5岁以下儿童死亡率</t>
  </si>
  <si>
    <t>≤4‰</t>
  </si>
  <si>
    <t>1.72‰</t>
  </si>
  <si>
    <t>满意度指标</t>
  </si>
  <si>
    <r>
      <rPr>
        <sz val="11"/>
        <rFont val="宋体"/>
        <charset val="134"/>
      </rPr>
      <t>服务对象满意度指标</t>
    </r>
  </si>
  <si>
    <r>
      <rPr>
        <sz val="11"/>
        <rFont val="宋体"/>
        <charset val="134"/>
      </rPr>
      <t>服务对象满意度</t>
    </r>
  </si>
  <si>
    <t>≥80%</t>
  </si>
  <si>
    <t>总分</t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</si>
</sst>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178" formatCode="0.000000_ "/>
    <numFmt numFmtId="179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6"/>
      <color theme="1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8"/>
      <color theme="3"/>
      <name val="等线 Light"/>
      <charset val="134"/>
      <scheme val="maj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006100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theme="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0" fillId="15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24" fillId="30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3" fillId="13" borderId="8" applyNumberFormat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23" fillId="31" borderId="13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6" fillId="0" borderId="0"/>
    <xf numFmtId="0" fontId="11" fillId="24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179" fontId="0" fillId="0" borderId="0" xfId="0" applyNumberFormat="true"/>
    <xf numFmtId="0" fontId="1" fillId="0" borderId="0" xfId="0" applyFont="true" applyBorder="true" applyAlignment="true">
      <alignment horizontal="left" vertical="center"/>
    </xf>
    <xf numFmtId="0" fontId="0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78" fontId="4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49" fontId="5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/>
    </xf>
    <xf numFmtId="179" fontId="0" fillId="0" borderId="0" xfId="0" applyNumberFormat="true" applyFont="true"/>
    <xf numFmtId="179" fontId="3" fillId="0" borderId="0" xfId="0" applyNumberFormat="true" applyFont="true" applyBorder="true" applyAlignment="true">
      <alignment horizontal="center" vertical="center" wrapText="true"/>
    </xf>
    <xf numFmtId="179" fontId="4" fillId="0" borderId="1" xfId="0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center" vertical="center" wrapText="true"/>
    </xf>
    <xf numFmtId="10" fontId="4" fillId="0" borderId="1" xfId="11" applyNumberFormat="true" applyFont="true" applyBorder="true" applyAlignment="true">
      <alignment horizontal="center" vertical="center"/>
    </xf>
    <xf numFmtId="179" fontId="4" fillId="0" borderId="1" xfId="0" applyNumberFormat="true" applyFont="true" applyBorder="true" applyAlignment="true">
      <alignment horizontal="left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179" fontId="3" fillId="0" borderId="1" xfId="0" applyNumberFormat="true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7620</xdr:colOff>
      <xdr:row>5</xdr:row>
      <xdr:rowOff>14605</xdr:rowOff>
    </xdr:from>
    <xdr:to>
      <xdr:col>4</xdr:col>
      <xdr:colOff>0</xdr:colOff>
      <xdr:row>5</xdr:row>
      <xdr:rowOff>297180</xdr:rowOff>
    </xdr:to>
    <xdr:cxnSp>
      <xdr:nvCxnSpPr>
        <xdr:cNvPr id="2" name="直接箭头连接符 1"/>
        <xdr:cNvCxnSpPr/>
      </xdr:nvCxnSpPr>
      <xdr:spPr>
        <a:xfrm>
          <a:off x="2985135" y="1732915"/>
          <a:ext cx="2441575" cy="28257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2"/>
  <sheetViews>
    <sheetView tabSelected="1" topLeftCell="A5" workbookViewId="0">
      <selection activeCell="A33" sqref="$A33:$XFD33"/>
    </sheetView>
  </sheetViews>
  <sheetFormatPr defaultColWidth="9" defaultRowHeight="13.5"/>
  <cols>
    <col min="1" max="1" width="5.33333333333333" customWidth="true"/>
    <col min="2" max="2" width="15" customWidth="true"/>
    <col min="3" max="3" width="18.7416666666667" customWidth="true"/>
    <col min="4" max="4" width="32.1416666666667" customWidth="true"/>
    <col min="5" max="5" width="27.4416666666667" customWidth="true"/>
    <col min="6" max="6" width="19.2166666666667" customWidth="true"/>
    <col min="7" max="7" width="20.2166666666667" customWidth="true"/>
    <col min="8" max="8" width="17" customWidth="true"/>
    <col min="9" max="9" width="17" style="1" customWidth="true"/>
    <col min="10" max="10" width="17" customWidth="true"/>
    <col min="11" max="11" width="13.8833333333333"/>
    <col min="12" max="12" width="13.3333333333333"/>
  </cols>
  <sheetData>
    <row r="1" ht="26.25" customHeight="true" spans="1:10">
      <c r="A1" s="2"/>
      <c r="B1" s="2"/>
      <c r="C1" s="3"/>
      <c r="D1" s="3"/>
      <c r="E1" s="3"/>
      <c r="F1" s="3"/>
      <c r="G1" s="3"/>
      <c r="H1" s="3"/>
      <c r="I1" s="26"/>
      <c r="J1" s="3"/>
    </row>
    <row r="2" ht="33.9" customHeight="true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25.05" customHeight="true" spans="1:10">
      <c r="A3" s="5" t="s">
        <v>1</v>
      </c>
      <c r="B3" s="5"/>
      <c r="C3" s="5"/>
      <c r="D3" s="5"/>
      <c r="E3" s="5"/>
      <c r="F3" s="5"/>
      <c r="G3" s="5"/>
      <c r="H3" s="5"/>
      <c r="I3" s="27"/>
      <c r="J3" s="5"/>
    </row>
    <row r="4" ht="25.05" customHeight="true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28"/>
      <c r="J4" s="6"/>
    </row>
    <row r="5" ht="25.05" customHeight="true" spans="1:10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7" t="s">
        <v>7</v>
      </c>
      <c r="I5" s="29"/>
      <c r="J5" s="7"/>
    </row>
    <row r="6" ht="36.6" customHeight="true" spans="1:10">
      <c r="A6" s="7" t="s">
        <v>8</v>
      </c>
      <c r="B6" s="7"/>
      <c r="C6" s="7"/>
      <c r="D6" s="6"/>
      <c r="E6" s="7" t="s">
        <v>9</v>
      </c>
      <c r="F6" s="7" t="s">
        <v>10</v>
      </c>
      <c r="G6" s="7" t="s">
        <v>11</v>
      </c>
      <c r="H6" s="7" t="s">
        <v>12</v>
      </c>
      <c r="I6" s="29" t="s">
        <v>13</v>
      </c>
      <c r="J6" s="6" t="s">
        <v>14</v>
      </c>
    </row>
    <row r="7" ht="25.05" customHeight="true" spans="1:10">
      <c r="A7" s="7"/>
      <c r="B7" s="7"/>
      <c r="C7" s="7"/>
      <c r="D7" s="8" t="s">
        <v>15</v>
      </c>
      <c r="E7" s="19">
        <v>318.851632</v>
      </c>
      <c r="F7" s="19">
        <v>318.851632</v>
      </c>
      <c r="G7" s="20">
        <v>313.2712</v>
      </c>
      <c r="H7" s="6">
        <v>10</v>
      </c>
      <c r="I7" s="30">
        <f>G7/F7</f>
        <v>0.98249834267745</v>
      </c>
      <c r="J7" s="29">
        <f>10*I7</f>
        <v>9.82498342677449</v>
      </c>
    </row>
    <row r="8" ht="24" customHeight="true" spans="1:10">
      <c r="A8" s="7"/>
      <c r="B8" s="7"/>
      <c r="C8" s="7"/>
      <c r="D8" s="9" t="s">
        <v>16</v>
      </c>
      <c r="E8" s="19">
        <v>318.851632</v>
      </c>
      <c r="F8" s="19">
        <v>318.851632</v>
      </c>
      <c r="G8" s="20">
        <v>313.2712</v>
      </c>
      <c r="H8" s="6" t="s">
        <v>17</v>
      </c>
      <c r="I8" s="30">
        <f>G8/F8</f>
        <v>0.98249834267745</v>
      </c>
      <c r="J8" s="7" t="s">
        <v>17</v>
      </c>
    </row>
    <row r="9" ht="25.05" customHeight="true" spans="1:10">
      <c r="A9" s="7"/>
      <c r="B9" s="7"/>
      <c r="C9" s="7"/>
      <c r="D9" s="8" t="s">
        <v>18</v>
      </c>
      <c r="E9" s="6">
        <v>0</v>
      </c>
      <c r="F9" s="6">
        <v>0</v>
      </c>
      <c r="G9" s="6">
        <v>0</v>
      </c>
      <c r="H9" s="6" t="s">
        <v>17</v>
      </c>
      <c r="I9" s="28" t="s">
        <v>17</v>
      </c>
      <c r="J9" s="7"/>
    </row>
    <row r="10" ht="25.05" customHeight="true" spans="1:10">
      <c r="A10" s="7"/>
      <c r="B10" s="7"/>
      <c r="C10" s="7"/>
      <c r="D10" s="8" t="s">
        <v>19</v>
      </c>
      <c r="E10" s="6">
        <v>0</v>
      </c>
      <c r="F10" s="6">
        <v>0</v>
      </c>
      <c r="G10" s="6">
        <v>0</v>
      </c>
      <c r="H10" s="6" t="s">
        <v>17</v>
      </c>
      <c r="I10" s="28" t="s">
        <v>17</v>
      </c>
      <c r="J10" s="7" t="s">
        <v>17</v>
      </c>
    </row>
    <row r="11" ht="25.05" customHeight="true" spans="1:10">
      <c r="A11" s="10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29"/>
      <c r="J11" s="7"/>
    </row>
    <row r="12" ht="158.4" customHeight="true" spans="1:10">
      <c r="A12" s="10"/>
      <c r="B12" s="11" t="s">
        <v>23</v>
      </c>
      <c r="C12" s="11"/>
      <c r="D12" s="11"/>
      <c r="E12" s="11"/>
      <c r="F12" s="9" t="s">
        <v>24</v>
      </c>
      <c r="G12" s="9"/>
      <c r="H12" s="9"/>
      <c r="I12" s="31"/>
      <c r="J12" s="9"/>
    </row>
    <row r="13" ht="30" customHeight="true" spans="1:10">
      <c r="A13" s="10" t="s">
        <v>25</v>
      </c>
      <c r="B13" s="7" t="s">
        <v>26</v>
      </c>
      <c r="C13" s="6" t="s">
        <v>27</v>
      </c>
      <c r="D13" s="6" t="s">
        <v>28</v>
      </c>
      <c r="E13" s="6" t="s">
        <v>29</v>
      </c>
      <c r="F13" s="7" t="s">
        <v>30</v>
      </c>
      <c r="G13" s="7"/>
      <c r="H13" s="7" t="s">
        <v>31</v>
      </c>
      <c r="I13" s="29" t="s">
        <v>14</v>
      </c>
      <c r="J13" s="7" t="s">
        <v>32</v>
      </c>
    </row>
    <row r="14" ht="30" customHeight="true" spans="1:10">
      <c r="A14" s="10"/>
      <c r="B14" s="12" t="s">
        <v>33</v>
      </c>
      <c r="C14" s="7" t="s">
        <v>34</v>
      </c>
      <c r="D14" s="7" t="s">
        <v>35</v>
      </c>
      <c r="E14" s="21" t="s">
        <v>36</v>
      </c>
      <c r="F14" s="6" t="s">
        <v>37</v>
      </c>
      <c r="G14" s="6"/>
      <c r="H14" s="7">
        <v>4</v>
      </c>
      <c r="I14" s="32">
        <v>4</v>
      </c>
      <c r="J14" s="7"/>
    </row>
    <row r="15" ht="30" customHeight="true" spans="1:10">
      <c r="A15" s="10"/>
      <c r="B15" s="13"/>
      <c r="C15" s="7"/>
      <c r="D15" s="7" t="s">
        <v>38</v>
      </c>
      <c r="E15" s="22" t="s">
        <v>39</v>
      </c>
      <c r="F15" s="17" t="s">
        <v>40</v>
      </c>
      <c r="G15" s="17"/>
      <c r="H15" s="7">
        <v>4</v>
      </c>
      <c r="I15" s="32">
        <v>4</v>
      </c>
      <c r="J15" s="7"/>
    </row>
    <row r="16" ht="30" customHeight="true" spans="1:10">
      <c r="A16" s="10"/>
      <c r="B16" s="13"/>
      <c r="C16" s="7"/>
      <c r="D16" s="14" t="s">
        <v>41</v>
      </c>
      <c r="E16" s="14" t="s">
        <v>42</v>
      </c>
      <c r="F16" s="23">
        <v>0.95</v>
      </c>
      <c r="G16" s="19"/>
      <c r="H16" s="7">
        <v>3</v>
      </c>
      <c r="I16" s="32">
        <v>3</v>
      </c>
      <c r="J16" s="7"/>
    </row>
    <row r="17" ht="30" customHeight="true" spans="1:10">
      <c r="A17" s="10"/>
      <c r="B17" s="13"/>
      <c r="C17" s="7" t="s">
        <v>43</v>
      </c>
      <c r="D17" s="7" t="s">
        <v>44</v>
      </c>
      <c r="E17" s="14" t="s">
        <v>45</v>
      </c>
      <c r="F17" s="19" t="s">
        <v>46</v>
      </c>
      <c r="G17" s="19"/>
      <c r="H17" s="7">
        <v>3</v>
      </c>
      <c r="I17" s="33">
        <f>H17-30%*H17</f>
        <v>2.1</v>
      </c>
      <c r="J17" s="7" t="s">
        <v>47</v>
      </c>
    </row>
    <row r="18" ht="30" customHeight="true" spans="1:10">
      <c r="A18" s="10"/>
      <c r="B18" s="13"/>
      <c r="C18" s="7"/>
      <c r="D18" s="7" t="s">
        <v>48</v>
      </c>
      <c r="E18" s="22" t="s">
        <v>49</v>
      </c>
      <c r="F18" s="19" t="s">
        <v>50</v>
      </c>
      <c r="G18" s="19"/>
      <c r="H18" s="7">
        <v>3</v>
      </c>
      <c r="I18" s="32">
        <v>3</v>
      </c>
      <c r="J18" s="7"/>
    </row>
    <row r="19" ht="30" customHeight="true" spans="1:10">
      <c r="A19" s="10"/>
      <c r="B19" s="13"/>
      <c r="C19" s="7"/>
      <c r="D19" s="15" t="s">
        <v>51</v>
      </c>
      <c r="E19" s="14" t="s">
        <v>52</v>
      </c>
      <c r="F19" s="17" t="s">
        <v>53</v>
      </c>
      <c r="G19" s="17"/>
      <c r="H19" s="7">
        <v>3</v>
      </c>
      <c r="I19" s="32">
        <v>3</v>
      </c>
      <c r="J19" s="7"/>
    </row>
    <row r="20" ht="30" customHeight="true" spans="1:10">
      <c r="A20" s="10"/>
      <c r="B20" s="13"/>
      <c r="C20" s="7"/>
      <c r="D20" s="15" t="s">
        <v>54</v>
      </c>
      <c r="E20" s="15" t="s">
        <v>55</v>
      </c>
      <c r="F20" s="6" t="s">
        <v>56</v>
      </c>
      <c r="G20" s="6"/>
      <c r="H20" s="7">
        <v>4</v>
      </c>
      <c r="I20" s="32">
        <v>4</v>
      </c>
      <c r="J20" s="7"/>
    </row>
    <row r="21" ht="30" customHeight="true" spans="1:11">
      <c r="A21" s="10"/>
      <c r="B21" s="13"/>
      <c r="C21" s="7"/>
      <c r="D21" s="7" t="s">
        <v>57</v>
      </c>
      <c r="E21" s="14" t="s">
        <v>58</v>
      </c>
      <c r="F21" s="17" t="s">
        <v>59</v>
      </c>
      <c r="G21" s="17"/>
      <c r="H21" s="7">
        <v>4</v>
      </c>
      <c r="I21" s="32">
        <v>4</v>
      </c>
      <c r="J21" s="7"/>
      <c r="K21" s="3"/>
    </row>
    <row r="22" ht="30" customHeight="true" spans="1:10">
      <c r="A22" s="10"/>
      <c r="B22" s="13"/>
      <c r="C22" s="7"/>
      <c r="D22" s="7" t="s">
        <v>60</v>
      </c>
      <c r="E22" s="14" t="s">
        <v>61</v>
      </c>
      <c r="F22" s="17" t="s">
        <v>62</v>
      </c>
      <c r="G22" s="17"/>
      <c r="H22" s="7">
        <v>4</v>
      </c>
      <c r="I22" s="32">
        <v>4</v>
      </c>
      <c r="J22" s="7"/>
    </row>
    <row r="23" ht="30" customHeight="true" spans="1:10">
      <c r="A23" s="10"/>
      <c r="B23" s="13"/>
      <c r="C23" s="7"/>
      <c r="D23" s="7" t="s">
        <v>63</v>
      </c>
      <c r="E23" s="24" t="s">
        <v>64</v>
      </c>
      <c r="F23" s="6" t="s">
        <v>64</v>
      </c>
      <c r="G23" s="6"/>
      <c r="H23" s="7">
        <v>3</v>
      </c>
      <c r="I23" s="32">
        <v>3</v>
      </c>
      <c r="J23" s="7"/>
    </row>
    <row r="24" ht="30" customHeight="true" spans="1:10">
      <c r="A24" s="10"/>
      <c r="B24" s="13"/>
      <c r="C24" s="7" t="s">
        <v>65</v>
      </c>
      <c r="D24" s="7" t="s">
        <v>66</v>
      </c>
      <c r="E24" s="14" t="s">
        <v>67</v>
      </c>
      <c r="F24" s="19" t="s">
        <v>68</v>
      </c>
      <c r="G24" s="19"/>
      <c r="H24" s="7">
        <v>5</v>
      </c>
      <c r="I24" s="32">
        <v>5</v>
      </c>
      <c r="J24" s="7"/>
    </row>
    <row r="25" ht="30" customHeight="true" spans="1:10">
      <c r="A25" s="10"/>
      <c r="B25" s="16"/>
      <c r="C25" s="15" t="s">
        <v>69</v>
      </c>
      <c r="D25" s="7" t="s">
        <v>70</v>
      </c>
      <c r="E25" s="14" t="s">
        <v>71</v>
      </c>
      <c r="F25" s="19" t="s">
        <v>72</v>
      </c>
      <c r="G25" s="19"/>
      <c r="H25" s="7">
        <v>10</v>
      </c>
      <c r="I25" s="32">
        <v>10</v>
      </c>
      <c r="J25" s="7"/>
    </row>
    <row r="26" ht="51" customHeight="true" spans="1:10">
      <c r="A26" s="10"/>
      <c r="B26" s="15" t="s">
        <v>73</v>
      </c>
      <c r="C26" s="6" t="s">
        <v>74</v>
      </c>
      <c r="D26" s="15" t="s">
        <v>75</v>
      </c>
      <c r="E26" s="14" t="s">
        <v>76</v>
      </c>
      <c r="F26" s="17" t="s">
        <v>77</v>
      </c>
      <c r="G26" s="17"/>
      <c r="H26" s="7">
        <v>6</v>
      </c>
      <c r="I26" s="34">
        <v>6</v>
      </c>
      <c r="J26" s="7"/>
    </row>
    <row r="27" ht="50.4" customHeight="true" spans="1:10">
      <c r="A27" s="10"/>
      <c r="B27" s="7"/>
      <c r="C27" s="6"/>
      <c r="D27" s="15" t="s">
        <v>78</v>
      </c>
      <c r="E27" s="14" t="s">
        <v>79</v>
      </c>
      <c r="F27" s="17" t="s">
        <v>80</v>
      </c>
      <c r="G27" s="17"/>
      <c r="H27" s="7">
        <v>6</v>
      </c>
      <c r="I27" s="34">
        <v>6</v>
      </c>
      <c r="J27" s="7"/>
    </row>
    <row r="28" ht="30" customHeight="true" spans="1:10">
      <c r="A28" s="10"/>
      <c r="B28" s="7"/>
      <c r="C28" s="6"/>
      <c r="D28" s="17" t="s">
        <v>81</v>
      </c>
      <c r="E28" s="14" t="s">
        <v>52</v>
      </c>
      <c r="F28" s="17" t="s">
        <v>53</v>
      </c>
      <c r="G28" s="17"/>
      <c r="H28" s="7">
        <v>6</v>
      </c>
      <c r="I28" s="34">
        <v>6</v>
      </c>
      <c r="J28" s="7"/>
    </row>
    <row r="29" ht="30" customHeight="true" spans="1:10">
      <c r="A29" s="10"/>
      <c r="B29" s="7"/>
      <c r="C29" s="6"/>
      <c r="D29" s="15" t="s">
        <v>82</v>
      </c>
      <c r="E29" s="15" t="s">
        <v>39</v>
      </c>
      <c r="F29" s="17" t="s">
        <v>83</v>
      </c>
      <c r="G29" s="17"/>
      <c r="H29" s="7">
        <v>6</v>
      </c>
      <c r="I29" s="34">
        <v>6</v>
      </c>
      <c r="J29" s="7"/>
    </row>
    <row r="30" ht="30" customHeight="true" spans="1:10">
      <c r="A30" s="10"/>
      <c r="B30" s="7"/>
      <c r="C30" s="6" t="s">
        <v>84</v>
      </c>
      <c r="D30" s="15" t="s">
        <v>85</v>
      </c>
      <c r="E30" s="14" t="s">
        <v>86</v>
      </c>
      <c r="F30" s="17" t="s">
        <v>87</v>
      </c>
      <c r="G30" s="17"/>
      <c r="H30" s="7">
        <v>6</v>
      </c>
      <c r="I30" s="35">
        <v>6</v>
      </c>
      <c r="J30" s="7"/>
    </row>
    <row r="31" ht="30" customHeight="true" spans="1:10">
      <c r="A31" s="10"/>
      <c r="B31" s="15" t="s">
        <v>88</v>
      </c>
      <c r="C31" s="7" t="s">
        <v>89</v>
      </c>
      <c r="D31" s="7" t="s">
        <v>90</v>
      </c>
      <c r="E31" s="14" t="s">
        <v>91</v>
      </c>
      <c r="F31" s="25">
        <v>0.996</v>
      </c>
      <c r="G31" s="19"/>
      <c r="H31" s="7">
        <v>10</v>
      </c>
      <c r="I31" s="35">
        <v>10</v>
      </c>
      <c r="J31" s="7"/>
    </row>
    <row r="32" ht="30" customHeight="true" spans="1:10">
      <c r="A32" s="18" t="s">
        <v>92</v>
      </c>
      <c r="B32" s="18"/>
      <c r="C32" s="18"/>
      <c r="D32" s="18"/>
      <c r="E32" s="18"/>
      <c r="F32" s="18"/>
      <c r="G32" s="18"/>
      <c r="H32" s="18">
        <v>100</v>
      </c>
      <c r="I32" s="36">
        <f>SUM(I14:I31)+J7</f>
        <v>98.9249834267745</v>
      </c>
      <c r="J32" s="6"/>
    </row>
  </sheetData>
  <mergeCells count="39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11:A12"/>
    <mergeCell ref="A13:A31"/>
    <mergeCell ref="B14:B25"/>
    <mergeCell ref="B26:B30"/>
    <mergeCell ref="C14:C16"/>
    <mergeCell ref="C17:C23"/>
    <mergeCell ref="C26:C29"/>
    <mergeCell ref="A6:C10"/>
  </mergeCells>
  <printOptions horizontalCentered="true"/>
  <pageMargins left="0.511811023622047" right="0.511811023622047" top="0.94488188976378" bottom="0.551181102362205" header="0.31496062992126" footer="0.31496062992126"/>
  <pageSetup paperSize="9" scale="55" orientation="portrait" horizontalDpi="600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2023-05-25T08:45:00Z</cp:lastPrinted>
  <dcterms:modified xsi:type="dcterms:W3CDTF">2025-08-25T18:03:56Z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39AEDA70081F3B9FB1D0476819F067AD_43</vt:lpwstr>
  </property>
</Properties>
</file>