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<sst xmlns="http://schemas.openxmlformats.org/spreadsheetml/2006/main" count="89" uniqueCount="68">
  <si>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</si>
  <si>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</si>
  <si>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</si>
  <si>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北京市中医药研究所改革与发展项目</t>
  </si>
  <si>
    <t>主管部门</t>
  </si>
  <si>
    <t>北京市卫生健康委员会</t>
  </si>
  <si>
    <t>实施单位</t>
  </si>
  <si>
    <t>北京市中医药研究所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</si>
  <si>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</si>
  <si>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</si>
  <si>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</si>
  <si>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</si>
  <si>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</si>
  <si>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</si>
  <si>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</si>
  <si>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</si>
  <si>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</si>
  <si>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</si>
  <si>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</si>
  <si>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</si>
  <si>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</si>
  <si>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</si>
  <si>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</si>
  <si>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用于支持本研究所在本行业领域前瞻性、基础性科研课题的自主选题研究；本领域长期性科学观测研究和信息平台建设，形成有竞争性的科研项目及科研成果。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</si>
  <si>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</si>
  <si>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</si>
  <si>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</si>
  <si>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</si>
  <si>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</si>
  <si>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</si>
  <si>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</si>
  <si>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</si>
  <si>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</si>
  <si>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</si>
  <si>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培养硕士研究生3名</t>
  </si>
  <si>
    <t>=3人/年</t>
  </si>
  <si>
    <t>3人/年</t>
  </si>
  <si>
    <t>培养博士研究生1名</t>
  </si>
  <si>
    <t>=1人/年</t>
  </si>
  <si>
    <t>2人/年</t>
  </si>
  <si>
    <t>国家核心期刊论文发表篇数6篇</t>
  </si>
  <si>
    <t>=6篇</t>
  </si>
  <si>
    <t>7篇</t>
  </si>
  <si>
    <t>SCI国际论文发表篇数2篇</t>
  </si>
  <si>
    <t>=2篇</t>
  </si>
  <si>
    <t>2篇</t>
  </si>
  <si>
    <t>课题（规划）调研完成情况</t>
  </si>
  <si>
    <t>≥22项</t>
  </si>
  <si>
    <t>课题研究报告35项</t>
  </si>
  <si>
    <t>质量指标</t>
  </si>
  <si>
    <t>验收合格率</t>
  </si>
  <si>
    <t>≥80%</t>
  </si>
  <si>
    <t>时效指标</t>
  </si>
  <si>
    <t>课题按计划完成或经审核允许延期的比例</t>
  </si>
  <si>
    <t>成本指标</t>
  </si>
  <si>
    <t>项目预算控制数</t>
  </si>
  <si>
    <t>≤509.2551万元</t>
  </si>
  <si>
    <t>509.1551万元</t>
  </si>
  <si>
    <t>效益
指标</t>
  </si>
  <si>
    <t>社会效益
指标</t>
  </si>
  <si>
    <t>疾病缓解率对治疗方法、方剂、药物等的治疗效果进行实验室评价</t>
  </si>
  <si>
    <t>优</t>
  </si>
  <si>
    <t>通过开展项目，有利于疾病缓解率对治疗方法、方剂、药物等的治疗效果进行实验室评价</t>
  </si>
  <si>
    <t>加强绩效资料收集</t>
  </si>
  <si>
    <t>满意度
指标</t>
  </si>
  <si>
    <t>服务对象满意度指标</t>
  </si>
  <si>
    <t>职工满意度</t>
  </si>
  <si>
    <t>总分：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</si>
</sst>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\=0"/>
    <numFmt numFmtId="178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0" fillId="14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4" fillId="11" borderId="8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5" fillId="29" borderId="8" applyNumberFormat="false" applyAlignment="false" applyProtection="false">
      <alignment vertical="center"/>
    </xf>
    <xf numFmtId="0" fontId="20" fillId="11" borderId="12" applyNumberFormat="false" applyAlignment="false" applyProtection="false">
      <alignment vertical="center"/>
    </xf>
    <xf numFmtId="0" fontId="23" fillId="26" borderId="13" applyNumberFormat="false" applyAlignment="false" applyProtection="false">
      <alignment vertical="center"/>
    </xf>
    <xf numFmtId="0" fontId="27" fillId="0" borderId="14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0" fillId="20" borderId="11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6" fillId="3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44">
    <xf numFmtId="0" fontId="0" fillId="0" borderId="0" xfId="0"/>
    <xf numFmtId="0" fontId="0" fillId="0" borderId="0" xfId="0" applyFill="true"/>
    <xf numFmtId="0" fontId="0" fillId="0" borderId="0" xfId="0" applyAlignment="true">
      <alignment wrapText="true"/>
    </xf>
    <xf numFmtId="0" fontId="0" fillId="0" borderId="0" xfId="0" applyAlignment="true">
      <alignment horizontal="center"/>
    </xf>
    <xf numFmtId="0" fontId="1" fillId="0" borderId="0" xfId="0" applyFont="true" applyAlignme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textRotation="255"/>
    </xf>
    <xf numFmtId="0" fontId="5" fillId="2" borderId="3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6" fillId="2" borderId="1" xfId="0" applyNumberFormat="true" applyFont="true" applyFill="true" applyBorder="true" applyAlignment="true" applyProtection="true">
      <alignment horizontal="left" vertical="center" wrapText="true"/>
    </xf>
    <xf numFmtId="0" fontId="5" fillId="2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textRotation="255"/>
    </xf>
    <xf numFmtId="0" fontId="4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178" fontId="4" fillId="0" borderId="1" xfId="0" applyNumberFormat="true" applyFont="true" applyBorder="true" applyAlignment="true">
      <alignment horizontal="center" vertical="center"/>
    </xf>
    <xf numFmtId="178" fontId="8" fillId="0" borderId="1" xfId="0" applyNumberFormat="true" applyFont="true" applyBorder="true" applyAlignment="true">
      <alignment horizontal="center" vertical="center"/>
    </xf>
    <xf numFmtId="177" fontId="6" fillId="2" borderId="1" xfId="0" applyNumberFormat="true" applyFont="true" applyFill="true" applyBorder="true" applyAlignment="true" applyProtection="true">
      <alignment horizontal="center" vertical="center"/>
    </xf>
    <xf numFmtId="0" fontId="6" fillId="2" borderId="2" xfId="0" applyNumberFormat="true" applyFont="true" applyFill="true" applyBorder="true" applyAlignment="true" applyProtection="true">
      <alignment horizontal="center" vertical="center"/>
    </xf>
    <xf numFmtId="0" fontId="6" fillId="2" borderId="6" xfId="0" applyNumberFormat="true" applyFont="true" applyFill="true" applyBorder="true" applyAlignment="true" applyProtection="true">
      <alignment horizontal="center" vertical="center"/>
    </xf>
    <xf numFmtId="0" fontId="6" fillId="2" borderId="1" xfId="0" applyNumberFormat="true" applyFont="true" applyFill="true" applyBorder="true" applyAlignment="true" applyProtection="true">
      <alignment horizontal="center" vertical="center"/>
    </xf>
    <xf numFmtId="9" fontId="6" fillId="2" borderId="2" xfId="0" applyNumberFormat="true" applyFont="true" applyFill="true" applyBorder="true" applyAlignment="true" applyProtection="true">
      <alignment horizontal="center" vertical="center"/>
    </xf>
    <xf numFmtId="9" fontId="6" fillId="2" borderId="6" xfId="0" applyNumberFormat="true" applyFont="true" applyFill="true" applyBorder="true" applyAlignment="true" applyProtection="true">
      <alignment horizontal="center" vertical="center"/>
    </xf>
    <xf numFmtId="9" fontId="4" fillId="2" borderId="2" xfId="0" applyNumberFormat="true" applyFont="true" applyFill="true" applyBorder="true" applyAlignment="true">
      <alignment horizontal="center" vertical="center" wrapText="true"/>
    </xf>
    <xf numFmtId="9" fontId="4" fillId="2" borderId="6" xfId="0" applyNumberFormat="true" applyFont="true" applyFill="true" applyBorder="true" applyAlignment="true">
      <alignment horizontal="center" vertical="center" wrapText="true"/>
    </xf>
    <xf numFmtId="0" fontId="4" fillId="2" borderId="2" xfId="0" applyFont="true" applyFill="true" applyBorder="true" applyAlignment="true">
      <alignment horizontal="center" vertical="center" wrapText="true"/>
    </xf>
    <xf numFmtId="0" fontId="4" fillId="2" borderId="6" xfId="0" applyFont="true" applyFill="true" applyBorder="true" applyAlignment="true">
      <alignment horizontal="center" vertical="center" wrapText="true"/>
    </xf>
    <xf numFmtId="9" fontId="4" fillId="2" borderId="2" xfId="0" applyNumberFormat="true" applyFont="true" applyFill="true" applyBorder="true" applyAlignment="true">
      <alignment horizontal="center" vertical="center"/>
    </xf>
    <xf numFmtId="9" fontId="4" fillId="2" borderId="6" xfId="0" applyNumberFormat="true" applyFont="true" applyFill="true" applyBorder="true" applyAlignment="true">
      <alignment vertical="center"/>
    </xf>
    <xf numFmtId="9" fontId="4" fillId="0" borderId="1" xfId="11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vertical="center"/>
    </xf>
    <xf numFmtId="176" fontId="7" fillId="0" borderId="1" xfId="0" applyNumberFormat="true" applyFont="true" applyBorder="true" applyAlignment="true">
      <alignment horizontal="center" vertical="center"/>
    </xf>
    <xf numFmtId="177" fontId="6" fillId="2" borderId="1" xfId="0" applyNumberFormat="true" applyFont="true" applyFill="true" applyBorder="true" applyAlignment="true" applyProtection="true" quotePrefix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7070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3"/>
  <sheetViews>
    <sheetView tabSelected="1" zoomScale="70" zoomScaleNormal="70" workbookViewId="0">
      <selection activeCell="Q11" sqref="Q11"/>
    </sheetView>
  </sheetViews>
  <sheetFormatPr defaultColWidth="9" defaultRowHeight="13.5"/>
  <cols>
    <col min="1" max="1" width="5.38333333333333" customWidth="true"/>
    <col min="2" max="2" width="7.75" customWidth="true"/>
    <col min="3" max="3" width="12.25" customWidth="true"/>
    <col min="4" max="4" width="17.75" style="2" customWidth="true"/>
    <col min="5" max="5" width="18.1583333333333" style="3" customWidth="true"/>
    <col min="6" max="6" width="15.9333333333333" customWidth="true"/>
    <col min="7" max="7" width="16.3333333333333" customWidth="true"/>
    <col min="8" max="8" width="12.5" customWidth="true"/>
    <col min="9" max="9" width="11" customWidth="true"/>
    <col min="10" max="10" width="14.6333333333333" customWidth="true"/>
    <col min="11" max="11" width="24.5166666666667" style="4" customWidth="true"/>
  </cols>
  <sheetData>
    <row r="1" ht="33.95" customHeight="true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18.75" customHeight="true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20.1" customHeight="true" spans="1:10">
      <c r="A3" s="7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0.1" customHeight="true" spans="1:10">
      <c r="A4" s="7" t="s">
        <v>4</v>
      </c>
      <c r="B4" s="7"/>
      <c r="C4" s="7"/>
      <c r="D4" s="8" t="s">
        <v>5</v>
      </c>
      <c r="E4" s="22"/>
      <c r="F4" s="23"/>
      <c r="G4" s="7" t="s">
        <v>6</v>
      </c>
      <c r="H4" s="9" t="s">
        <v>7</v>
      </c>
      <c r="I4" s="9"/>
      <c r="J4" s="9"/>
    </row>
    <row r="5" ht="31.5" spans="1:10">
      <c r="A5" s="9" t="s">
        <v>8</v>
      </c>
      <c r="B5" s="9"/>
      <c r="C5" s="9"/>
      <c r="D5" s="9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7" t="s">
        <v>14</v>
      </c>
    </row>
    <row r="6" ht="20.1" customHeight="true" spans="1:10">
      <c r="A6" s="9"/>
      <c r="B6" s="9"/>
      <c r="C6" s="9"/>
      <c r="D6" s="10" t="s">
        <v>15</v>
      </c>
      <c r="E6" s="24">
        <f>E7</f>
        <v>513.066918</v>
      </c>
      <c r="F6" s="24">
        <f>F7</f>
        <v>509.2551</v>
      </c>
      <c r="G6" s="24">
        <f>G7</f>
        <v>509.1551</v>
      </c>
      <c r="H6" s="7">
        <v>10</v>
      </c>
      <c r="I6" s="38">
        <f>G6/F6</f>
        <v>0.999803634759868</v>
      </c>
      <c r="J6" s="39">
        <f>10*I6</f>
        <v>9.99803634759868</v>
      </c>
    </row>
    <row r="7" ht="15.75" spans="1:10">
      <c r="A7" s="9"/>
      <c r="B7" s="9"/>
      <c r="C7" s="9"/>
      <c r="D7" s="11" t="s">
        <v>16</v>
      </c>
      <c r="E7" s="25">
        <v>513.066918</v>
      </c>
      <c r="F7" s="25">
        <v>509.2551</v>
      </c>
      <c r="G7" s="25">
        <v>509.1551</v>
      </c>
      <c r="H7" s="7" t="s">
        <v>17</v>
      </c>
      <c r="I7" s="40">
        <f>G7/F7</f>
        <v>0.999803634759868</v>
      </c>
      <c r="J7" s="9" t="s">
        <v>17</v>
      </c>
    </row>
    <row r="8" ht="24.95" customHeight="true" spans="1:10">
      <c r="A8" s="9"/>
      <c r="B8" s="9"/>
      <c r="C8" s="9"/>
      <c r="D8" s="9" t="s">
        <v>18</v>
      </c>
      <c r="E8" s="7" t="s">
        <v>17</v>
      </c>
      <c r="F8" s="7" t="s">
        <v>17</v>
      </c>
      <c r="G8" s="7" t="s">
        <v>17</v>
      </c>
      <c r="H8" s="7" t="s">
        <v>17</v>
      </c>
      <c r="I8" s="7" t="s">
        <v>17</v>
      </c>
      <c r="J8" s="7" t="s">
        <v>17</v>
      </c>
    </row>
    <row r="9" ht="18.95" customHeight="true" spans="1:10">
      <c r="A9" s="9"/>
      <c r="B9" s="9"/>
      <c r="C9" s="9"/>
      <c r="D9" s="11" t="s">
        <v>19</v>
      </c>
      <c r="E9" s="7" t="s">
        <v>17</v>
      </c>
      <c r="F9" s="7" t="s">
        <v>17</v>
      </c>
      <c r="G9" s="7" t="s">
        <v>17</v>
      </c>
      <c r="H9" s="7" t="s">
        <v>17</v>
      </c>
      <c r="I9" s="7" t="s">
        <v>17</v>
      </c>
      <c r="J9" s="7" t="s">
        <v>17</v>
      </c>
    </row>
    <row r="10" ht="26.1" customHeight="true" spans="1:10">
      <c r="A10" s="12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75" customHeight="true" spans="1:10">
      <c r="A11" s="12"/>
      <c r="B11" s="9" t="s">
        <v>23</v>
      </c>
      <c r="C11" s="9"/>
      <c r="D11" s="9"/>
      <c r="E11" s="9"/>
      <c r="F11" s="9" t="s">
        <v>23</v>
      </c>
      <c r="G11" s="9"/>
      <c r="H11" s="9"/>
      <c r="I11" s="9"/>
      <c r="J11" s="9"/>
    </row>
    <row r="12" ht="31.5" spans="1:10">
      <c r="A12" s="12" t="s">
        <v>24</v>
      </c>
      <c r="B12" s="9" t="s">
        <v>25</v>
      </c>
      <c r="C12" s="7" t="s">
        <v>26</v>
      </c>
      <c r="D12" s="9" t="s">
        <v>27</v>
      </c>
      <c r="E12" s="7" t="s">
        <v>28</v>
      </c>
      <c r="F12" s="9" t="s">
        <v>29</v>
      </c>
      <c r="G12" s="9"/>
      <c r="H12" s="9" t="s">
        <v>30</v>
      </c>
      <c r="I12" s="9" t="s">
        <v>14</v>
      </c>
      <c r="J12" s="9" t="s">
        <v>31</v>
      </c>
    </row>
    <row r="13" ht="41.1" customHeight="true" spans="1:10">
      <c r="A13" s="12"/>
      <c r="B13" s="13" t="s">
        <v>32</v>
      </c>
      <c r="C13" s="14" t="s">
        <v>33</v>
      </c>
      <c r="D13" s="15" t="s">
        <v>34</v>
      </c>
      <c r="E13" s="44" t="s">
        <v>35</v>
      </c>
      <c r="F13" s="27" t="s">
        <v>36</v>
      </c>
      <c r="G13" s="28"/>
      <c r="H13" s="29">
        <v>5</v>
      </c>
      <c r="I13" s="18">
        <v>5</v>
      </c>
      <c r="J13" s="7"/>
    </row>
    <row r="14" ht="41.1" customHeight="true" spans="1:10">
      <c r="A14" s="12"/>
      <c r="B14" s="16"/>
      <c r="C14" s="14" t="s">
        <v>33</v>
      </c>
      <c r="D14" s="15" t="s">
        <v>37</v>
      </c>
      <c r="E14" s="44" t="s">
        <v>38</v>
      </c>
      <c r="F14" s="27" t="s">
        <v>39</v>
      </c>
      <c r="G14" s="28"/>
      <c r="H14" s="29">
        <v>5</v>
      </c>
      <c r="I14" s="18">
        <v>5</v>
      </c>
      <c r="J14" s="7"/>
    </row>
    <row r="15" ht="41.1" customHeight="true" spans="1:10">
      <c r="A15" s="12"/>
      <c r="B15" s="16"/>
      <c r="C15" s="14" t="s">
        <v>33</v>
      </c>
      <c r="D15" s="15" t="s">
        <v>40</v>
      </c>
      <c r="E15" s="44" t="s">
        <v>41</v>
      </c>
      <c r="F15" s="27" t="s">
        <v>42</v>
      </c>
      <c r="G15" s="28"/>
      <c r="H15" s="29">
        <v>5</v>
      </c>
      <c r="I15" s="18">
        <v>5</v>
      </c>
      <c r="J15" s="7"/>
    </row>
    <row r="16" ht="41.1" customHeight="true" spans="1:10">
      <c r="A16" s="12"/>
      <c r="B16" s="16"/>
      <c r="C16" s="14" t="s">
        <v>33</v>
      </c>
      <c r="D16" s="15" t="s">
        <v>43</v>
      </c>
      <c r="E16" s="44" t="s">
        <v>44</v>
      </c>
      <c r="F16" s="27" t="s">
        <v>45</v>
      </c>
      <c r="G16" s="28"/>
      <c r="H16" s="29">
        <v>5</v>
      </c>
      <c r="I16" s="18">
        <v>5</v>
      </c>
      <c r="J16" s="7"/>
    </row>
    <row r="17" ht="41.1" customHeight="true" spans="1:10">
      <c r="A17" s="12"/>
      <c r="B17" s="16"/>
      <c r="C17" s="14" t="s">
        <v>33</v>
      </c>
      <c r="D17" s="15" t="s">
        <v>46</v>
      </c>
      <c r="E17" s="29" t="s">
        <v>47</v>
      </c>
      <c r="F17" s="27" t="s">
        <v>48</v>
      </c>
      <c r="G17" s="28"/>
      <c r="H17" s="29">
        <v>10</v>
      </c>
      <c r="I17" s="18">
        <v>10</v>
      </c>
      <c r="J17" s="7"/>
    </row>
    <row r="18" s="1" customFormat="true" ht="41.1" customHeight="true" spans="1:11">
      <c r="A18" s="17"/>
      <c r="B18" s="16"/>
      <c r="C18" s="14" t="s">
        <v>49</v>
      </c>
      <c r="D18" s="15" t="s">
        <v>50</v>
      </c>
      <c r="E18" s="29" t="s">
        <v>51</v>
      </c>
      <c r="F18" s="30">
        <v>1</v>
      </c>
      <c r="G18" s="31"/>
      <c r="H18" s="29">
        <v>10</v>
      </c>
      <c r="I18" s="18">
        <v>10</v>
      </c>
      <c r="J18" s="41"/>
      <c r="K18" s="42"/>
    </row>
    <row r="19" ht="53" customHeight="true" spans="1:10">
      <c r="A19" s="12"/>
      <c r="B19" s="16"/>
      <c r="C19" s="14" t="s">
        <v>52</v>
      </c>
      <c r="D19" s="15" t="s">
        <v>53</v>
      </c>
      <c r="E19" s="29" t="s">
        <v>51</v>
      </c>
      <c r="F19" s="32">
        <v>1</v>
      </c>
      <c r="G19" s="33"/>
      <c r="H19" s="18">
        <v>10</v>
      </c>
      <c r="I19" s="18">
        <v>10</v>
      </c>
      <c r="J19" s="7"/>
    </row>
    <row r="20" ht="38.1" customHeight="true" spans="1:10">
      <c r="A20" s="12"/>
      <c r="B20" s="16"/>
      <c r="C20" s="18" t="s">
        <v>54</v>
      </c>
      <c r="D20" s="15" t="s">
        <v>55</v>
      </c>
      <c r="E20" s="29" t="s">
        <v>56</v>
      </c>
      <c r="F20" s="27" t="s">
        <v>57</v>
      </c>
      <c r="G20" s="28"/>
      <c r="H20" s="29">
        <v>10</v>
      </c>
      <c r="I20" s="14">
        <v>10</v>
      </c>
      <c r="J20" s="7"/>
    </row>
    <row r="21" ht="63" spans="1:10">
      <c r="A21" s="12"/>
      <c r="B21" s="19" t="s">
        <v>58</v>
      </c>
      <c r="C21" s="19" t="s">
        <v>59</v>
      </c>
      <c r="D21" s="15" t="s">
        <v>60</v>
      </c>
      <c r="E21" s="29" t="s">
        <v>61</v>
      </c>
      <c r="F21" s="34" t="s">
        <v>62</v>
      </c>
      <c r="G21" s="35"/>
      <c r="H21" s="29">
        <v>20</v>
      </c>
      <c r="I21" s="14">
        <v>18</v>
      </c>
      <c r="J21" s="9" t="s">
        <v>63</v>
      </c>
    </row>
    <row r="22" ht="51" customHeight="true" spans="1:10">
      <c r="A22" s="12"/>
      <c r="B22" s="20" t="s">
        <v>64</v>
      </c>
      <c r="C22" s="19" t="s">
        <v>65</v>
      </c>
      <c r="D22" s="15" t="s">
        <v>66</v>
      </c>
      <c r="E22" s="29" t="s">
        <v>51</v>
      </c>
      <c r="F22" s="36">
        <v>0.8715</v>
      </c>
      <c r="G22" s="37"/>
      <c r="H22" s="18">
        <v>10</v>
      </c>
      <c r="I22" s="14">
        <v>10</v>
      </c>
      <c r="J22" s="9"/>
    </row>
    <row r="23" ht="27" customHeight="true" spans="1:10">
      <c r="A23" s="21" t="s">
        <v>67</v>
      </c>
      <c r="B23" s="21"/>
      <c r="C23" s="21"/>
      <c r="D23" s="21"/>
      <c r="E23" s="21"/>
      <c r="F23" s="21"/>
      <c r="G23" s="21"/>
      <c r="H23" s="21">
        <v>100</v>
      </c>
      <c r="I23" s="43">
        <f>SUM(I13:I22)+J6</f>
        <v>97.9980363475987</v>
      </c>
      <c r="J23" s="7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20"/>
    <mergeCell ref="A5:C9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