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<sst xmlns="http://schemas.openxmlformats.org/spreadsheetml/2006/main" count="106" uniqueCount="85">
  <si>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</si>
  <si>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</si>
  <si>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</si>
  <si>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五批试点--肺癌免疫治疗类器官样本库建设及诊疗关键技术研究（一期）</t>
  </si>
  <si>
    <t>主管部门</t>
  </si>
  <si>
    <t>北京市卫生健康委员会</t>
  </si>
  <si>
    <t>实施单位</t>
  </si>
  <si>
    <t>北京市结核病胸部肿瘤研究所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</si>
  <si>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</si>
  <si>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</si>
  <si>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</si>
  <si>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</si>
  <si>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</si>
  <si>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</si>
  <si>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</si>
  <si>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</si>
  <si>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</si>
  <si>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</si>
  <si>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</si>
  <si>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</si>
  <si>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</si>
  <si>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</si>
  <si>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</si>
  <si>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将建立覆盖肺癌诊断、治疗、随访的高质量研究队列，依托队列开展相关研究工作；建立采集、处理、保藏标准化流程，建立标本和数据信息为一体的高质量样本库，并建立对应的肺癌专病数据库。为临床和转化研究提供样本资源，促进高质量肺癌研究的开展，为开展科研转化和医研企合作提供重要支撑。</t>
  </si>
  <si>
    <t>建立针对肺癌类器官标本的采集、处理、培养、保存和复苏的标准化操作流程及相应的培养保藏体系；已确定肺癌专病库所需的数据字段和获取各类临床数据信息，正在治理各种临床数据，肺癌专病数据库正在建设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</si>
  <si>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</si>
  <si>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</si>
  <si>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</si>
  <si>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</si>
  <si>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</si>
  <si>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</si>
  <si>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</si>
  <si>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</si>
  <si>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</si>
  <si>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</si>
  <si>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专病队列</t>
  </si>
  <si>
    <t>1个</t>
  </si>
  <si>
    <t>收集各类临床标本</t>
  </si>
  <si>
    <t>≤600份</t>
  </si>
  <si>
    <t>600份</t>
  </si>
  <si>
    <t>研究生培养</t>
  </si>
  <si>
    <t>≥5人次</t>
  </si>
  <si>
    <t>5人次</t>
  </si>
  <si>
    <t>数据库</t>
  </si>
  <si>
    <t>0.4个（套）</t>
  </si>
  <si>
    <t>发表学术论文</t>
  </si>
  <si>
    <t>≥4篇</t>
  </si>
  <si>
    <t>4篇</t>
  </si>
  <si>
    <t>质量指标</t>
  </si>
  <si>
    <t>职称晋升或入选人才计划</t>
  </si>
  <si>
    <t>≥1人次</t>
  </si>
  <si>
    <t>1人次</t>
  </si>
  <si>
    <t>专病队列建设水平</t>
  </si>
  <si>
    <t>北京市或全国先进水平</t>
  </si>
  <si>
    <t>按照全国最高诊疗和研究水平的队列进行建设</t>
  </si>
  <si>
    <t>加快项目推进</t>
  </si>
  <si>
    <t>获得学位</t>
  </si>
  <si>
    <t>≥2人次</t>
  </si>
  <si>
    <t>2人次</t>
  </si>
  <si>
    <t>专病数据库建设标准</t>
  </si>
  <si>
    <t>达到北京市领先或全国优秀水平</t>
  </si>
  <si>
    <t>按照国内最高要求的专病库标准建设</t>
  </si>
  <si>
    <t>时效指标</t>
  </si>
  <si>
    <t>项目实施的及时性</t>
  </si>
  <si>
    <t>≤12个月</t>
  </si>
  <si>
    <t>按计划实施</t>
  </si>
  <si>
    <t>成本指标</t>
  </si>
  <si>
    <t>项目总成本</t>
  </si>
  <si>
    <t>≤327万元</t>
  </si>
  <si>
    <t>323.331945万元</t>
  </si>
  <si>
    <t>效益指标</t>
  </si>
  <si>
    <t>经济效益
指标</t>
  </si>
  <si>
    <t>对疾病负担持续降低的促进作用</t>
  </si>
  <si>
    <t>优</t>
  </si>
  <si>
    <t>良</t>
  </si>
  <si>
    <t>提高效益指标量化程度</t>
  </si>
  <si>
    <t>社会效益
指标</t>
  </si>
  <si>
    <t>为有效的诊断技术和治疗方法进步提供基础</t>
  </si>
  <si>
    <t>满意度
指标</t>
  </si>
  <si>
    <t>服务对象满意度指标</t>
  </si>
  <si>
    <t>项目实施满意度</t>
  </si>
  <si>
    <t>≥90%</t>
  </si>
  <si>
    <t>患者满意度</t>
  </si>
  <si>
    <t>≥85%</t>
  </si>
  <si>
    <t>总分：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</si>
</sst>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2"/>
      <color theme="1"/>
      <name val="等线"/>
      <charset val="134"/>
      <scheme val="minor"/>
    </font>
    <font>
      <sz val="11"/>
      <name val="等线"/>
      <charset val="134"/>
    </font>
    <font>
      <sz val="12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0" fillId="14" borderId="14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7" fillId="32" borderId="14" applyNumberFormat="false" applyAlignment="false" applyProtection="false">
      <alignment vertical="center"/>
    </xf>
    <xf numFmtId="0" fontId="15" fillId="14" borderId="10" applyNumberFormat="false" applyAlignment="false" applyProtection="false">
      <alignment vertical="center"/>
    </xf>
    <xf numFmtId="0" fontId="17" fillId="19" borderId="12" applyNumberFormat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3" fillId="7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 applyAlignment="true"/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/>
    </xf>
    <xf numFmtId="0" fontId="5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5" fillId="0" borderId="6" xfId="0" applyFont="true" applyBorder="true" applyAlignment="true">
      <alignment horizontal="center" vertical="center"/>
    </xf>
    <xf numFmtId="0" fontId="5" fillId="0" borderId="7" xfId="0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10" fontId="5" fillId="0" borderId="1" xfId="0" applyNumberFormat="true" applyFont="true" applyFill="true" applyBorder="true" applyAlignment="true">
      <alignment horizontal="center" vertical="center" wrapText="true"/>
    </xf>
    <xf numFmtId="10" fontId="5" fillId="0" borderId="1" xfId="0" applyNumberFormat="true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7" fillId="0" borderId="0" xfId="0" applyFont="true" applyAlignment="true">
      <alignment horizontal="left" vertical="center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22860</xdr:colOff>
      <xdr:row>4</xdr:row>
      <xdr:rowOff>27940</xdr:rowOff>
    </xdr:from>
    <xdr:ext cx="1309370" cy="314325"/>
    <xdr:cxnSp>
      <xdr:nvCxnSpPr>
        <xdr:cNvPr id="1025" name="shape1"/>
        <xdr:cNvCxnSpPr/>
      </xdr:nvCxnSpPr>
      <xdr:spPr>
        <a:xfrm>
          <a:off x="1940560" y="1205865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false" summaryRight="false"/>
  </sheetPr>
  <dimension ref="A1:K28"/>
  <sheetViews>
    <sheetView tabSelected="1" zoomScale="60" zoomScaleNormal="60" topLeftCell="A8" workbookViewId="0">
      <selection activeCell="O23" sqref="O23"/>
    </sheetView>
  </sheetViews>
  <sheetFormatPr defaultColWidth="9" defaultRowHeight="15" customHeight="true"/>
  <cols>
    <col min="1" max="1" width="5.33333333333333" style="1" customWidth="true"/>
    <col min="2" max="2" width="7.66666666666667" style="1" customWidth="true"/>
    <col min="3" max="3" width="12.1666666666667" style="1" customWidth="true"/>
    <col min="4" max="4" width="17.6666666666667" style="1" customWidth="true"/>
    <col min="5" max="5" width="19.5" style="1" customWidth="true"/>
    <col min="6" max="6" width="13.3333333333333" style="1" customWidth="true"/>
    <col min="7" max="7" width="11.6666666666667" style="1" customWidth="true"/>
    <col min="8" max="8" width="12.5" style="1" customWidth="true"/>
    <col min="9" max="9" width="24.1666666666667" style="1" customWidth="true"/>
    <col min="10" max="10" width="17.8333333333333" style="1" customWidth="true"/>
    <col min="11" max="16384" width="9" style="2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5" t="s">
        <v>4</v>
      </c>
      <c r="B4" s="5"/>
      <c r="C4" s="5"/>
      <c r="D4" s="6" t="s">
        <v>5</v>
      </c>
      <c r="E4" s="19"/>
      <c r="F4" s="20"/>
      <c r="G4" s="5" t="s">
        <v>6</v>
      </c>
      <c r="H4" s="7" t="s">
        <v>7</v>
      </c>
      <c r="I4" s="7"/>
      <c r="J4" s="7"/>
    </row>
    <row r="5" ht="30.75" customHeight="true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" customHeight="true" spans="1:10">
      <c r="A6" s="7"/>
      <c r="B6" s="7"/>
      <c r="C6" s="7"/>
      <c r="D6" s="8" t="s">
        <v>15</v>
      </c>
      <c r="E6" s="21">
        <v>327</v>
      </c>
      <c r="F6" s="21">
        <v>327</v>
      </c>
      <c r="G6" s="21">
        <v>323.331945</v>
      </c>
      <c r="H6" s="5">
        <v>10</v>
      </c>
      <c r="I6" s="24">
        <f>G6/F6</f>
        <v>0.988782706422018</v>
      </c>
      <c r="J6" s="25">
        <f>10*I6</f>
        <v>9.88782706422018</v>
      </c>
    </row>
    <row r="7" ht="30.75" customHeight="true" spans="1:10">
      <c r="A7" s="7"/>
      <c r="B7" s="7"/>
      <c r="C7" s="7"/>
      <c r="D7" s="9" t="s">
        <v>16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7" t="s">
        <v>17</v>
      </c>
    </row>
    <row r="8" ht="25" customHeight="true" spans="1:10">
      <c r="A8" s="7"/>
      <c r="B8" s="7"/>
      <c r="C8" s="7"/>
      <c r="D8" s="5" t="s">
        <v>18</v>
      </c>
      <c r="E8" s="21">
        <v>327</v>
      </c>
      <c r="F8" s="21">
        <v>327</v>
      </c>
      <c r="G8" s="21">
        <v>323.331945</v>
      </c>
      <c r="H8" s="5" t="s">
        <v>17</v>
      </c>
      <c r="I8" s="5" t="s">
        <v>17</v>
      </c>
      <c r="J8" s="5" t="s">
        <v>17</v>
      </c>
    </row>
    <row r="9" ht="19" customHeight="true" spans="1:10">
      <c r="A9" s="7"/>
      <c r="B9" s="7"/>
      <c r="C9" s="7"/>
      <c r="D9" s="10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6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00" customHeight="true" spans="1:10">
      <c r="A11" s="11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0.75" customHeight="true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" customHeight="true" spans="1:11">
      <c r="A13" s="11"/>
      <c r="B13" s="12" t="s">
        <v>33</v>
      </c>
      <c r="C13" s="13" t="s">
        <v>34</v>
      </c>
      <c r="D13" s="5" t="s">
        <v>35</v>
      </c>
      <c r="E13" s="5" t="s">
        <v>36</v>
      </c>
      <c r="F13" s="5" t="s">
        <v>36</v>
      </c>
      <c r="G13" s="5"/>
      <c r="H13" s="7">
        <v>5</v>
      </c>
      <c r="I13" s="26">
        <v>5</v>
      </c>
      <c r="J13" s="7"/>
      <c r="K13" s="27"/>
    </row>
    <row r="14" ht="41" customHeight="true" spans="1:11">
      <c r="A14" s="11"/>
      <c r="B14" s="14"/>
      <c r="C14" s="15"/>
      <c r="D14" s="5" t="s">
        <v>37</v>
      </c>
      <c r="E14" s="5" t="s">
        <v>38</v>
      </c>
      <c r="F14" s="6" t="s">
        <v>39</v>
      </c>
      <c r="G14" s="20"/>
      <c r="H14" s="7">
        <v>5</v>
      </c>
      <c r="I14" s="26">
        <v>5</v>
      </c>
      <c r="J14" s="7"/>
      <c r="K14" s="27"/>
    </row>
    <row r="15" ht="41" customHeight="true" spans="1:11">
      <c r="A15" s="11"/>
      <c r="B15" s="14"/>
      <c r="C15" s="15"/>
      <c r="D15" s="5" t="s">
        <v>40</v>
      </c>
      <c r="E15" s="5" t="s">
        <v>41</v>
      </c>
      <c r="F15" s="5" t="s">
        <v>42</v>
      </c>
      <c r="G15" s="5"/>
      <c r="H15" s="7">
        <v>5</v>
      </c>
      <c r="I15" s="26">
        <v>5</v>
      </c>
      <c r="J15" s="7"/>
      <c r="K15" s="27"/>
    </row>
    <row r="16" ht="41" customHeight="true" spans="1:11">
      <c r="A16" s="11"/>
      <c r="B16" s="14"/>
      <c r="C16" s="15"/>
      <c r="D16" s="5" t="s">
        <v>43</v>
      </c>
      <c r="E16" s="5" t="s">
        <v>44</v>
      </c>
      <c r="F16" s="6" t="s">
        <v>44</v>
      </c>
      <c r="G16" s="20"/>
      <c r="H16" s="7">
        <v>5</v>
      </c>
      <c r="I16" s="26">
        <v>5</v>
      </c>
      <c r="J16" s="7"/>
      <c r="K16" s="27"/>
    </row>
    <row r="17" ht="41" customHeight="true" spans="1:11">
      <c r="A17" s="11"/>
      <c r="B17" s="14"/>
      <c r="C17" s="16"/>
      <c r="D17" s="5" t="s">
        <v>45</v>
      </c>
      <c r="E17" s="5" t="s">
        <v>46</v>
      </c>
      <c r="F17" s="5" t="s">
        <v>47</v>
      </c>
      <c r="G17" s="5"/>
      <c r="H17" s="7">
        <v>5</v>
      </c>
      <c r="I17" s="26">
        <v>5</v>
      </c>
      <c r="J17" s="7"/>
      <c r="K17" s="27"/>
    </row>
    <row r="18" ht="41" customHeight="true" spans="1:10">
      <c r="A18" s="11"/>
      <c r="B18" s="14"/>
      <c r="C18" s="13" t="s">
        <v>48</v>
      </c>
      <c r="D18" s="7" t="s">
        <v>49</v>
      </c>
      <c r="E18" s="7" t="s">
        <v>50</v>
      </c>
      <c r="F18" s="7" t="s">
        <v>51</v>
      </c>
      <c r="G18" s="7"/>
      <c r="H18" s="7">
        <v>5</v>
      </c>
      <c r="I18" s="26">
        <v>5</v>
      </c>
      <c r="J18" s="7"/>
    </row>
    <row r="19" ht="15.75" spans="1:11">
      <c r="A19" s="11"/>
      <c r="B19" s="14"/>
      <c r="C19" s="15"/>
      <c r="D19" s="5" t="s">
        <v>52</v>
      </c>
      <c r="E19" s="5" t="s">
        <v>53</v>
      </c>
      <c r="F19" s="7" t="s">
        <v>54</v>
      </c>
      <c r="G19" s="7"/>
      <c r="H19" s="7">
        <v>5</v>
      </c>
      <c r="I19" s="26">
        <v>3</v>
      </c>
      <c r="J19" s="7" t="s">
        <v>55</v>
      </c>
      <c r="K19" s="27"/>
    </row>
    <row r="20" ht="15.75" spans="1:11">
      <c r="A20" s="11"/>
      <c r="B20" s="14"/>
      <c r="C20" s="15"/>
      <c r="D20" s="5" t="s">
        <v>56</v>
      </c>
      <c r="E20" s="7" t="s">
        <v>57</v>
      </c>
      <c r="F20" s="22" t="s">
        <v>58</v>
      </c>
      <c r="G20" s="22"/>
      <c r="H20" s="22">
        <v>5</v>
      </c>
      <c r="I20" s="28">
        <v>5</v>
      </c>
      <c r="J20" s="22"/>
      <c r="K20" s="27"/>
    </row>
    <row r="21" ht="31.5" spans="1:11">
      <c r="A21" s="11"/>
      <c r="B21" s="14"/>
      <c r="C21" s="16"/>
      <c r="D21" s="5" t="s">
        <v>59</v>
      </c>
      <c r="E21" s="7" t="s">
        <v>60</v>
      </c>
      <c r="F21" s="7" t="s">
        <v>61</v>
      </c>
      <c r="G21" s="7"/>
      <c r="H21" s="7">
        <v>5</v>
      </c>
      <c r="I21" s="26">
        <v>3</v>
      </c>
      <c r="J21" s="7" t="s">
        <v>55</v>
      </c>
      <c r="K21" s="27"/>
    </row>
    <row r="22" ht="41" customHeight="true" spans="1:11">
      <c r="A22" s="11"/>
      <c r="B22" s="14"/>
      <c r="C22" s="5" t="s">
        <v>62</v>
      </c>
      <c r="D22" s="5" t="s">
        <v>63</v>
      </c>
      <c r="E22" s="7" t="s">
        <v>64</v>
      </c>
      <c r="F22" s="7" t="s">
        <v>65</v>
      </c>
      <c r="G22" s="7"/>
      <c r="H22" s="7">
        <v>5</v>
      </c>
      <c r="I22" s="26">
        <v>5</v>
      </c>
      <c r="J22" s="7"/>
      <c r="K22" s="27"/>
    </row>
    <row r="23" ht="38" customHeight="true" spans="1:11">
      <c r="A23" s="11"/>
      <c r="B23" s="14"/>
      <c r="C23" s="7" t="s">
        <v>66</v>
      </c>
      <c r="D23" s="5" t="s">
        <v>67</v>
      </c>
      <c r="E23" s="7" t="s">
        <v>68</v>
      </c>
      <c r="F23" s="7" t="s">
        <v>69</v>
      </c>
      <c r="G23" s="7"/>
      <c r="H23" s="7">
        <v>10</v>
      </c>
      <c r="I23" s="26">
        <v>10</v>
      </c>
      <c r="J23" s="7"/>
      <c r="K23" s="27"/>
    </row>
    <row r="24" ht="90.75" customHeight="true" spans="1:11">
      <c r="A24" s="11"/>
      <c r="B24" s="7" t="s">
        <v>70</v>
      </c>
      <c r="C24" s="7" t="s">
        <v>71</v>
      </c>
      <c r="D24" s="7" t="s">
        <v>72</v>
      </c>
      <c r="E24" s="7" t="s">
        <v>73</v>
      </c>
      <c r="F24" s="5" t="s">
        <v>74</v>
      </c>
      <c r="G24" s="5"/>
      <c r="H24" s="7">
        <v>10</v>
      </c>
      <c r="I24" s="29">
        <v>8</v>
      </c>
      <c r="J24" s="7" t="s">
        <v>75</v>
      </c>
      <c r="K24" s="27"/>
    </row>
    <row r="25" ht="90.75" customHeight="true" spans="1:11">
      <c r="A25" s="11"/>
      <c r="B25" s="7"/>
      <c r="C25" s="7" t="s">
        <v>76</v>
      </c>
      <c r="D25" s="7" t="s">
        <v>77</v>
      </c>
      <c r="E25" s="7" t="s">
        <v>73</v>
      </c>
      <c r="F25" s="5" t="s">
        <v>73</v>
      </c>
      <c r="G25" s="5"/>
      <c r="H25" s="7">
        <v>10</v>
      </c>
      <c r="I25" s="29">
        <v>9</v>
      </c>
      <c r="J25" s="7" t="s">
        <v>75</v>
      </c>
      <c r="K25" s="27"/>
    </row>
    <row r="26" ht="40" customHeight="true" spans="1:10">
      <c r="A26" s="11"/>
      <c r="B26" s="12" t="s">
        <v>78</v>
      </c>
      <c r="C26" s="12" t="s">
        <v>79</v>
      </c>
      <c r="D26" s="7" t="s">
        <v>80</v>
      </c>
      <c r="E26" s="7" t="s">
        <v>81</v>
      </c>
      <c r="F26" s="23">
        <v>0.966</v>
      </c>
      <c r="G26" s="22"/>
      <c r="H26" s="7">
        <v>5</v>
      </c>
      <c r="I26" s="26">
        <v>5</v>
      </c>
      <c r="J26" s="5"/>
    </row>
    <row r="27" ht="51" customHeight="true" spans="1:10">
      <c r="A27" s="11"/>
      <c r="B27" s="17"/>
      <c r="C27" s="17"/>
      <c r="D27" s="7" t="s">
        <v>82</v>
      </c>
      <c r="E27" s="5" t="s">
        <v>83</v>
      </c>
      <c r="F27" s="23">
        <v>0.902</v>
      </c>
      <c r="G27" s="22"/>
      <c r="H27" s="7">
        <v>5</v>
      </c>
      <c r="I27" s="29">
        <v>5</v>
      </c>
      <c r="J27" s="7"/>
    </row>
    <row r="28" ht="27" customHeight="true" spans="1:10">
      <c r="A28" s="18" t="s">
        <v>84</v>
      </c>
      <c r="B28" s="18"/>
      <c r="C28" s="18"/>
      <c r="D28" s="18"/>
      <c r="E28" s="18"/>
      <c r="F28" s="18"/>
      <c r="G28" s="18"/>
      <c r="H28" s="18">
        <v>100</v>
      </c>
      <c r="I28" s="30">
        <f>SUM(I13:I27)+J6</f>
        <v>92.8878270642202</v>
      </c>
      <c r="J28" s="5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10:A11"/>
    <mergeCell ref="A12:A27"/>
    <mergeCell ref="B13:B23"/>
    <mergeCell ref="B24:B25"/>
    <mergeCell ref="B26:B27"/>
    <mergeCell ref="C13:C17"/>
    <mergeCell ref="C18:C21"/>
    <mergeCell ref="C26:C27"/>
    <mergeCell ref="A5:C9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</cp:lastModifiedBy>
  <dcterms:created xsi:type="dcterms:W3CDTF">2006-09-16T16:00:00Z</dcterms:created>
  <dcterms:modified xsi:type="dcterms:W3CDTF">2025-08-26T18:32:44Z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B3CD41A763CF4D1C854BC9A2D9FEDB35_12</vt:lpwstr>
  </property>
  <property fmtid="{D5CDD505-2E9C-101B-9397-08002B2CF9AE}" pid="3" name="KSOProductBuildVer">
    <vt:lpwstr>2052-11.8.2.10587</vt:lpwstr>
  </property>
</Properties>
</file>