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<sst xmlns="http://schemas.openxmlformats.org/spreadsheetml/2006/main" count="90" uniqueCount="72">
  <si>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</si>
  <si>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</si>
  <si>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</si>
  <si>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北京市中医药研究所中医药防治免疫炎症性疾病的疗效、机制及转化研究项目</t>
  </si>
  <si>
    <t>主管部门</t>
  </si>
  <si>
    <t>北京市卫生健康委员会</t>
  </si>
  <si>
    <t>实施单位</t>
  </si>
  <si>
    <t>北京市中医药研究所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</si>
  <si>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</si>
  <si>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</si>
  <si>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</si>
  <si>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</si>
  <si>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</si>
  <si>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</si>
  <si>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</si>
  <si>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</si>
  <si>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</si>
  <si>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</si>
  <si>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</si>
  <si>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</si>
  <si>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</si>
  <si>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</si>
  <si>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</si>
  <si>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（1）基于方证结合的疾病动物模型，筛选出传变不同阶段的特征生物学标志物，预测疫病发展趋势，有利于截断病情进展，提高患者救治率。，并建立相应的体内有效性评价技术体系；
（2）继续收集具有“冬重夏轻”表现的银屑病患者60例，明确银屑病季节性发作的生物学基础，完善规范的临床方案。
（3）开展中药炮制、活性成分的成药性研究、中药膏方、药妆同源的中药护肤品研究，通过现代科学技术手段解析传统炮制工艺、药效物质及作用机制，丰富临床治疗手段；结合药食同源和药妆同源的理念，开发具有免疫调节和抗炎功效的保健食品、护肤品。
（4）开展2个医疗机构中药制剂的研究，包含工艺研究、质量标准研究、微生物方法学研究、稳定性研究以及药理毒理研究。</t>
  </si>
  <si>
    <t xml:space="preserve">（1）评价配方颗粒治疗病毒感染重症患者的临床疗效；筛选作用靶点群和药效潜在机制网络，阐明对宿主免疫功能调节的作用机制等的临床推广提供科学依据。
（2）建立规范的夏季艾灸干预临床应用方案。
（3） 建立对多种药材的综合质量评价体系，建立基于多元组分的化学成分全信息指纹图谱数据库。
（4）开展医疗机构中药制剂的研究，包含工艺研究、质量标准研究、微生物方法学研究、稳定性研究以及药理毒理研究。形成初步成药性报告。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</si>
  <si>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</si>
  <si>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</si>
  <si>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</si>
  <si>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</si>
  <si>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</si>
  <si>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</si>
  <si>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</si>
  <si>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</si>
  <si>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</si>
  <si>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</si>
  <si>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国家核心期刊论文发表数量</t>
  </si>
  <si>
    <t>≥12篇</t>
  </si>
  <si>
    <t>中文核心期刊15篇</t>
  </si>
  <si>
    <t>开展医院制剂研发数量</t>
  </si>
  <si>
    <t>≥2项</t>
  </si>
  <si>
    <t>制剂研发2项</t>
  </si>
  <si>
    <t>收集病例数目</t>
  </si>
  <si>
    <t>≥180个</t>
  </si>
  <si>
    <t>285个</t>
  </si>
  <si>
    <t>研究生培养</t>
  </si>
  <si>
    <t>≥15名</t>
  </si>
  <si>
    <t>31名</t>
  </si>
  <si>
    <t>SCI国际论文发表数量</t>
  </si>
  <si>
    <t>≥10篇</t>
  </si>
  <si>
    <t>SCI国际论文16篇</t>
  </si>
  <si>
    <t>质量指标</t>
  </si>
  <si>
    <t>研究（调研、规划）内容结构合理率</t>
  </si>
  <si>
    <t>≥90%</t>
  </si>
  <si>
    <t>时效指标</t>
  </si>
  <si>
    <t>项目完成时间</t>
  </si>
  <si>
    <t>≤12月</t>
  </si>
  <si>
    <t>12月</t>
  </si>
  <si>
    <t>成本指标</t>
  </si>
  <si>
    <t>项目预算控制数</t>
  </si>
  <si>
    <t>≤728.2797万元</t>
  </si>
  <si>
    <t>728.267669万元</t>
  </si>
  <si>
    <t>效益指标</t>
  </si>
  <si>
    <t>可持续影响指标</t>
  </si>
  <si>
    <t>降低疾病复发率、改善患者质量；建立常用药材质量评价体系，促进临床用药优质稳定、安全有效</t>
  </si>
  <si>
    <t>优</t>
  </si>
  <si>
    <t>针对项目，提供了30多个论文作为材料支撑依据，能够降低疾病复发率、改善患者质量；并建立常用药材质量评价体系，同时促进临床用药优质稳定、安全有效</t>
  </si>
  <si>
    <t>加强绩效资料收集</t>
  </si>
  <si>
    <t>满意度
指标</t>
  </si>
  <si>
    <t>服务对象满意度指标</t>
  </si>
  <si>
    <t>社会群体满意度</t>
  </si>
  <si>
    <t>≥80%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</si>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</sst>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6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9" fontId="6" fillId="2" borderId="2" xfId="0" applyNumberFormat="1" applyFont="1" applyFill="1" applyBorder="1" applyAlignment="1" applyProtection="1">
      <alignment horizontal="center" vertical="center"/>
    </xf>
    <xf numFmtId="9" fontId="6" fillId="2" borderId="4" xfId="0" applyNumberFormat="1" applyFont="1" applyFill="1" applyBorder="1" applyAlignment="1" applyProtection="1">
      <alignment vertical="center"/>
    </xf>
    <xf numFmtId="0" fontId="6" fillId="2" borderId="7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4" fillId="2" borderId="7" xfId="0" applyNumberFormat="1" applyFont="1" applyFill="1" applyBorder="1" applyAlignment="1">
      <alignment horizontal="center" vertical="center"/>
    </xf>
    <xf numFmtId="9" fontId="4" fillId="2" borderId="8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Fill="1"/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78130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="70" zoomScaleNormal="70" workbookViewId="0">
      <selection activeCell="E8" sqref="E8:I9"/>
    </sheetView>
  </sheetViews>
  <sheetFormatPr defaultColWidth="9" defaultRowHeight="15"/>
  <cols>
    <col min="1" max="1" width="5.38333333333333" customWidth="1"/>
    <col min="2" max="2" width="18.5666666666667" customWidth="1"/>
    <col min="3" max="3" width="12.25" customWidth="1"/>
    <col min="4" max="4" width="23.75" style="2" customWidth="1"/>
    <col min="5" max="5" width="19.5" customWidth="1"/>
    <col min="6" max="6" width="16.5083333333333" style="2" customWidth="1"/>
    <col min="7" max="7" width="17.45" customWidth="1"/>
    <col min="8" max="8" width="12.5" customWidth="1"/>
    <col min="9" max="9" width="11" customWidth="1"/>
    <col min="10" max="10" width="14.6333333333333" customWidth="1"/>
    <col min="11" max="11" width="18.925" style="3" customWidth="1"/>
  </cols>
  <sheetData>
    <row r="1" ht="33.9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.1" customHeight="1" spans="1:11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40"/>
    </row>
    <row r="4" ht="20.1" customHeight="1" spans="1:10">
      <c r="A4" s="6" t="s">
        <v>4</v>
      </c>
      <c r="B4" s="6"/>
      <c r="C4" s="6"/>
      <c r="D4" s="7" t="s">
        <v>5</v>
      </c>
      <c r="E4" s="8"/>
      <c r="F4" s="9"/>
      <c r="G4" s="6" t="s">
        <v>6</v>
      </c>
      <c r="H4" s="10" t="s">
        <v>7</v>
      </c>
      <c r="I4" s="10"/>
      <c r="J4" s="10"/>
    </row>
    <row r="5" ht="30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6" t="s">
        <v>14</v>
      </c>
    </row>
    <row r="6" ht="20.1" customHeight="1" spans="1:10">
      <c r="A6" s="10"/>
      <c r="B6" s="10"/>
      <c r="C6" s="10"/>
      <c r="D6" s="11" t="s">
        <v>15</v>
      </c>
      <c r="E6" s="12">
        <v>728.2797</v>
      </c>
      <c r="F6" s="13">
        <v>728.2797</v>
      </c>
      <c r="G6" s="6">
        <v>728.267669</v>
      </c>
      <c r="H6" s="6">
        <v>10</v>
      </c>
      <c r="I6" s="41">
        <f>G6/F6</f>
        <v>0.999983480248042</v>
      </c>
      <c r="J6" s="42">
        <f>10*I6</f>
        <v>9.99983480248042</v>
      </c>
    </row>
    <row r="7" spans="1:10">
      <c r="A7" s="10"/>
      <c r="B7" s="10"/>
      <c r="C7" s="10"/>
      <c r="D7" s="14" t="s">
        <v>16</v>
      </c>
      <c r="E7" s="12">
        <v>728.2797</v>
      </c>
      <c r="F7" s="13">
        <v>728.2797</v>
      </c>
      <c r="G7" s="6">
        <v>728.267669</v>
      </c>
      <c r="H7" s="6" t="s">
        <v>17</v>
      </c>
      <c r="I7" s="41">
        <f>G7/F7</f>
        <v>0.999983480248042</v>
      </c>
      <c r="J7" s="10" t="s">
        <v>17</v>
      </c>
    </row>
    <row r="8" ht="24.95" customHeight="1" spans="1:10">
      <c r="A8" s="10"/>
      <c r="B8" s="10"/>
      <c r="C8" s="10"/>
      <c r="D8" s="10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10" t="s">
        <v>17</v>
      </c>
    </row>
    <row r="9" ht="18.95" customHeight="1" spans="1:10">
      <c r="A9" s="10"/>
      <c r="B9" s="10"/>
      <c r="C9" s="10"/>
      <c r="D9" s="14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10" t="s">
        <v>17</v>
      </c>
    </row>
    <row r="10" ht="26.1" customHeight="1" spans="1:10">
      <c r="A10" s="15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262" customHeight="1" spans="1:10">
      <c r="A11" s="15"/>
      <c r="B11" s="16" t="s">
        <v>23</v>
      </c>
      <c r="C11" s="16"/>
      <c r="D11" s="16"/>
      <c r="E11" s="16"/>
      <c r="F11" s="17" t="s">
        <v>24</v>
      </c>
      <c r="G11" s="17"/>
      <c r="H11" s="17"/>
      <c r="I11" s="17"/>
      <c r="J11" s="17"/>
    </row>
    <row r="12" ht="30" spans="1:10">
      <c r="A12" s="15" t="s">
        <v>25</v>
      </c>
      <c r="B12" s="10" t="s">
        <v>26</v>
      </c>
      <c r="C12" s="6" t="s">
        <v>27</v>
      </c>
      <c r="D12" s="10" t="s">
        <v>28</v>
      </c>
      <c r="E12" s="6" t="s">
        <v>29</v>
      </c>
      <c r="F12" s="10" t="s">
        <v>30</v>
      </c>
      <c r="G12" s="10"/>
      <c r="H12" s="10" t="s">
        <v>31</v>
      </c>
      <c r="I12" s="10" t="s">
        <v>14</v>
      </c>
      <c r="J12" s="10" t="s">
        <v>32</v>
      </c>
    </row>
    <row r="13" ht="41.1" customHeight="1" spans="1:10">
      <c r="A13" s="15"/>
      <c r="B13" s="18" t="s">
        <v>33</v>
      </c>
      <c r="C13" s="19" t="s">
        <v>34</v>
      </c>
      <c r="D13" s="20" t="s">
        <v>35</v>
      </c>
      <c r="E13" s="19" t="s">
        <v>36</v>
      </c>
      <c r="F13" s="21" t="s">
        <v>37</v>
      </c>
      <c r="G13" s="22"/>
      <c r="H13" s="23">
        <v>10</v>
      </c>
      <c r="I13" s="20">
        <v>10</v>
      </c>
      <c r="J13" s="6"/>
    </row>
    <row r="14" ht="41.1" customHeight="1" spans="1:10">
      <c r="A14" s="15"/>
      <c r="B14" s="24"/>
      <c r="C14" s="19" t="s">
        <v>34</v>
      </c>
      <c r="D14" s="25" t="s">
        <v>38</v>
      </c>
      <c r="E14" s="26" t="s">
        <v>39</v>
      </c>
      <c r="F14" s="27" t="s">
        <v>40</v>
      </c>
      <c r="G14" s="28"/>
      <c r="H14" s="23">
        <v>10</v>
      </c>
      <c r="I14" s="20">
        <v>10</v>
      </c>
      <c r="J14" s="10"/>
    </row>
    <row r="15" ht="41.1" customHeight="1" spans="1:10">
      <c r="A15" s="15"/>
      <c r="B15" s="24"/>
      <c r="C15" s="19" t="s">
        <v>34</v>
      </c>
      <c r="D15" s="20" t="s">
        <v>41</v>
      </c>
      <c r="E15" s="19" t="s">
        <v>42</v>
      </c>
      <c r="F15" s="21" t="s">
        <v>43</v>
      </c>
      <c r="G15" s="22"/>
      <c r="H15" s="23">
        <v>10</v>
      </c>
      <c r="I15" s="20">
        <v>10</v>
      </c>
      <c r="J15" s="6"/>
    </row>
    <row r="16" ht="41.1" customHeight="1" spans="1:10">
      <c r="A16" s="15"/>
      <c r="B16" s="24"/>
      <c r="C16" s="19" t="s">
        <v>34</v>
      </c>
      <c r="D16" s="20" t="s">
        <v>44</v>
      </c>
      <c r="E16" s="19" t="s">
        <v>45</v>
      </c>
      <c r="F16" s="21" t="s">
        <v>46</v>
      </c>
      <c r="G16" s="22"/>
      <c r="H16" s="23">
        <v>10</v>
      </c>
      <c r="I16" s="20">
        <v>10</v>
      </c>
      <c r="J16" s="6"/>
    </row>
    <row r="17" ht="41.1" customHeight="1" spans="1:10">
      <c r="A17" s="15"/>
      <c r="B17" s="24"/>
      <c r="C17" s="19" t="s">
        <v>34</v>
      </c>
      <c r="D17" s="20" t="s">
        <v>47</v>
      </c>
      <c r="E17" s="19" t="s">
        <v>48</v>
      </c>
      <c r="F17" s="21" t="s">
        <v>49</v>
      </c>
      <c r="G17" s="22"/>
      <c r="H17" s="23">
        <v>10</v>
      </c>
      <c r="I17" s="20">
        <v>10</v>
      </c>
      <c r="J17" s="6"/>
    </row>
    <row r="18" s="1" customFormat="1" ht="41.1" customHeight="1" spans="1:11">
      <c r="A18" s="29"/>
      <c r="B18" s="24"/>
      <c r="C18" s="19" t="s">
        <v>50</v>
      </c>
      <c r="D18" s="20" t="s">
        <v>51</v>
      </c>
      <c r="E18" s="19" t="s">
        <v>52</v>
      </c>
      <c r="F18" s="30">
        <v>0.9</v>
      </c>
      <c r="G18" s="31"/>
      <c r="H18" s="23">
        <v>5</v>
      </c>
      <c r="I18" s="20">
        <v>5</v>
      </c>
      <c r="J18" s="25"/>
      <c r="K18" s="40"/>
    </row>
    <row r="19" ht="41.1" customHeight="1" spans="1:10">
      <c r="A19" s="15"/>
      <c r="B19" s="24"/>
      <c r="C19" s="19" t="s">
        <v>53</v>
      </c>
      <c r="D19" s="19" t="s">
        <v>54</v>
      </c>
      <c r="E19" s="19" t="s">
        <v>55</v>
      </c>
      <c r="F19" s="20" t="s">
        <v>56</v>
      </c>
      <c r="G19" s="20"/>
      <c r="H19" s="25">
        <v>5</v>
      </c>
      <c r="I19" s="20">
        <v>5</v>
      </c>
      <c r="J19" s="6"/>
    </row>
    <row r="20" ht="38.1" customHeight="1" spans="1:10">
      <c r="A20" s="15"/>
      <c r="B20" s="24"/>
      <c r="C20" s="20" t="s">
        <v>57</v>
      </c>
      <c r="D20" s="19" t="s">
        <v>58</v>
      </c>
      <c r="E20" s="19" t="s">
        <v>59</v>
      </c>
      <c r="F20" s="32" t="s">
        <v>60</v>
      </c>
      <c r="G20" s="33"/>
      <c r="H20" s="34">
        <v>5</v>
      </c>
      <c r="I20" s="19">
        <v>5</v>
      </c>
      <c r="J20" s="6"/>
    </row>
    <row r="21" ht="143" customHeight="1" spans="1:11">
      <c r="A21" s="15"/>
      <c r="B21" s="35" t="s">
        <v>61</v>
      </c>
      <c r="C21" s="36" t="s">
        <v>62</v>
      </c>
      <c r="D21" s="20" t="s">
        <v>63</v>
      </c>
      <c r="E21" s="20" t="s">
        <v>64</v>
      </c>
      <c r="F21" s="20" t="s">
        <v>65</v>
      </c>
      <c r="G21" s="19"/>
      <c r="H21" s="25">
        <v>20</v>
      </c>
      <c r="I21" s="19">
        <v>18</v>
      </c>
      <c r="J21" s="10" t="s">
        <v>66</v>
      </c>
      <c r="K21" s="40"/>
    </row>
    <row r="22" ht="51" customHeight="1" spans="1:10">
      <c r="A22" s="15"/>
      <c r="B22" s="35" t="s">
        <v>67</v>
      </c>
      <c r="C22" s="36" t="s">
        <v>68</v>
      </c>
      <c r="D22" s="20" t="s">
        <v>69</v>
      </c>
      <c r="E22" s="20" t="s">
        <v>70</v>
      </c>
      <c r="F22" s="37">
        <v>0.9953</v>
      </c>
      <c r="G22" s="38"/>
      <c r="H22" s="25">
        <v>5</v>
      </c>
      <c r="I22" s="19">
        <v>5</v>
      </c>
      <c r="J22" s="10"/>
    </row>
    <row r="23" ht="27" customHeight="1" spans="1:10">
      <c r="A23" s="39" t="s">
        <v>71</v>
      </c>
      <c r="B23" s="39"/>
      <c r="C23" s="39"/>
      <c r="D23" s="39"/>
      <c r="E23" s="39"/>
      <c r="F23" s="39"/>
      <c r="G23" s="39"/>
      <c r="H23" s="39">
        <v>100</v>
      </c>
      <c r="I23" s="43">
        <f>SUM(I13:I22)+J6</f>
        <v>97.9998348024804</v>
      </c>
      <c r="J23" s="6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0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22852C18B8DB4685A167B6D29450887E_13</vt:lpwstr>
  </property>
</Properties>
</file>