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Sheet1!$A$1:$J$24</definedName>
  </definedNames>
  <calcPr calcId="144525"/>
</workbook>
</file>

<file path=xl/sharedStrings.xml><?xml version="1.0" encoding="utf-8"?>
<sst xmlns="http://schemas.openxmlformats.org/spreadsheetml/2006/main" count="80" uniqueCount="66">
  <si>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</si>
  <si>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（2024年度）</t>
  </si>
  <si>
    <t>项目名称</t>
  </si>
  <si>
    <t>公共卫生应急事件监测与预警</t>
  </si>
  <si>
    <t>主管部门</t>
  </si>
  <si>
    <t>北京市卫生健康委员会</t>
  </si>
  <si>
    <t>实施单位</t>
  </si>
  <si>
    <t>北京市公共卫生应急管理中心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</si>
  <si>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</si>
  <si>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</si>
  <si>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</si>
  <si>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</si>
  <si>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</si>
  <si>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</si>
  <si>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</si>
  <si>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</si>
  <si>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</si>
  <si>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</si>
  <si>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</si>
  <si>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</si>
  <si>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</si>
  <si>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</si>
  <si>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</si>
  <si>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 xml:space="preserve">对本市卫生应急相关数据汇总、分析，对相关应急事件的特点进行梳理，开展预测与预警工作；对国内外卫生应急事件进行追踪，从网络抓取、媒体信息追踪、科研进展查询等多方面进行分析总结，以及时识别风险问题并进行科学研判；建立本市卫生应急监测预警工作质量控制指标体系。   </t>
  </si>
  <si>
    <t>1.对国内外、本市的卫生应急信息进行网络抓取分析，结合我市卫生健康系统每月卫生应急信息伤亡情况，完成卫生应急动态信息报告12份；
2.建立《北京市应急监测预警的质控指标体系建设》1套，为评估提供科学测评工具。
3.完成对既往典型案例的复盘梳理、总结经验，模拟演化视频2个。
4.宣传品3种。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</si>
  <si>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</si>
  <si>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</si>
  <si>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</si>
  <si>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</si>
  <si>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</si>
  <si>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</si>
  <si>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</si>
  <si>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</si>
  <si>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</si>
  <si>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制作突发公共卫生事件演化模拟可视化视频</t>
  </si>
  <si>
    <t>2个</t>
  </si>
  <si>
    <t>应急监测预警工作的质控指标体系</t>
  </si>
  <si>
    <t>1套</t>
  </si>
  <si>
    <t>宣传品</t>
  </si>
  <si>
    <t>1种</t>
  </si>
  <si>
    <t>3种</t>
  </si>
  <si>
    <t>公共卫生事件的风险识别与分析，形成公共卫生网络热点事件报告</t>
  </si>
  <si>
    <t>12份</t>
  </si>
  <si>
    <t>质量指标</t>
  </si>
  <si>
    <t>卫生应急动态信息报告验收合格率</t>
  </si>
  <si>
    <t>演化模拟视频完成合格率</t>
  </si>
  <si>
    <t>时效指标</t>
  </si>
  <si>
    <t>各类项目完成进度及时性</t>
  </si>
  <si>
    <t>公共卫生网络热点事件报告完成时间</t>
  </si>
  <si>
    <t>每月30日前</t>
  </si>
  <si>
    <t>成本指标</t>
  </si>
  <si>
    <t>项目预算</t>
  </si>
  <si>
    <t>≤102.88万元</t>
  </si>
  <si>
    <t>100.83万元</t>
  </si>
  <si>
    <t>效益
指标</t>
  </si>
  <si>
    <t>社会效益
指标</t>
  </si>
  <si>
    <t>为卫生应急工作决策提供依据</t>
  </si>
  <si>
    <t>有效支撑</t>
  </si>
  <si>
    <t>提供卫生应急风险预警信息和决策参考。</t>
  </si>
  <si>
    <t>偏差原因：效益资料归集不充分。
改进措施：进一步归集项目效益资料，充分呈现项目效益。</t>
  </si>
  <si>
    <t>满意度
指标</t>
  </si>
  <si>
    <t>服务对象满意度指标</t>
  </si>
  <si>
    <t>质控指标服务对象满意度</t>
  </si>
  <si>
    <t>≥90%</t>
  </si>
  <si>
    <t>偏差原因：满意度样本容量需进一步提升。
改进措施：重视满意度调查工作，进一步归集满意度支撑资料。</t>
  </si>
  <si>
    <t>总分：</t>
  </si>
</sst>
</file>

<file path=xl/styles.xml><?xml version="1.0" encoding="utf-8"?>
<styleSheet xmlns="http://schemas.openxmlformats.org/spreadsheetml/2006/main">
  <numFmts count="6">
    <numFmt numFmtId="176" formatCode="0.000000_ "/>
    <numFmt numFmtId="44" formatCode="_ &quot;￥&quot;* #,##0.00_ ;_ &quot;￥&quot;* \-#,##0.00_ ;_ &quot;￥&quot;* &quot;-&quot;??_ ;_ @_ "/>
    <numFmt numFmtId="177" formatCode="0.00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7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 diagonalDown="true"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 style="thin">
        <color auto="true"/>
      </diagonal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6" fillId="26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8" fillId="0" borderId="11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1" fillId="0" borderId="1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0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20" fillId="0" borderId="9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19" fillId="14" borderId="10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11" fillId="9" borderId="10" applyNumberFormat="false" applyAlignment="false" applyProtection="false">
      <alignment vertical="center"/>
    </xf>
    <xf numFmtId="0" fontId="14" fillId="14" borderId="13" applyNumberFormat="false" applyAlignment="false" applyProtection="false">
      <alignment vertical="center"/>
    </xf>
    <xf numFmtId="0" fontId="24" fillId="31" borderId="16" applyNumberFormat="false" applyAlignment="false" applyProtection="false">
      <alignment vertical="center"/>
    </xf>
    <xf numFmtId="0" fontId="17" fillId="0" borderId="14" applyNumberFormat="false" applyFill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0" fillId="13" borderId="12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23" fillId="28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</cellStyleXfs>
  <cellXfs count="39">
    <xf numFmtId="0" fontId="0" fillId="0" borderId="0" xfId="0"/>
    <xf numFmtId="0" fontId="1" fillId="0" borderId="0" xfId="0" applyFont="true"/>
    <xf numFmtId="0" fontId="1" fillId="0" borderId="0" xfId="0" applyFont="true" applyFill="true"/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/>
    </xf>
    <xf numFmtId="0" fontId="4" fillId="0" borderId="2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justify" vertical="center"/>
    </xf>
    <xf numFmtId="0" fontId="4" fillId="0" borderId="1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center" vertical="center" textRotation="255"/>
    </xf>
    <xf numFmtId="0" fontId="4" fillId="0" borderId="4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textRotation="255"/>
    </xf>
    <xf numFmtId="0" fontId="4" fillId="0" borderId="4" xfId="0" applyFont="true" applyFill="true" applyBorder="true" applyAlignment="true">
      <alignment horizontal="center" vertical="center"/>
    </xf>
    <xf numFmtId="0" fontId="4" fillId="0" borderId="6" xfId="0" applyFont="true" applyFill="true" applyBorder="true" applyAlignment="true">
      <alignment horizontal="center" vertical="center"/>
    </xf>
    <xf numFmtId="0" fontId="4" fillId="0" borderId="6" xfId="0" applyFont="true" applyBorder="true" applyAlignment="true">
      <alignment horizontal="center" vertical="center"/>
    </xf>
    <xf numFmtId="0" fontId="5" fillId="0" borderId="1" xfId="0" applyFont="true" applyBorder="true" applyAlignment="true">
      <alignment horizontal="center" vertical="center"/>
    </xf>
    <xf numFmtId="0" fontId="4" fillId="0" borderId="7" xfId="0" applyFont="true" applyBorder="true" applyAlignment="true">
      <alignment horizontal="center" vertical="center"/>
    </xf>
    <xf numFmtId="0" fontId="4" fillId="0" borderId="8" xfId="0" applyFont="true" applyBorder="true" applyAlignment="true">
      <alignment horizontal="center" vertical="center"/>
    </xf>
    <xf numFmtId="176" fontId="4" fillId="0" borderId="1" xfId="0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9" fontId="4" fillId="0" borderId="1" xfId="0" applyNumberFormat="true" applyFont="true" applyFill="true" applyBorder="true" applyAlignment="true">
      <alignment horizontal="center" vertical="center" wrapText="true"/>
    </xf>
    <xf numFmtId="9" fontId="4" fillId="0" borderId="2" xfId="0" applyNumberFormat="true" applyFont="true" applyFill="true" applyBorder="true" applyAlignment="true">
      <alignment horizontal="center" vertical="center" wrapText="true"/>
    </xf>
    <xf numFmtId="9" fontId="4" fillId="0" borderId="8" xfId="0" applyNumberFormat="true" applyFont="true" applyFill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4" fillId="0" borderId="8" xfId="0" applyFont="true" applyBorder="true" applyAlignment="true">
      <alignment horizontal="center" vertical="center" wrapText="true"/>
    </xf>
    <xf numFmtId="9" fontId="4" fillId="0" borderId="1" xfId="0" applyNumberFormat="true" applyFont="true" applyBorder="true" applyAlignment="true">
      <alignment horizontal="center" vertical="center"/>
    </xf>
    <xf numFmtId="10" fontId="4" fillId="0" borderId="1" xfId="11" applyNumberFormat="true" applyFont="true" applyBorder="true" applyAlignment="true">
      <alignment horizontal="center" vertical="center"/>
    </xf>
    <xf numFmtId="177" fontId="4" fillId="0" borderId="1" xfId="0" applyNumberFormat="true" applyFont="true" applyBorder="true" applyAlignment="true">
      <alignment horizontal="center" vertical="center" wrapText="true"/>
    </xf>
    <xf numFmtId="177" fontId="4" fillId="0" borderId="1" xfId="0" applyNumberFormat="true" applyFont="true" applyFill="true" applyBorder="true" applyAlignment="true">
      <alignment horizontal="center" vertical="center" wrapText="true"/>
    </xf>
    <xf numFmtId="177" fontId="4" fillId="0" borderId="1" xfId="0" applyNumberFormat="true" applyFont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left" vertical="center" wrapText="true"/>
    </xf>
    <xf numFmtId="177" fontId="4" fillId="0" borderId="1" xfId="0" applyNumberFormat="true" applyFont="true" applyFill="true" applyBorder="true" applyAlignment="true">
      <alignment horizontal="center" vertical="center"/>
    </xf>
    <xf numFmtId="177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4"/>
  <sheetViews>
    <sheetView tabSelected="1" view="pageBreakPreview" zoomScale="85" zoomScaleNormal="100" zoomScaleSheetLayoutView="85" workbookViewId="0">
      <selection activeCell="A25" sqref="$A25:$XFD25"/>
    </sheetView>
  </sheetViews>
  <sheetFormatPr defaultColWidth="9" defaultRowHeight="13.5"/>
  <cols>
    <col min="1" max="1" width="5.33333333333333" style="1" customWidth="true"/>
    <col min="2" max="2" width="7.75833333333333" style="1" customWidth="true"/>
    <col min="3" max="3" width="12.2416666666667" style="1" customWidth="true"/>
    <col min="4" max="4" width="17.7583333333333" style="1" customWidth="true"/>
    <col min="5" max="5" width="19.5083333333333" style="1" customWidth="true"/>
    <col min="6" max="6" width="13.3333333333333" style="1" customWidth="true"/>
    <col min="7" max="7" width="11.6666666666667" style="1" customWidth="true"/>
    <col min="8" max="8" width="12.5083333333333" style="1" customWidth="true"/>
    <col min="9" max="9" width="11" style="1" customWidth="true"/>
    <col min="10" max="10" width="37.0166666666667" style="1" customWidth="true"/>
    <col min="11" max="16384" width="9" style="1"/>
  </cols>
  <sheetData>
    <row r="1" ht="34" customHeight="true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true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" customHeight="true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" customHeight="true" spans="1:10">
      <c r="A4" s="5" t="s">
        <v>4</v>
      </c>
      <c r="B4" s="5"/>
      <c r="C4" s="5"/>
      <c r="D4" s="6" t="s">
        <v>5</v>
      </c>
      <c r="E4" s="22"/>
      <c r="F4" s="23"/>
      <c r="G4" s="5" t="s">
        <v>6</v>
      </c>
      <c r="H4" s="7" t="s">
        <v>7</v>
      </c>
      <c r="I4" s="7"/>
      <c r="J4" s="7"/>
    </row>
    <row r="5" ht="15.75" spans="1:10">
      <c r="A5" s="7" t="s">
        <v>8</v>
      </c>
      <c r="B5" s="7"/>
      <c r="C5" s="7"/>
      <c r="D5" s="8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5" t="s">
        <v>14</v>
      </c>
    </row>
    <row r="6" ht="20" customHeight="true" spans="1:10">
      <c r="A6" s="7"/>
      <c r="B6" s="7"/>
      <c r="C6" s="7"/>
      <c r="D6" s="9" t="s">
        <v>15</v>
      </c>
      <c r="E6" s="24">
        <v>102.88</v>
      </c>
      <c r="F6" s="24">
        <v>102.81</v>
      </c>
      <c r="G6" s="25">
        <v>100.83376</v>
      </c>
      <c r="H6" s="5">
        <v>10</v>
      </c>
      <c r="I6" s="32">
        <f>G6/F6</f>
        <v>0.98077774535551</v>
      </c>
      <c r="J6" s="33">
        <f>10*I6</f>
        <v>9.8077774535551</v>
      </c>
    </row>
    <row r="7" ht="15.75" spans="1:10">
      <c r="A7" s="7"/>
      <c r="B7" s="7"/>
      <c r="C7" s="7"/>
      <c r="D7" s="10" t="s">
        <v>16</v>
      </c>
      <c r="E7" s="24">
        <v>102.88</v>
      </c>
      <c r="F7" s="24">
        <v>102.81</v>
      </c>
      <c r="G7" s="25">
        <v>100.83376</v>
      </c>
      <c r="H7" s="5" t="s">
        <v>17</v>
      </c>
      <c r="I7" s="5" t="s">
        <v>17</v>
      </c>
      <c r="J7" s="7" t="s">
        <v>17</v>
      </c>
    </row>
    <row r="8" ht="25" customHeight="true" spans="1:10">
      <c r="A8" s="7"/>
      <c r="B8" s="7"/>
      <c r="C8" s="7"/>
      <c r="D8" s="5" t="s">
        <v>18</v>
      </c>
      <c r="E8" s="24">
        <v>0</v>
      </c>
      <c r="F8" s="24">
        <v>0</v>
      </c>
      <c r="G8" s="24">
        <v>0</v>
      </c>
      <c r="H8" s="5" t="s">
        <v>17</v>
      </c>
      <c r="I8" s="5" t="s">
        <v>17</v>
      </c>
      <c r="J8" s="7" t="s">
        <v>17</v>
      </c>
    </row>
    <row r="9" ht="19" customHeight="true" spans="1:10">
      <c r="A9" s="7"/>
      <c r="B9" s="7"/>
      <c r="C9" s="7"/>
      <c r="D9" s="5" t="s">
        <v>19</v>
      </c>
      <c r="E9" s="24">
        <v>0</v>
      </c>
      <c r="F9" s="24">
        <v>0</v>
      </c>
      <c r="G9" s="24">
        <v>0</v>
      </c>
      <c r="H9" s="5" t="s">
        <v>17</v>
      </c>
      <c r="I9" s="5" t="s">
        <v>17</v>
      </c>
      <c r="J9" s="7" t="s">
        <v>17</v>
      </c>
    </row>
    <row r="10" ht="26" customHeight="true" spans="1:10">
      <c r="A10" s="11" t="s">
        <v>20</v>
      </c>
      <c r="B10" s="7" t="s">
        <v>21</v>
      </c>
      <c r="C10" s="7"/>
      <c r="D10" s="7"/>
      <c r="E10" s="7"/>
      <c r="F10" s="7" t="s">
        <v>22</v>
      </c>
      <c r="G10" s="7"/>
      <c r="H10" s="7"/>
      <c r="I10" s="7"/>
      <c r="J10" s="7"/>
    </row>
    <row r="11" ht="168" customHeight="true" spans="1:10">
      <c r="A11" s="11"/>
      <c r="B11" s="10" t="s">
        <v>23</v>
      </c>
      <c r="C11" s="10"/>
      <c r="D11" s="10"/>
      <c r="E11" s="10"/>
      <c r="F11" s="10" t="s">
        <v>24</v>
      </c>
      <c r="G11" s="10"/>
      <c r="H11" s="10"/>
      <c r="I11" s="10"/>
      <c r="J11" s="10"/>
    </row>
    <row r="12" ht="31.5" spans="1:10">
      <c r="A12" s="11" t="s">
        <v>25</v>
      </c>
      <c r="B12" s="7" t="s">
        <v>26</v>
      </c>
      <c r="C12" s="5" t="s">
        <v>27</v>
      </c>
      <c r="D12" s="5" t="s">
        <v>28</v>
      </c>
      <c r="E12" s="5" t="s">
        <v>29</v>
      </c>
      <c r="F12" s="7" t="s">
        <v>30</v>
      </c>
      <c r="G12" s="7"/>
      <c r="H12" s="7" t="s">
        <v>12</v>
      </c>
      <c r="I12" s="7" t="s">
        <v>14</v>
      </c>
      <c r="J12" s="7" t="s">
        <v>31</v>
      </c>
    </row>
    <row r="13" ht="47.25" spans="1:10">
      <c r="A13" s="11"/>
      <c r="B13" s="12" t="s">
        <v>32</v>
      </c>
      <c r="C13" s="13" t="s">
        <v>33</v>
      </c>
      <c r="D13" s="14" t="s">
        <v>34</v>
      </c>
      <c r="E13" s="5" t="s">
        <v>35</v>
      </c>
      <c r="F13" s="6" t="s">
        <v>35</v>
      </c>
      <c r="G13" s="23"/>
      <c r="H13" s="7">
        <v>6</v>
      </c>
      <c r="I13" s="33">
        <v>6</v>
      </c>
      <c r="J13" s="5"/>
    </row>
    <row r="14" s="1" customFormat="true" ht="41" customHeight="true" spans="1:10">
      <c r="A14" s="11"/>
      <c r="B14" s="15"/>
      <c r="C14" s="16"/>
      <c r="D14" s="14" t="s">
        <v>36</v>
      </c>
      <c r="E14" s="5" t="s">
        <v>37</v>
      </c>
      <c r="F14" s="6" t="s">
        <v>37</v>
      </c>
      <c r="G14" s="23"/>
      <c r="H14" s="7">
        <v>6</v>
      </c>
      <c r="I14" s="33">
        <v>6</v>
      </c>
      <c r="J14" s="5"/>
    </row>
    <row r="15" s="1" customFormat="true" ht="41" customHeight="true" spans="1:10">
      <c r="A15" s="11"/>
      <c r="B15" s="15"/>
      <c r="C15" s="16"/>
      <c r="D15" s="14" t="s">
        <v>38</v>
      </c>
      <c r="E15" s="5" t="s">
        <v>39</v>
      </c>
      <c r="F15" s="6" t="s">
        <v>40</v>
      </c>
      <c r="G15" s="23"/>
      <c r="H15" s="7">
        <v>6</v>
      </c>
      <c r="I15" s="33">
        <v>6</v>
      </c>
      <c r="J15" s="5"/>
    </row>
    <row r="16" s="1" customFormat="true" ht="63" spans="1:10">
      <c r="A16" s="11"/>
      <c r="B16" s="15"/>
      <c r="C16" s="16"/>
      <c r="D16" s="14" t="s">
        <v>41</v>
      </c>
      <c r="E16" s="5" t="s">
        <v>42</v>
      </c>
      <c r="F16" s="6" t="s">
        <v>42</v>
      </c>
      <c r="G16" s="23"/>
      <c r="H16" s="7">
        <v>6</v>
      </c>
      <c r="I16" s="33">
        <v>6</v>
      </c>
      <c r="J16" s="5"/>
    </row>
    <row r="17" s="2" customFormat="true" ht="41" customHeight="true" spans="1:10">
      <c r="A17" s="17"/>
      <c r="B17" s="15"/>
      <c r="C17" s="18" t="s">
        <v>43</v>
      </c>
      <c r="D17" s="14" t="s">
        <v>44</v>
      </c>
      <c r="E17" s="26">
        <v>1</v>
      </c>
      <c r="F17" s="27">
        <v>1</v>
      </c>
      <c r="G17" s="28"/>
      <c r="H17" s="14">
        <v>6</v>
      </c>
      <c r="I17" s="34">
        <v>6</v>
      </c>
      <c r="J17" s="5"/>
    </row>
    <row r="18" s="2" customFormat="true" ht="41" customHeight="true" spans="1:10">
      <c r="A18" s="17"/>
      <c r="B18" s="15"/>
      <c r="C18" s="19"/>
      <c r="D18" s="14" t="s">
        <v>45</v>
      </c>
      <c r="E18" s="26">
        <v>1</v>
      </c>
      <c r="F18" s="27">
        <v>1</v>
      </c>
      <c r="G18" s="28"/>
      <c r="H18" s="14">
        <v>6</v>
      </c>
      <c r="I18" s="34">
        <v>6</v>
      </c>
      <c r="J18" s="5"/>
    </row>
    <row r="19" s="2" customFormat="true" ht="41" customHeight="true" spans="1:10">
      <c r="A19" s="17"/>
      <c r="B19" s="15"/>
      <c r="C19" s="16" t="s">
        <v>46</v>
      </c>
      <c r="D19" s="14" t="s">
        <v>47</v>
      </c>
      <c r="E19" s="26">
        <v>1</v>
      </c>
      <c r="F19" s="27">
        <v>1</v>
      </c>
      <c r="G19" s="28"/>
      <c r="H19" s="14">
        <v>7</v>
      </c>
      <c r="I19" s="34">
        <v>7</v>
      </c>
      <c r="J19" s="5"/>
    </row>
    <row r="20" ht="41" customHeight="true" spans="1:10">
      <c r="A20" s="11"/>
      <c r="B20" s="15"/>
      <c r="C20" s="20"/>
      <c r="D20" s="14" t="s">
        <v>48</v>
      </c>
      <c r="E20" s="7" t="s">
        <v>49</v>
      </c>
      <c r="F20" s="29" t="s">
        <v>49</v>
      </c>
      <c r="G20" s="30"/>
      <c r="H20" s="7">
        <v>6</v>
      </c>
      <c r="I20" s="33">
        <v>6</v>
      </c>
      <c r="J20" s="5"/>
    </row>
    <row r="21" ht="38" customHeight="true" spans="1:10">
      <c r="A21" s="11"/>
      <c r="B21" s="15"/>
      <c r="C21" s="7" t="s">
        <v>50</v>
      </c>
      <c r="D21" s="14" t="s">
        <v>51</v>
      </c>
      <c r="E21" s="7" t="s">
        <v>52</v>
      </c>
      <c r="F21" s="7" t="s">
        <v>53</v>
      </c>
      <c r="G21" s="7"/>
      <c r="H21" s="7">
        <v>12</v>
      </c>
      <c r="I21" s="33">
        <v>12</v>
      </c>
      <c r="J21" s="5"/>
    </row>
    <row r="22" ht="73" customHeight="true" spans="1:10">
      <c r="A22" s="11"/>
      <c r="B22" s="7" t="s">
        <v>54</v>
      </c>
      <c r="C22" s="7" t="s">
        <v>55</v>
      </c>
      <c r="D22" s="14" t="s">
        <v>56</v>
      </c>
      <c r="E22" s="7" t="s">
        <v>57</v>
      </c>
      <c r="F22" s="7" t="s">
        <v>58</v>
      </c>
      <c r="G22" s="7"/>
      <c r="H22" s="7">
        <v>20</v>
      </c>
      <c r="I22" s="35">
        <v>19</v>
      </c>
      <c r="J22" s="36" t="s">
        <v>59</v>
      </c>
    </row>
    <row r="23" ht="66" customHeight="true" spans="1:10">
      <c r="A23" s="11"/>
      <c r="B23" s="7" t="s">
        <v>60</v>
      </c>
      <c r="C23" s="7" t="s">
        <v>61</v>
      </c>
      <c r="D23" s="7" t="s">
        <v>62</v>
      </c>
      <c r="E23" s="5" t="s">
        <v>63</v>
      </c>
      <c r="F23" s="31">
        <v>1</v>
      </c>
      <c r="G23" s="5"/>
      <c r="H23" s="7">
        <v>9</v>
      </c>
      <c r="I23" s="37">
        <v>8</v>
      </c>
      <c r="J23" s="36" t="s">
        <v>64</v>
      </c>
    </row>
    <row r="24" ht="27" customHeight="true" spans="1:10">
      <c r="A24" s="21" t="s">
        <v>65</v>
      </c>
      <c r="B24" s="21"/>
      <c r="C24" s="21"/>
      <c r="D24" s="21"/>
      <c r="E24" s="21"/>
      <c r="F24" s="21"/>
      <c r="G24" s="21"/>
      <c r="H24" s="21">
        <v>100</v>
      </c>
      <c r="I24" s="38">
        <f>SUM(I13:I23)+J6</f>
        <v>97.8077774535551</v>
      </c>
      <c r="J24" s="5"/>
    </row>
  </sheetData>
  <sheetProtection formatCells="0" insertHyperlinks="0" autoFilter="0"/>
  <mergeCells count="31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10:A11"/>
    <mergeCell ref="A12:A23"/>
    <mergeCell ref="B13:B21"/>
    <mergeCell ref="C13:C16"/>
    <mergeCell ref="C17:C18"/>
    <mergeCell ref="C19:C20"/>
    <mergeCell ref="A5:C9"/>
  </mergeCells>
  <pageMargins left="0.708661417322835" right="0.511811023622047" top="0.551181102362205" bottom="0.551181102362205" header="0.31496062992126" footer="0.31496062992126"/>
  <pageSetup paperSize="9" scale="61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WWO_wpscloud_20241127135947-7b6df83df5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2015-06-12T18:17:00Z</dcterms:created>
  <cp:lastPrinted>2020-04-30T02:17:00Z</cp:lastPrinted>
  <dcterms:modified xsi:type="dcterms:W3CDTF">2025-08-25T20:14:09Z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94D54F65B5A14B648BFC444DC7D6F266_13</vt:lpwstr>
  </property>
</Properties>
</file>