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6880"/>
  </bookViews>
  <sheets>
    <sheet name="Sheet1" sheetId="1" r:id="rId1"/>
  </sheets>
  <definedNames>
    <definedName name="_xlnm.Print_Area" localSheetId="0">Sheet1!$A$1:$J$30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<sst xmlns="http://schemas.openxmlformats.org/spreadsheetml/2006/main" count="117" uniqueCount="91">
  <si>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</si>
  <si>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</si>
  <si>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</si>
  <si>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心肺所改革与发展</t>
  </si>
  <si>
    <t>主管部门</t>
  </si>
  <si>
    <t>北京市卫生健康委员会</t>
  </si>
  <si>
    <t>实施单位</t>
  </si>
  <si>
    <t>北京市心肺血管疾病研究所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</si>
  <si>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</si>
  <si>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</si>
  <si>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</si>
  <si>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</si>
  <si>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</si>
  <si>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</si>
  <si>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</si>
  <si>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</si>
  <si>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</si>
  <si>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</si>
  <si>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</si>
  <si>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</si>
  <si>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</si>
  <si>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</si>
  <si>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</si>
  <si>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本项目将依托老年血管疾病研究队列的长期随访研究，准确筛选与老年血管疾病多阶段转归相关的生物标志物，精准刻画老年血管疾病事件进程演化，研发老年血管疾病自然病程预测模型，评价不同干预措施对老年血管疾病的治疗效果。</t>
  </si>
  <si>
    <t>1.建立队列随访数据标准化平台，对系统进行测试、完善并应用于老年血管疾病队列的长期随访工作，获取心血管病住院及死亡等相关事件信息；2.建立多模态数据研究平台，研发多模态数据融合算法；3.构建血管疾病多阶段转归数学模型；4.基于真实世界数据评价干预措施对血管疾病的疗效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</si>
  <si>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</si>
  <si>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</si>
  <si>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</si>
  <si>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</si>
  <si>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</si>
  <si>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</si>
  <si>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</si>
  <si>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</si>
  <si>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</si>
  <si>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</si>
  <si>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建立老年血管疾病队列的多模态信息库</t>
  </si>
  <si>
    <t>≥1个</t>
  </si>
  <si>
    <t>完成老年血管疾病队列的多模态信息库建立1个</t>
  </si>
  <si>
    <t>培养研究生</t>
  </si>
  <si>
    <t>≥13人</t>
  </si>
  <si>
    <t>培养研究生13名</t>
  </si>
  <si>
    <t>发表学术论文</t>
  </si>
  <si>
    <t>≥4篇</t>
  </si>
  <si>
    <t>发表学术论文4篇</t>
  </si>
  <si>
    <t>培养人才数量青年科研骨干</t>
  </si>
  <si>
    <t>≥5人</t>
  </si>
  <si>
    <t>培养人才数量青年科研骨干5名</t>
  </si>
  <si>
    <t>质量指标</t>
  </si>
  <si>
    <t>老年血管疾病多模态信息库验收合格率</t>
  </si>
  <si>
    <t>老年血管疾病多模态信息库验收合格率100%</t>
  </si>
  <si>
    <t>SCI收录期刊论文发表的占比</t>
  </si>
  <si>
    <t>SCI收录期刊论文发表的占比100%</t>
  </si>
  <si>
    <t>3</t>
  </si>
  <si>
    <t>中青年科技骨干的科研能力</t>
  </si>
  <si>
    <t>提升</t>
  </si>
  <si>
    <t>提升，达成预期指标</t>
  </si>
  <si>
    <t>研究生学课程合格率</t>
  </si>
  <si>
    <t>研究生课程合格率100%</t>
  </si>
  <si>
    <t>研究生科研能力</t>
  </si>
  <si>
    <t>时效指标</t>
  </si>
  <si>
    <t>完成多组学检测</t>
  </si>
  <si>
    <t>≤8月</t>
  </si>
  <si>
    <t>8月底前完成多组学检测</t>
  </si>
  <si>
    <t>4</t>
  </si>
  <si>
    <t>完成多模态信息库建设</t>
  </si>
  <si>
    <t>≤9月</t>
  </si>
  <si>
    <t>9月底前完成多模态信息库建设</t>
  </si>
  <si>
    <t>完成一次队列随访</t>
  </si>
  <si>
    <t>≤12月</t>
  </si>
  <si>
    <t>2024年度完成队列的随访</t>
  </si>
  <si>
    <t>项目整体进度实施的时间</t>
  </si>
  <si>
    <t>12月内完成，达成预期指标</t>
  </si>
  <si>
    <t>成本指标</t>
  </si>
  <si>
    <t>项目预算控制数</t>
  </si>
  <si>
    <t>≤800万元</t>
  </si>
  <si>
    <t>项目支出为800万，各科目金额不超过对应预算数</t>
  </si>
  <si>
    <t>20</t>
  </si>
  <si>
    <t>效益指标</t>
  </si>
  <si>
    <t>社会效益指标</t>
  </si>
  <si>
    <t>提高对老年血管疾病的早期预警预能力，降低老年血管疾病事件的再发生率，减少患者就医次数，节约医疗资源</t>
  </si>
  <si>
    <t>完成</t>
  </si>
  <si>
    <t>基本达成预期指标且效果较好</t>
  </si>
  <si>
    <t>10</t>
  </si>
  <si>
    <t>加强效益资料归集</t>
  </si>
  <si>
    <t>经济效益指标</t>
  </si>
  <si>
    <t>降低恶性心脑血管疾病事件的发生，提高患者生活质量、延长患者寿命，促进医疗资源的合理分配，在有效控制医疗费用的同时，发挥其最大的医疗效益，降低社会经济负担</t>
  </si>
  <si>
    <t>满意度
指标</t>
  </si>
  <si>
    <t>服务对象满意度指标</t>
  </si>
  <si>
    <t>决策部门满意度；相关受益方和报告使用者的满意度</t>
  </si>
  <si>
    <t>≥90%</t>
  </si>
  <si>
    <t>总分：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</si>
</sst>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indexed="8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indexed="8"/>
      </right>
      <top/>
      <bottom/>
      <diagonal/>
    </border>
    <border>
      <left style="thin">
        <color auto="1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indexed="8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6">
    <xf numFmtId="0" fontId="0" fillId="0" borderId="0" xfId="0"/>
    <xf numFmtId="0" fontId="0" fillId="0" borderId="0" xfId="0" applyFill="1"/>
    <xf numFmtId="0" fontId="0" fillId="0" borderId="0" xfId="0" applyFill="1" applyAlignment="1">
      <alignment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textRotation="255"/>
    </xf>
    <xf numFmtId="0" fontId="4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 wrapText="1"/>
    </xf>
    <xf numFmtId="9" fontId="5" fillId="0" borderId="7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9" fontId="3" fillId="0" borderId="1" xfId="3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2625" y="120713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0"/>
  <sheetViews>
    <sheetView tabSelected="1" view="pageBreakPreview" zoomScale="85" zoomScaleNormal="100" topLeftCell="A3" workbookViewId="0">
      <selection activeCell="E8" sqref="E8:I9"/>
    </sheetView>
  </sheetViews>
  <sheetFormatPr defaultColWidth="9" defaultRowHeight="14"/>
  <cols>
    <col min="1" max="1" width="5.33333333333333" style="1" customWidth="1"/>
    <col min="2" max="2" width="7.775" style="1" customWidth="1"/>
    <col min="3" max="3" width="12.2166666666667" style="1" customWidth="1"/>
    <col min="4" max="4" width="17.775" style="1" customWidth="1"/>
    <col min="5" max="5" width="28.1083333333333" style="1" customWidth="1"/>
    <col min="6" max="6" width="13.3333333333333" style="2" customWidth="1"/>
    <col min="7" max="7" width="11.6666666666667" style="1" customWidth="1"/>
    <col min="8" max="8" width="12.4416666666667" style="1" customWidth="1"/>
    <col min="9" max="9" width="11" style="1" customWidth="1"/>
    <col min="10" max="10" width="26.8833333333333" style="1" customWidth="1"/>
  </cols>
  <sheetData>
    <row r="1" ht="33.9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18.7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20.1" customHeight="1" spans="1:10">
      <c r="A3" s="5" t="s">
        <v>2</v>
      </c>
      <c r="B3" s="5"/>
      <c r="C3" s="5"/>
      <c r="D3" s="5" t="s">
        <v>3</v>
      </c>
      <c r="E3" s="5"/>
      <c r="F3" s="5"/>
      <c r="G3" s="5"/>
      <c r="H3" s="5"/>
      <c r="I3" s="5"/>
      <c r="J3" s="5"/>
    </row>
    <row r="4" ht="20.1" customHeight="1" spans="1:10">
      <c r="A4" s="5" t="s">
        <v>4</v>
      </c>
      <c r="B4" s="5"/>
      <c r="C4" s="5"/>
      <c r="D4" s="6" t="s">
        <v>5</v>
      </c>
      <c r="E4" s="7"/>
      <c r="F4" s="8"/>
      <c r="G4" s="5" t="s">
        <v>6</v>
      </c>
      <c r="H4" s="9" t="s">
        <v>7</v>
      </c>
      <c r="I4" s="9"/>
      <c r="J4" s="9"/>
    </row>
    <row r="5" ht="30" spans="1:10">
      <c r="A5" s="9" t="s">
        <v>8</v>
      </c>
      <c r="B5" s="9"/>
      <c r="C5" s="9"/>
      <c r="D5" s="5"/>
      <c r="E5" s="9" t="s">
        <v>9</v>
      </c>
      <c r="F5" s="9" t="s">
        <v>10</v>
      </c>
      <c r="G5" s="9" t="s">
        <v>11</v>
      </c>
      <c r="H5" s="9" t="s">
        <v>12</v>
      </c>
      <c r="I5" s="9" t="s">
        <v>13</v>
      </c>
      <c r="J5" s="5" t="s">
        <v>14</v>
      </c>
    </row>
    <row r="6" ht="20.1" customHeight="1" spans="1:10">
      <c r="A6" s="9"/>
      <c r="B6" s="9"/>
      <c r="C6" s="9"/>
      <c r="D6" s="10" t="s">
        <v>15</v>
      </c>
      <c r="E6" s="5">
        <v>800</v>
      </c>
      <c r="F6" s="9">
        <v>800</v>
      </c>
      <c r="G6" s="5">
        <v>800</v>
      </c>
      <c r="H6" s="5">
        <v>10</v>
      </c>
      <c r="I6" s="35">
        <f>G6/F6</f>
        <v>1</v>
      </c>
      <c r="J6" s="9">
        <f>10*I6</f>
        <v>10</v>
      </c>
    </row>
    <row r="7" ht="15" spans="1:10">
      <c r="A7" s="9"/>
      <c r="B7" s="9"/>
      <c r="C7" s="9"/>
      <c r="D7" s="11" t="s">
        <v>16</v>
      </c>
      <c r="E7" s="5">
        <v>800</v>
      </c>
      <c r="F7" s="9">
        <v>800</v>
      </c>
      <c r="G7" s="5">
        <v>800</v>
      </c>
      <c r="H7" s="5" t="s">
        <v>17</v>
      </c>
      <c r="I7" s="35">
        <f>G7/F7</f>
        <v>1</v>
      </c>
      <c r="J7" s="9" t="s">
        <v>17</v>
      </c>
    </row>
    <row r="8" ht="24.9" customHeight="1" spans="1:10">
      <c r="A8" s="9"/>
      <c r="B8" s="9"/>
      <c r="C8" s="9"/>
      <c r="D8" s="5" t="s">
        <v>18</v>
      </c>
      <c r="E8" s="5" t="s">
        <v>17</v>
      </c>
      <c r="F8" s="5" t="s">
        <v>17</v>
      </c>
      <c r="G8" s="5" t="s">
        <v>17</v>
      </c>
      <c r="H8" s="5" t="s">
        <v>17</v>
      </c>
      <c r="I8" s="5" t="s">
        <v>17</v>
      </c>
      <c r="J8" s="9" t="s">
        <v>17</v>
      </c>
    </row>
    <row r="9" ht="18.9" customHeight="1" spans="1:10">
      <c r="A9" s="9"/>
      <c r="B9" s="9"/>
      <c r="C9" s="9"/>
      <c r="D9" s="12" t="s">
        <v>19</v>
      </c>
      <c r="E9" s="5" t="s">
        <v>17</v>
      </c>
      <c r="F9" s="5" t="s">
        <v>17</v>
      </c>
      <c r="G9" s="5" t="s">
        <v>17</v>
      </c>
      <c r="H9" s="5" t="s">
        <v>17</v>
      </c>
      <c r="I9" s="5" t="s">
        <v>17</v>
      </c>
      <c r="J9" s="9" t="s">
        <v>17</v>
      </c>
    </row>
    <row r="10" ht="26.1" customHeight="1" spans="1:10">
      <c r="A10" s="13" t="s">
        <v>20</v>
      </c>
      <c r="B10" s="9" t="s">
        <v>21</v>
      </c>
      <c r="C10" s="9"/>
      <c r="D10" s="9"/>
      <c r="E10" s="9"/>
      <c r="F10" s="9" t="s">
        <v>22</v>
      </c>
      <c r="G10" s="9"/>
      <c r="H10" s="9"/>
      <c r="I10" s="9"/>
      <c r="J10" s="9"/>
    </row>
    <row r="11" ht="170.4" customHeight="1" spans="1:10">
      <c r="A11" s="13"/>
      <c r="B11" s="11" t="s">
        <v>23</v>
      </c>
      <c r="C11" s="11"/>
      <c r="D11" s="11"/>
      <c r="E11" s="11"/>
      <c r="F11" s="11" t="s">
        <v>24</v>
      </c>
      <c r="G11" s="11"/>
      <c r="H11" s="11"/>
      <c r="I11" s="11"/>
      <c r="J11" s="11"/>
    </row>
    <row r="12" ht="30" spans="1:10">
      <c r="A12" s="13" t="s">
        <v>25</v>
      </c>
      <c r="B12" s="9" t="s">
        <v>26</v>
      </c>
      <c r="C12" s="5" t="s">
        <v>27</v>
      </c>
      <c r="D12" s="5" t="s">
        <v>28</v>
      </c>
      <c r="E12" s="5" t="s">
        <v>29</v>
      </c>
      <c r="F12" s="9" t="s">
        <v>30</v>
      </c>
      <c r="G12" s="9"/>
      <c r="H12" s="9" t="s">
        <v>31</v>
      </c>
      <c r="I12" s="9" t="s">
        <v>14</v>
      </c>
      <c r="J12" s="9" t="s">
        <v>32</v>
      </c>
    </row>
    <row r="13" ht="46.8" customHeight="1" spans="1:10">
      <c r="A13" s="13"/>
      <c r="B13" s="14" t="s">
        <v>33</v>
      </c>
      <c r="C13" s="15" t="s">
        <v>34</v>
      </c>
      <c r="D13" s="16" t="s">
        <v>35</v>
      </c>
      <c r="E13" s="16" t="s">
        <v>36</v>
      </c>
      <c r="F13" s="9" t="s">
        <v>37</v>
      </c>
      <c r="G13" s="9"/>
      <c r="H13" s="9">
        <v>3</v>
      </c>
      <c r="I13" s="9">
        <v>3</v>
      </c>
      <c r="J13" s="5"/>
    </row>
    <row r="14" s="1" customFormat="1" ht="41.1" customHeight="1" spans="1:10">
      <c r="A14" s="13"/>
      <c r="B14" s="17"/>
      <c r="C14" s="18"/>
      <c r="D14" s="16" t="s">
        <v>38</v>
      </c>
      <c r="E14" s="16" t="s">
        <v>39</v>
      </c>
      <c r="F14" s="9" t="s">
        <v>40</v>
      </c>
      <c r="G14" s="9"/>
      <c r="H14" s="9">
        <v>3</v>
      </c>
      <c r="I14" s="9">
        <v>3</v>
      </c>
      <c r="J14" s="5"/>
    </row>
    <row r="15" s="1" customFormat="1" ht="41.1" customHeight="1" spans="1:10">
      <c r="A15" s="13"/>
      <c r="B15" s="17"/>
      <c r="C15" s="18"/>
      <c r="D15" s="16" t="s">
        <v>41</v>
      </c>
      <c r="E15" s="16" t="s">
        <v>42</v>
      </c>
      <c r="F15" s="9" t="s">
        <v>43</v>
      </c>
      <c r="G15" s="9"/>
      <c r="H15" s="9">
        <v>5</v>
      </c>
      <c r="I15" s="9">
        <v>5</v>
      </c>
      <c r="J15" s="5"/>
    </row>
    <row r="16" s="1" customFormat="1" ht="41.1" customHeight="1" spans="1:10">
      <c r="A16" s="13"/>
      <c r="B16" s="17"/>
      <c r="C16" s="19"/>
      <c r="D16" s="16" t="s">
        <v>44</v>
      </c>
      <c r="E16" s="16" t="s">
        <v>45</v>
      </c>
      <c r="F16" s="9" t="s">
        <v>46</v>
      </c>
      <c r="G16" s="9"/>
      <c r="H16" s="9">
        <v>5</v>
      </c>
      <c r="I16" s="9">
        <v>5</v>
      </c>
      <c r="J16" s="5"/>
    </row>
    <row r="17" s="1" customFormat="1" ht="47.4" customHeight="1" spans="1:10">
      <c r="A17" s="13"/>
      <c r="B17" s="17"/>
      <c r="C17" s="20" t="s">
        <v>47</v>
      </c>
      <c r="D17" s="16" t="s">
        <v>48</v>
      </c>
      <c r="E17" s="21">
        <v>1</v>
      </c>
      <c r="F17" s="9" t="s">
        <v>49</v>
      </c>
      <c r="G17" s="9"/>
      <c r="H17" s="9">
        <v>3</v>
      </c>
      <c r="I17" s="9">
        <v>3</v>
      </c>
      <c r="J17" s="5"/>
    </row>
    <row r="18" s="1" customFormat="1" ht="41.1" customHeight="1" spans="1:10">
      <c r="A18" s="13"/>
      <c r="B18" s="17"/>
      <c r="C18" s="22"/>
      <c r="D18" s="16" t="s">
        <v>50</v>
      </c>
      <c r="E18" s="23">
        <v>1</v>
      </c>
      <c r="F18" s="9" t="s">
        <v>51</v>
      </c>
      <c r="G18" s="9"/>
      <c r="H18" s="16" t="s">
        <v>52</v>
      </c>
      <c r="I18" s="9">
        <v>3</v>
      </c>
      <c r="J18" s="5"/>
    </row>
    <row r="19" s="1" customFormat="1" ht="41.1" customHeight="1" spans="1:10">
      <c r="A19" s="13"/>
      <c r="B19" s="17"/>
      <c r="C19" s="22"/>
      <c r="D19" s="16" t="s">
        <v>53</v>
      </c>
      <c r="E19" s="16" t="s">
        <v>54</v>
      </c>
      <c r="F19" s="9" t="s">
        <v>55</v>
      </c>
      <c r="G19" s="9"/>
      <c r="H19" s="16">
        <v>3</v>
      </c>
      <c r="I19" s="9">
        <v>3</v>
      </c>
      <c r="J19" s="5"/>
    </row>
    <row r="20" ht="41.1" customHeight="1" spans="1:10">
      <c r="A20" s="13"/>
      <c r="B20" s="17"/>
      <c r="C20" s="22"/>
      <c r="D20" s="16" t="s">
        <v>56</v>
      </c>
      <c r="E20" s="21">
        <v>1</v>
      </c>
      <c r="F20" s="9" t="s">
        <v>57</v>
      </c>
      <c r="G20" s="9"/>
      <c r="H20" s="16" t="s">
        <v>52</v>
      </c>
      <c r="I20" s="9">
        <v>3</v>
      </c>
      <c r="J20" s="5"/>
    </row>
    <row r="21" ht="41.1" customHeight="1" spans="1:10">
      <c r="A21" s="13"/>
      <c r="B21" s="17"/>
      <c r="C21" s="24"/>
      <c r="D21" s="16" t="s">
        <v>58</v>
      </c>
      <c r="E21" s="16" t="s">
        <v>54</v>
      </c>
      <c r="F21" s="9" t="s">
        <v>55</v>
      </c>
      <c r="G21" s="9"/>
      <c r="H21" s="16" t="s">
        <v>52</v>
      </c>
      <c r="I21" s="9">
        <v>3</v>
      </c>
      <c r="J21" s="5"/>
    </row>
    <row r="22" ht="41.1" customHeight="1" spans="1:10">
      <c r="A22" s="13"/>
      <c r="B22" s="17"/>
      <c r="C22" s="25" t="s">
        <v>59</v>
      </c>
      <c r="D22" s="26" t="s">
        <v>60</v>
      </c>
      <c r="E22" s="16" t="s">
        <v>61</v>
      </c>
      <c r="F22" s="9" t="s">
        <v>62</v>
      </c>
      <c r="G22" s="9"/>
      <c r="H22" s="26" t="s">
        <v>63</v>
      </c>
      <c r="I22" s="9">
        <v>4</v>
      </c>
      <c r="J22" s="5"/>
    </row>
    <row r="23" ht="41.1" customHeight="1" spans="1:10">
      <c r="A23" s="13"/>
      <c r="B23" s="17"/>
      <c r="C23" s="27"/>
      <c r="D23" s="9" t="s">
        <v>64</v>
      </c>
      <c r="E23" s="16" t="s">
        <v>65</v>
      </c>
      <c r="F23" s="9" t="s">
        <v>66</v>
      </c>
      <c r="G23" s="9"/>
      <c r="H23" s="9" t="s">
        <v>63</v>
      </c>
      <c r="I23" s="9">
        <v>4</v>
      </c>
      <c r="J23" s="5"/>
    </row>
    <row r="24" ht="41.1" customHeight="1" spans="1:10">
      <c r="A24" s="13"/>
      <c r="B24" s="17"/>
      <c r="C24" s="27"/>
      <c r="D24" s="9" t="s">
        <v>67</v>
      </c>
      <c r="E24" s="16" t="s">
        <v>68</v>
      </c>
      <c r="F24" s="9" t="s">
        <v>69</v>
      </c>
      <c r="G24" s="9"/>
      <c r="H24" s="9" t="s">
        <v>63</v>
      </c>
      <c r="I24" s="9">
        <v>4</v>
      </c>
      <c r="J24" s="5"/>
    </row>
    <row r="25" ht="41.1" customHeight="1" spans="1:10">
      <c r="A25" s="13"/>
      <c r="B25" s="17"/>
      <c r="C25" s="28"/>
      <c r="D25" s="9" t="s">
        <v>70</v>
      </c>
      <c r="E25" s="16" t="s">
        <v>68</v>
      </c>
      <c r="F25" s="9" t="s">
        <v>71</v>
      </c>
      <c r="G25" s="9"/>
      <c r="H25" s="9" t="s">
        <v>63</v>
      </c>
      <c r="I25" s="9">
        <v>4</v>
      </c>
      <c r="J25" s="5"/>
    </row>
    <row r="26" ht="51.6" customHeight="1" spans="1:10">
      <c r="A26" s="13"/>
      <c r="B26" s="17"/>
      <c r="C26" s="9" t="s">
        <v>72</v>
      </c>
      <c r="D26" s="16" t="s">
        <v>73</v>
      </c>
      <c r="E26" s="16" t="s">
        <v>74</v>
      </c>
      <c r="F26" s="9" t="s">
        <v>75</v>
      </c>
      <c r="G26" s="9"/>
      <c r="H26" s="16" t="s">
        <v>76</v>
      </c>
      <c r="I26" s="9">
        <v>20</v>
      </c>
      <c r="J26" s="5"/>
    </row>
    <row r="27" ht="105" spans="1:10">
      <c r="A27" s="13"/>
      <c r="B27" s="29" t="s">
        <v>77</v>
      </c>
      <c r="C27" s="30" t="s">
        <v>78</v>
      </c>
      <c r="D27" s="16" t="s">
        <v>79</v>
      </c>
      <c r="E27" s="31" t="s">
        <v>80</v>
      </c>
      <c r="F27" s="9" t="s">
        <v>81</v>
      </c>
      <c r="G27" s="9"/>
      <c r="H27" s="16" t="s">
        <v>82</v>
      </c>
      <c r="I27" s="5">
        <v>8</v>
      </c>
      <c r="J27" s="11" t="s">
        <v>83</v>
      </c>
    </row>
    <row r="28" ht="150" spans="1:10">
      <c r="A28" s="13"/>
      <c r="B28" s="29"/>
      <c r="C28" s="32" t="s">
        <v>84</v>
      </c>
      <c r="D28" s="16" t="s">
        <v>85</v>
      </c>
      <c r="E28" s="31" t="s">
        <v>80</v>
      </c>
      <c r="F28" s="9" t="s">
        <v>81</v>
      </c>
      <c r="G28" s="9"/>
      <c r="H28" s="16" t="s">
        <v>82</v>
      </c>
      <c r="I28" s="5">
        <v>8</v>
      </c>
      <c r="J28" s="11" t="s">
        <v>83</v>
      </c>
    </row>
    <row r="29" ht="69" customHeight="1" spans="1:10">
      <c r="A29" s="13"/>
      <c r="B29" s="29" t="s">
        <v>86</v>
      </c>
      <c r="C29" s="29" t="s">
        <v>87</v>
      </c>
      <c r="D29" s="16" t="s">
        <v>88</v>
      </c>
      <c r="E29" s="21" t="s">
        <v>89</v>
      </c>
      <c r="F29" s="33">
        <v>0.9</v>
      </c>
      <c r="G29" s="29"/>
      <c r="H29" s="9">
        <v>3</v>
      </c>
      <c r="I29" s="5">
        <v>3</v>
      </c>
      <c r="J29" s="9"/>
    </row>
    <row r="30" ht="27" customHeight="1" spans="1:10">
      <c r="A30" s="34" t="s">
        <v>90</v>
      </c>
      <c r="B30" s="34"/>
      <c r="C30" s="34"/>
      <c r="D30" s="34"/>
      <c r="E30" s="34"/>
      <c r="F30" s="34"/>
      <c r="G30" s="34"/>
      <c r="H30" s="34">
        <v>100</v>
      </c>
      <c r="I30" s="34">
        <f>SUM(I13:I29)+J6</f>
        <v>96</v>
      </c>
      <c r="J30" s="5"/>
    </row>
  </sheetData>
  <mergeCells count="38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A30:G30"/>
    <mergeCell ref="A10:A11"/>
    <mergeCell ref="A12:A29"/>
    <mergeCell ref="B13:B26"/>
    <mergeCell ref="B27:B28"/>
    <mergeCell ref="C13:C16"/>
    <mergeCell ref="C17:C21"/>
    <mergeCell ref="C22:C25"/>
    <mergeCell ref="A5:C9"/>
  </mergeCells>
  <pageMargins left="0.708661417322835" right="0.511811023622047" top="0.551181102362205" bottom="0.551181102362205" header="0.31496062992126" footer="0.31496062992126"/>
  <pageSetup paperSize="9" scale="60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2015-06-08T02:17:00Z</dcterms:created>
  <cp:lastPrinted>2020-04-25T10:17:00Z</cp:lastPrinted>
  <dcterms:modified xsi:type="dcterms:W3CDTF">2025-08-26T10:00:22Z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6F31606F97D54E69BCFC52FB890391D2_13</vt:lpwstr>
  </property>
</Properties>
</file>