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<sst xmlns="http://schemas.openxmlformats.org/spreadsheetml/2006/main" count="92" uniqueCount="77">
  <si>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</si>
  <si>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</si>
  <si>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</si>
  <si>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北京市儿科研究所出生缺陷精准医学研究</t>
  </si>
  <si>
    <t>主管部门</t>
  </si>
  <si>
    <t>北京市卫生健康委员会</t>
  </si>
  <si>
    <t>实施单位</t>
  </si>
  <si>
    <t>北京市儿科研究所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</si>
  <si>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</si>
  <si>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</si>
  <si>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</si>
  <si>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</si>
  <si>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</si>
  <si>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</si>
  <si>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</si>
  <si>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</si>
  <si>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</si>
  <si>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</si>
  <si>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</si>
  <si>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</si>
  <si>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</si>
  <si>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</si>
  <si>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</si>
  <si>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一：开发建立中国本土的新生儿基因筛查知识库；对筛查阳性本病例进行亲本来源验证和确诊，优化和开发基于无表型指征的基因变异判读体系；通过遗传咨询和产前诊断的方式，指导患儿家庭再生育等问题；实现早筛查早发现，对筛查阳性确诊的病例，实施有效治疗。 二：搭建先天性结构畸形患者WES和CNV检测分析流程。扩大样本量，进行基因检测及新疾病基因挖掘，并开展功能学研究。 三：搭建呼吸系统单基因遗传病常见基因的检测流程，并建立患儿分子诊断与临床表型的本地数据库，寻找新疾病基因，并开展功能学研究。 四：搭建发育迟缓患儿家系的分子诊断分析平台，整合CNV-seq及RNA-seq技术，建立立体化精准诊断平台。对诊断结果和临床资料进行分析研究，鉴定基因型-表型关联性，指导临床治疗和预后。发现新致病基因并开展功能学研究。</t>
  </si>
  <si>
    <t>本年度已完成新生儿基因筛查样本入组2100例，开展相应的阳性病例亲本验证及遗传咨询等。本年度已搭建先天结构畸形患者WES和CNV的数据分析流程，年度收样超过200例，挑选候选基因2个，已开展小鼠和细胞生物学功能研究。呼吸系统相关疾病的分子诊断流程和本地数据库已基本搭建完善，进一步收集原发纤毛运动障碍家系开展基因检测和新候选基因筛选，目前已有1个基因突变小鼠模型在开展实验中。发育迟缓患儿家系的分子诊断平台已近完善，整合RNASEQ技术的分析流程，建立立体化的诊断平台，目前已有1个新基因开展小鼠功能研究。已发表SCI文章8篇，其中SCI论文6篇，比例大于60%，核心期刊论文篇数2篇。新生儿单基因筛查样本入组2100例，入组检测均100%完成，整体项目完成周期为12个月。2024年培养博士生1名、硕士生1名。已针对儿童发育迟缓、先天免疫缺陷以及原发纤毛运动障碍患儿队列开展基因组测序及转录组测序等数据分析与基因突变的挖掘，推动和促进对儿童发育迟缓等复杂疾病的遗传基础认识、儿童呼吸系统疾病的精准医疗体系建设。</t>
  </si>
  <si>
    <t>绩效指标</t>
  </si>
  <si>
    <t>一级指标</t>
  </si>
  <si>
    <t>二级指标</t>
  </si>
  <si>
    <t>三级指标</t>
  </si>
  <si>
    <t>年度指标值(A)</t>
  </si>
  <si>
    <t>实际完成值(B)</t>
  </si>
  <si>
    <t>分值</t>
  </si>
  <si>
    <t>偏差原因分析及改进措施</t>
  </si>
  <si>
    <t>产出指标</t>
  </si>
  <si>
    <t>数量指标</t>
  </si>
  <si>
    <t>新生儿单基因筛查样本入组</t>
  </si>
  <si>
    <t>＞2000例</t>
  </si>
  <si>
    <t>2100例</t>
  </si>
  <si>
    <t>完成课题立项数量</t>
  </si>
  <si>
    <t>≥3项</t>
  </si>
  <si>
    <t>3项</t>
  </si>
  <si>
    <t>发表学术论文总数</t>
  </si>
  <si>
    <t>≥8篇</t>
  </si>
  <si>
    <t>8篇</t>
  </si>
  <si>
    <t>国家核心期刊论文发表篇数</t>
  </si>
  <si>
    <t>≥2篇</t>
  </si>
  <si>
    <t>2篇</t>
  </si>
  <si>
    <t>SCI国际论文发表篇数</t>
  </si>
  <si>
    <t>≥4篇</t>
  </si>
  <si>
    <t>6篇</t>
  </si>
  <si>
    <t>培养各类研究生数量</t>
  </si>
  <si>
    <t>≥2名</t>
  </si>
  <si>
    <t>2名</t>
  </si>
  <si>
    <t>质量指标</t>
  </si>
  <si>
    <t>发表SCI论文比例</t>
  </si>
  <si>
    <t>＞60%</t>
  </si>
  <si>
    <t>时效指标</t>
  </si>
  <si>
    <t>项目完成时间</t>
  </si>
  <si>
    <t>≤12月</t>
  </si>
  <si>
    <t>12月</t>
  </si>
  <si>
    <t>实验样本的入组检测完成及时性</t>
  </si>
  <si>
    <t>成本指标</t>
  </si>
  <si>
    <t>项目预算控制数</t>
  </si>
  <si>
    <t xml:space="preserve"> =560万元</t>
  </si>
  <si>
    <t>560万元</t>
  </si>
  <si>
    <t>效益
指标</t>
  </si>
  <si>
    <t>社会效益
指标</t>
  </si>
  <si>
    <t>儿童呼吸系统疾病的精准医疗体系建设</t>
  </si>
  <si>
    <t>得到推动与促进</t>
  </si>
  <si>
    <t>本项目已针对儿童发育迟缓的队列开展基因组测序及转录组测序等数据分析与基因突变的挖掘，可达到儿童发育迟缓等复杂疾病的遗传基础认识得到推动与促进的效果</t>
  </si>
  <si>
    <t>儿童发育迟缓等复杂疾病的遗传基础认识</t>
  </si>
  <si>
    <t>本项目已针对儿童先天免疫缺陷以及原发纤毛运动障碍的患儿开展基因组及转录组测序等数据分析与基因突变的挖掘，可达到儿童呼吸系统疾病的精准医疗体系建设得到推动与促进的效果</t>
  </si>
  <si>
    <t>满意度
指标</t>
  </si>
  <si>
    <t>服务对象满意度指标</t>
  </si>
  <si>
    <t>受益患儿家长满意度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</si>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</sst>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7">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4" fillId="0" borderId="0"/>
  </cellStyleXfs>
  <cellXfs count="44">
    <xf numFmtId="0" fontId="0" fillId="0" borderId="0" xfId="0"/>
    <xf numFmtId="0" fontId="1" fillId="0" borderId="0" xfId="0" applyFont="1"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textRotation="255"/>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 xfId="49"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xf>
    <xf numFmtId="0" fontId="4"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Border="1" applyAlignment="1">
      <alignment horizontal="center" vertical="center"/>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0" xfId="0" applyFont="1" applyBorder="1" applyAlignment="1">
      <alignment horizontal="center" vertical="center" wrapText="1"/>
    </xf>
    <xf numFmtId="9" fontId="4" fillId="0" borderId="1" xfId="0" applyNumberFormat="1" applyFont="1" applyBorder="1" applyAlignment="1">
      <alignment horizontal="center" vertical="center"/>
    </xf>
    <xf numFmtId="0" fontId="5" fillId="0" borderId="1" xfId="0" applyFont="1" applyBorder="1" applyAlignment="1">
      <alignment horizontal="center" vertical="center"/>
    </xf>
    <xf numFmtId="9" fontId="4" fillId="0" borderId="1" xfId="3" applyFont="1" applyBorder="1" applyAlignment="1">
      <alignment horizontal="center" vertical="center"/>
    </xf>
    <xf numFmtId="9" fontId="1" fillId="0" borderId="0" xfId="3" applyFont="1" applyFill="1" applyAlignment="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232918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zoomScale="80" zoomScaleNormal="80" workbookViewId="0">
      <selection activeCell="J14" sqref="J14:J26"/>
    </sheetView>
  </sheetViews>
  <sheetFormatPr defaultColWidth="9" defaultRowHeight="14"/>
  <cols>
    <col min="1" max="1" width="5.38333333333333" style="2" customWidth="1"/>
    <col min="2" max="2" width="12.6333333333333" style="2" customWidth="1"/>
    <col min="3" max="3" width="12.25" style="2" customWidth="1"/>
    <col min="4" max="4" width="17.75" style="2" customWidth="1"/>
    <col min="5" max="5" width="19.5" style="2" customWidth="1"/>
    <col min="6" max="6" width="15.1333333333333" style="2" customWidth="1"/>
    <col min="7" max="7" width="17" style="2" customWidth="1"/>
    <col min="8" max="8" width="12.5" style="2" customWidth="1"/>
    <col min="9" max="9" width="11" style="2" customWidth="1"/>
    <col min="10" max="10" width="14.6333333333333" style="2" customWidth="1"/>
    <col min="11" max="16384" width="9" style="2"/>
  </cols>
  <sheetData>
    <row r="1" ht="33.95" customHeight="1" spans="1:10">
      <c r="A1" s="3" t="s">
        <v>0</v>
      </c>
      <c r="B1" s="3"/>
      <c r="C1" s="3"/>
      <c r="D1" s="3"/>
      <c r="E1" s="3"/>
      <c r="F1" s="3"/>
      <c r="G1" s="3"/>
      <c r="H1" s="3"/>
      <c r="I1" s="3"/>
      <c r="J1" s="3"/>
    </row>
    <row r="2" ht="18.75" customHeight="1" spans="1:10">
      <c r="A2" s="4" t="s">
        <v>1</v>
      </c>
      <c r="B2" s="4"/>
      <c r="C2" s="4"/>
      <c r="D2" s="4"/>
      <c r="E2" s="4"/>
      <c r="F2" s="4"/>
      <c r="G2" s="4"/>
      <c r="H2" s="4"/>
      <c r="I2" s="4"/>
      <c r="J2" s="4"/>
    </row>
    <row r="3" ht="20.1" customHeight="1" spans="1:10">
      <c r="A3" s="5" t="s">
        <v>2</v>
      </c>
      <c r="B3" s="5"/>
      <c r="C3" s="5"/>
      <c r="D3" s="5" t="s">
        <v>3</v>
      </c>
      <c r="E3" s="5"/>
      <c r="F3" s="5"/>
      <c r="G3" s="5"/>
      <c r="H3" s="5"/>
      <c r="I3" s="5"/>
      <c r="J3" s="5"/>
    </row>
    <row r="4" ht="20.1" customHeight="1" spans="1:10">
      <c r="A4" s="5" t="s">
        <v>4</v>
      </c>
      <c r="B4" s="5"/>
      <c r="C4" s="5"/>
      <c r="D4" s="6" t="s">
        <v>5</v>
      </c>
      <c r="E4" s="7"/>
      <c r="F4" s="8"/>
      <c r="G4" s="5" t="s">
        <v>6</v>
      </c>
      <c r="H4" s="9" t="s">
        <v>7</v>
      </c>
      <c r="I4" s="9"/>
      <c r="J4" s="9"/>
    </row>
    <row r="5" ht="30" spans="1:10">
      <c r="A5" s="9" t="s">
        <v>8</v>
      </c>
      <c r="B5" s="9"/>
      <c r="C5" s="9"/>
      <c r="D5" s="5"/>
      <c r="E5" s="9" t="s">
        <v>9</v>
      </c>
      <c r="F5" s="9" t="s">
        <v>10</v>
      </c>
      <c r="G5" s="9" t="s">
        <v>11</v>
      </c>
      <c r="H5" s="9" t="s">
        <v>12</v>
      </c>
      <c r="I5" s="9" t="s">
        <v>13</v>
      </c>
      <c r="J5" s="5" t="s">
        <v>14</v>
      </c>
    </row>
    <row r="6" ht="20.1" customHeight="1" spans="1:10">
      <c r="A6" s="9"/>
      <c r="B6" s="9"/>
      <c r="C6" s="9"/>
      <c r="D6" s="10" t="s">
        <v>15</v>
      </c>
      <c r="E6" s="11">
        <v>560</v>
      </c>
      <c r="F6" s="11">
        <v>560</v>
      </c>
      <c r="G6" s="11">
        <v>560</v>
      </c>
      <c r="H6" s="5">
        <v>10</v>
      </c>
      <c r="I6" s="42">
        <f>G6/F6</f>
        <v>1</v>
      </c>
      <c r="J6" s="9">
        <f>10*I6</f>
        <v>10</v>
      </c>
    </row>
    <row r="7" ht="15" spans="1:10">
      <c r="A7" s="9"/>
      <c r="B7" s="9"/>
      <c r="C7" s="9"/>
      <c r="D7" s="12" t="s">
        <v>16</v>
      </c>
      <c r="E7" s="11">
        <v>560</v>
      </c>
      <c r="F7" s="11">
        <v>560</v>
      </c>
      <c r="G7" s="11">
        <v>560</v>
      </c>
      <c r="H7" s="5" t="s">
        <v>17</v>
      </c>
      <c r="I7" s="42">
        <f>G7/F7</f>
        <v>1</v>
      </c>
      <c r="J7" s="9" t="s">
        <v>17</v>
      </c>
    </row>
    <row r="8" ht="24.95" customHeight="1" spans="1:10">
      <c r="A8" s="9"/>
      <c r="B8" s="9"/>
      <c r="C8" s="9"/>
      <c r="D8" s="5" t="s">
        <v>18</v>
      </c>
      <c r="E8" s="5" t="s">
        <v>17</v>
      </c>
      <c r="F8" s="5" t="s">
        <v>17</v>
      </c>
      <c r="G8" s="5" t="s">
        <v>17</v>
      </c>
      <c r="H8" s="5" t="s">
        <v>17</v>
      </c>
      <c r="I8" s="5" t="s">
        <v>17</v>
      </c>
      <c r="J8" s="9" t="s">
        <v>17</v>
      </c>
    </row>
    <row r="9" ht="18.95" customHeight="1" spans="1:10">
      <c r="A9" s="9"/>
      <c r="B9" s="9"/>
      <c r="C9" s="9"/>
      <c r="D9" s="13" t="s">
        <v>19</v>
      </c>
      <c r="E9" s="5" t="s">
        <v>17</v>
      </c>
      <c r="F9" s="5" t="s">
        <v>17</v>
      </c>
      <c r="G9" s="5" t="s">
        <v>17</v>
      </c>
      <c r="H9" s="5" t="s">
        <v>17</v>
      </c>
      <c r="I9" s="5" t="s">
        <v>17</v>
      </c>
      <c r="J9" s="9" t="s">
        <v>17</v>
      </c>
    </row>
    <row r="10" ht="26.1" customHeight="1" spans="1:10">
      <c r="A10" s="14" t="s">
        <v>20</v>
      </c>
      <c r="B10" s="9" t="s">
        <v>21</v>
      </c>
      <c r="C10" s="9"/>
      <c r="D10" s="9"/>
      <c r="E10" s="9"/>
      <c r="F10" s="9" t="s">
        <v>22</v>
      </c>
      <c r="G10" s="9"/>
      <c r="H10" s="9"/>
      <c r="I10" s="9"/>
      <c r="J10" s="9"/>
    </row>
    <row r="11" ht="132.95" customHeight="1" spans="1:10">
      <c r="A11" s="15"/>
      <c r="B11" s="16" t="s">
        <v>23</v>
      </c>
      <c r="C11" s="17"/>
      <c r="D11" s="17"/>
      <c r="E11" s="18"/>
      <c r="F11" s="16" t="s">
        <v>24</v>
      </c>
      <c r="G11" s="17"/>
      <c r="H11" s="17"/>
      <c r="I11" s="17"/>
      <c r="J11" s="18"/>
    </row>
    <row r="12" ht="58.5" customHeight="1" spans="1:10">
      <c r="A12" s="19"/>
      <c r="B12" s="20"/>
      <c r="C12" s="21"/>
      <c r="D12" s="21"/>
      <c r="E12" s="22"/>
      <c r="F12" s="20"/>
      <c r="G12" s="21"/>
      <c r="H12" s="21"/>
      <c r="I12" s="21"/>
      <c r="J12" s="22"/>
    </row>
    <row r="13" ht="30" spans="1:10">
      <c r="A13" s="23" t="s">
        <v>25</v>
      </c>
      <c r="B13" s="9" t="s">
        <v>26</v>
      </c>
      <c r="C13" s="5" t="s">
        <v>27</v>
      </c>
      <c r="D13" s="5" t="s">
        <v>28</v>
      </c>
      <c r="E13" s="5" t="s">
        <v>29</v>
      </c>
      <c r="F13" s="9" t="s">
        <v>30</v>
      </c>
      <c r="G13" s="9"/>
      <c r="H13" s="9" t="s">
        <v>31</v>
      </c>
      <c r="I13" s="9" t="s">
        <v>14</v>
      </c>
      <c r="J13" s="9" t="s">
        <v>32</v>
      </c>
    </row>
    <row r="14" ht="41.1" customHeight="1" spans="1:10">
      <c r="A14" s="23"/>
      <c r="B14" s="24" t="s">
        <v>33</v>
      </c>
      <c r="C14" s="25" t="s">
        <v>34</v>
      </c>
      <c r="D14" s="26" t="s">
        <v>35</v>
      </c>
      <c r="E14" s="27" t="s">
        <v>36</v>
      </c>
      <c r="F14" s="5" t="s">
        <v>37</v>
      </c>
      <c r="G14" s="5"/>
      <c r="H14" s="9">
        <v>5</v>
      </c>
      <c r="I14" s="9">
        <v>5</v>
      </c>
      <c r="J14" s="34"/>
    </row>
    <row r="15" s="1" customFormat="1" ht="41.1" customHeight="1" spans="1:10">
      <c r="A15" s="28"/>
      <c r="B15" s="29"/>
      <c r="C15" s="30"/>
      <c r="D15" s="26" t="s">
        <v>38</v>
      </c>
      <c r="E15" s="27" t="s">
        <v>39</v>
      </c>
      <c r="F15" s="31" t="s">
        <v>40</v>
      </c>
      <c r="G15" s="32"/>
      <c r="H15" s="27">
        <v>5</v>
      </c>
      <c r="I15" s="27">
        <v>5</v>
      </c>
      <c r="J15" s="34"/>
    </row>
    <row r="16" s="1" customFormat="1" ht="41.1" customHeight="1" spans="1:10">
      <c r="A16" s="28"/>
      <c r="B16" s="29"/>
      <c r="C16" s="30"/>
      <c r="D16" s="26" t="s">
        <v>41</v>
      </c>
      <c r="E16" s="27" t="s">
        <v>42</v>
      </c>
      <c r="F16" s="31" t="s">
        <v>43</v>
      </c>
      <c r="G16" s="32"/>
      <c r="H16" s="27">
        <v>5</v>
      </c>
      <c r="I16" s="27">
        <v>5</v>
      </c>
      <c r="J16" s="27"/>
    </row>
    <row r="17" s="1" customFormat="1" ht="41.1" customHeight="1" spans="1:10">
      <c r="A17" s="28"/>
      <c r="B17" s="29"/>
      <c r="C17" s="30"/>
      <c r="D17" s="26" t="s">
        <v>44</v>
      </c>
      <c r="E17" s="27" t="s">
        <v>45</v>
      </c>
      <c r="F17" s="31" t="s">
        <v>46</v>
      </c>
      <c r="G17" s="32"/>
      <c r="H17" s="27">
        <v>5</v>
      </c>
      <c r="I17" s="27">
        <v>5</v>
      </c>
      <c r="J17" s="27"/>
    </row>
    <row r="18" s="1" customFormat="1" ht="41.1" customHeight="1" spans="1:11">
      <c r="A18" s="28"/>
      <c r="B18" s="29"/>
      <c r="C18" s="30"/>
      <c r="D18" s="26" t="s">
        <v>47</v>
      </c>
      <c r="E18" s="27" t="s">
        <v>48</v>
      </c>
      <c r="F18" s="31" t="s">
        <v>49</v>
      </c>
      <c r="G18" s="32"/>
      <c r="H18" s="27">
        <v>5</v>
      </c>
      <c r="I18" s="27">
        <v>5</v>
      </c>
      <c r="J18" s="27"/>
      <c r="K18" s="43"/>
    </row>
    <row r="19" s="1" customFormat="1" ht="41.1" customHeight="1" spans="1:10">
      <c r="A19" s="28"/>
      <c r="B19" s="29"/>
      <c r="C19" s="33"/>
      <c r="D19" s="26" t="s">
        <v>50</v>
      </c>
      <c r="E19" s="27" t="s">
        <v>51</v>
      </c>
      <c r="F19" s="31" t="s">
        <v>52</v>
      </c>
      <c r="G19" s="32"/>
      <c r="H19" s="27">
        <v>5</v>
      </c>
      <c r="I19" s="27">
        <v>5</v>
      </c>
      <c r="J19" s="27"/>
    </row>
    <row r="20" s="1" customFormat="1" ht="41.1" customHeight="1" spans="1:10">
      <c r="A20" s="28"/>
      <c r="B20" s="29"/>
      <c r="C20" s="34" t="s">
        <v>53</v>
      </c>
      <c r="D20" s="27" t="s">
        <v>54</v>
      </c>
      <c r="E20" s="27" t="s">
        <v>55</v>
      </c>
      <c r="F20" s="35">
        <v>0.75</v>
      </c>
      <c r="G20" s="27"/>
      <c r="H20" s="27">
        <v>10</v>
      </c>
      <c r="I20" s="27">
        <v>10</v>
      </c>
      <c r="J20" s="27"/>
    </row>
    <row r="21" s="1" customFormat="1" ht="41.1" customHeight="1" spans="1:10">
      <c r="A21" s="28"/>
      <c r="B21" s="29"/>
      <c r="C21" s="25" t="s">
        <v>56</v>
      </c>
      <c r="D21" s="27" t="s">
        <v>57</v>
      </c>
      <c r="E21" s="27" t="s">
        <v>58</v>
      </c>
      <c r="F21" s="36" t="s">
        <v>59</v>
      </c>
      <c r="G21" s="37"/>
      <c r="H21" s="27">
        <v>5</v>
      </c>
      <c r="I21" s="27">
        <v>5</v>
      </c>
      <c r="J21" s="27"/>
    </row>
    <row r="22" ht="41.1" customHeight="1" spans="1:10">
      <c r="A22" s="23"/>
      <c r="B22" s="29"/>
      <c r="C22" s="33"/>
      <c r="D22" s="9" t="s">
        <v>60</v>
      </c>
      <c r="E22" s="38">
        <v>1</v>
      </c>
      <c r="F22" s="38">
        <v>1</v>
      </c>
      <c r="G22" s="9"/>
      <c r="H22" s="9">
        <v>5</v>
      </c>
      <c r="I22" s="9">
        <v>5</v>
      </c>
      <c r="J22" s="27"/>
    </row>
    <row r="23" ht="41.1" customHeight="1" spans="1:10">
      <c r="A23" s="23"/>
      <c r="B23" s="39"/>
      <c r="C23" s="33" t="s">
        <v>61</v>
      </c>
      <c r="D23" s="9" t="s">
        <v>62</v>
      </c>
      <c r="E23" s="9" t="s">
        <v>63</v>
      </c>
      <c r="F23" s="9" t="s">
        <v>64</v>
      </c>
      <c r="G23" s="9"/>
      <c r="H23" s="9">
        <v>10</v>
      </c>
      <c r="I23" s="9">
        <v>10</v>
      </c>
      <c r="J23" s="27"/>
    </row>
    <row r="24" ht="102" customHeight="1" spans="1:10">
      <c r="A24" s="23"/>
      <c r="B24" s="29" t="s">
        <v>65</v>
      </c>
      <c r="C24" s="24" t="s">
        <v>66</v>
      </c>
      <c r="D24" s="9" t="s">
        <v>67</v>
      </c>
      <c r="E24" s="9" t="s">
        <v>68</v>
      </c>
      <c r="F24" s="9" t="s">
        <v>69</v>
      </c>
      <c r="G24" s="9"/>
      <c r="H24" s="9">
        <v>10</v>
      </c>
      <c r="I24" s="9">
        <v>10</v>
      </c>
      <c r="J24" s="27"/>
    </row>
    <row r="25" ht="102" customHeight="1" spans="1:10">
      <c r="A25" s="23"/>
      <c r="B25" s="29"/>
      <c r="C25" s="39"/>
      <c r="D25" s="9" t="s">
        <v>70</v>
      </c>
      <c r="E25" s="9" t="s">
        <v>68</v>
      </c>
      <c r="F25" s="9" t="s">
        <v>71</v>
      </c>
      <c r="G25" s="9"/>
      <c r="H25" s="9">
        <v>10</v>
      </c>
      <c r="I25" s="9">
        <v>10</v>
      </c>
      <c r="J25" s="27"/>
    </row>
    <row r="26" ht="51" customHeight="1" spans="1:10">
      <c r="A26" s="23"/>
      <c r="B26" s="9" t="s">
        <v>72</v>
      </c>
      <c r="C26" s="9" t="s">
        <v>73</v>
      </c>
      <c r="D26" s="9" t="s">
        <v>74</v>
      </c>
      <c r="E26" s="5" t="s">
        <v>75</v>
      </c>
      <c r="F26" s="40">
        <v>0.95</v>
      </c>
      <c r="G26" s="5"/>
      <c r="H26" s="9">
        <v>10</v>
      </c>
      <c r="I26" s="9">
        <v>10</v>
      </c>
      <c r="J26" s="27"/>
    </row>
    <row r="27" ht="27" customHeight="1" spans="1:10">
      <c r="A27" s="41" t="s">
        <v>76</v>
      </c>
      <c r="B27" s="41"/>
      <c r="C27" s="41"/>
      <c r="D27" s="41"/>
      <c r="E27" s="41"/>
      <c r="F27" s="41"/>
      <c r="G27" s="41"/>
      <c r="H27" s="41">
        <v>100</v>
      </c>
      <c r="I27" s="41">
        <f>SUM(I14:I26)+J6</f>
        <v>100</v>
      </c>
      <c r="J27" s="5"/>
    </row>
  </sheetData>
  <mergeCells count="34">
    <mergeCell ref="A1:J1"/>
    <mergeCell ref="A2:J2"/>
    <mergeCell ref="A3:C3"/>
    <mergeCell ref="D3:J3"/>
    <mergeCell ref="A4:C4"/>
    <mergeCell ref="D4:F4"/>
    <mergeCell ref="H4:J4"/>
    <mergeCell ref="B10:E10"/>
    <mergeCell ref="F10:J10"/>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10:A12"/>
    <mergeCell ref="A13:A26"/>
    <mergeCell ref="B14:B23"/>
    <mergeCell ref="B24:B25"/>
    <mergeCell ref="C14:C19"/>
    <mergeCell ref="C21:C22"/>
    <mergeCell ref="C24:C25"/>
    <mergeCell ref="A5:C9"/>
    <mergeCell ref="B11:E12"/>
    <mergeCell ref="F11:J12"/>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2025-08-26T10:06:32Z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832733AD46644FB4BB9D27176469ADC5_13</vt:lpwstr>
  </property>
</Properties>
</file>