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<sst xmlns="http://schemas.openxmlformats.org/spreadsheetml/2006/main" count="79" uniqueCount="65">
  <si>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</si>
  <si>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</si>
  <si>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</si>
  <si>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东、西直燃机房改造项目</t>
  </si>
  <si>
    <t>主管部门</t>
  </si>
  <si>
    <t>北京市卫生健康委员会</t>
  </si>
  <si>
    <t>实施单位</t>
  </si>
  <si>
    <t>北京市卫生健康委员会党校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</si>
  <si>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</si>
  <si>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</si>
  <si>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</si>
  <si>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</si>
  <si>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</si>
  <si>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</si>
  <si>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</si>
  <si>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</si>
  <si>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</si>
  <si>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</si>
  <si>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</si>
  <si>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</si>
  <si>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</si>
  <si>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</si>
  <si>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</si>
  <si>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、东、西直燃机房相关设备改造：2、设备采购更换采暖循环水泵2个，生活热水循环泵2个、压力罐2个、容积式换热水器1个、分集水器2个及过滤器、阀门、压力表及管道保温等相关辅件；3、西直燃机房管线改造：锅炉房到各建筑的管线更新及沥青路面拆除恢复约800㎡，恢复塌陷暖沟恢复70m，砌筑阀门井约25座，各规格无缝钢管约1230m。
由于使用优质天然气作为气源，降低建设单位的能源消耗，从而减少温室气体排放，也是建设单位践行国家“3060碳达峰碳中和‘战略目标的具体详实的数据分析。项目实施后，优化基础运维能力，降低各项维护费用、维修工作量和维修费用。</t>
  </si>
  <si>
    <t>1、东、西直燃机房相关设备改造：2、设备采购更换采暖循环水泵2个，生活热水循环泵2个、压力罐2个、容积式换热水器1个、分集水器2个及过滤器、阀门、压力表及管道保温等相关辅件；3、西直燃机房管线改造：锅炉房到各建筑的管线更新及沥青路面拆除恢复约800㎡，恢复塌陷暖沟恢复70m，砌筑阀门井约25座，各规格无缝钢管约1230m。使用优质天然气作为气源，降低了建设单位的能源消耗，减少了温室气体排放，也是建设单位践行国家“3060碳达峰碳中和‘战略目标的具体详实的数据分析。项目实施后，优化基础运维能力，降低各项维护费用、维修工作量和维修费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</si>
  <si>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</si>
  <si>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</si>
  <si>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</si>
  <si>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</si>
  <si>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</si>
  <si>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</si>
  <si>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</si>
  <si>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</si>
  <si>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</si>
  <si>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</si>
  <si>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直燃机房装饰改造、室外管道改造及设备设施更新</t>
  </si>
  <si>
    <t>1项</t>
  </si>
  <si>
    <t>质量指标</t>
  </si>
  <si>
    <t>按照《建筑工程施工质量验收统一标准》gb50300-2013验收合格</t>
  </si>
  <si>
    <t>符合《建筑工程施工质量验收统一标准》GB50300-2013</t>
  </si>
  <si>
    <t>时效指标</t>
  </si>
  <si>
    <t>项目期限</t>
  </si>
  <si>
    <t>成本指标</t>
  </si>
  <si>
    <t>项目成本</t>
  </si>
  <si>
    <t>≤269.406113万元</t>
  </si>
  <si>
    <t>267.996994万元</t>
  </si>
  <si>
    <t>效益指标</t>
  </si>
  <si>
    <t>社会效益
指标</t>
  </si>
  <si>
    <t>改造完成后大大减少或杜绝运行保障中的安全保障事故，满足校区师生日常用水及供暖需求，管道使用年限为50年。</t>
  </si>
  <si>
    <t>预期完成各级、各种培训任务25000人次 。</t>
  </si>
  <si>
    <t>完成各级、各种培训任务26465人次。</t>
  </si>
  <si>
    <t>偏差原因：效益资料归集不充分。
改进措施：进一步归集项目效益资料，充分呈现项目效益。</t>
  </si>
  <si>
    <t>生态效益
指标</t>
  </si>
  <si>
    <t>由于使用优质天然气作为气源，降低了建设单位的能源消耗，从而减少了温室气体排放，也是建设单位践行国家“3060碳达峰碳中和‘战略目标的具体详实的数据分析。项目实施后，优化基础运维能力，降低各项维护费用、维修工作量和维修费用。</t>
  </si>
  <si>
    <t>预期预计节约燃气费4万元/年，节约电费18000kWh，节约自来水600吨.</t>
  </si>
  <si>
    <t>2024年11月至2025年3月一个供暖季对应上年度同期节约燃气费2.04万元；电费统计口径变化无对比数据，但按比例已节省；管线跑冒滴漏问题消耗的水已节约。</t>
  </si>
  <si>
    <t>可持续影响指标</t>
  </si>
  <si>
    <t>降低排放，提高安全性，调整负荷能力，确保设备满足使用需求，未来可持续性发展将继续加强党校后勤服务保障能力，满足学员及教职工生活和学习需要。</t>
  </si>
  <si>
    <t>各类设备、设施的预计使用年限10年以上；耗材的使用寿命3年以上。</t>
  </si>
  <si>
    <t>满意度
指标</t>
  </si>
  <si>
    <t>服务对象满意度指标</t>
  </si>
  <si>
    <t>培训学员和职工满意度</t>
  </si>
  <si>
    <t>≥95%</t>
  </si>
  <si>
    <t>偏差原因：满意度支撑资料不足。
改进措施：重视满意度调查工作，进一步归集满意度支撑资料。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</si>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</sst>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1" fillId="12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1" fillId="22" borderId="11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3" fillId="28" borderId="11" applyNumberFormat="false" applyAlignment="false" applyProtection="false">
      <alignment vertical="center"/>
    </xf>
    <xf numFmtId="0" fontId="24" fillId="22" borderId="12" applyNumberFormat="false" applyAlignment="false" applyProtection="false">
      <alignment vertical="center"/>
    </xf>
    <xf numFmtId="0" fontId="25" fillId="31" borderId="13" applyNumberFormat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/>
    </xf>
    <xf numFmtId="177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26670</xdr:rowOff>
    </xdr:from>
    <xdr:to>
      <xdr:col>3</xdr:col>
      <xdr:colOff>1693545</xdr:colOff>
      <xdr:row>4</xdr:row>
      <xdr:rowOff>361315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130425" y="1207770"/>
          <a:ext cx="1670685" cy="33464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85" zoomScaleNormal="100" zoomScaleSheetLayoutView="85" topLeftCell="A23" workbookViewId="0">
      <selection activeCell="A23" sqref="$A1:$XFD1 $A23:$XFD23"/>
    </sheetView>
  </sheetViews>
  <sheetFormatPr defaultColWidth="9" defaultRowHeight="13.5"/>
  <cols>
    <col min="1" max="1" width="5.33333333333333" customWidth="true"/>
    <col min="2" max="2" width="10.1083333333333" customWidth="true"/>
    <col min="3" max="3" width="12.2166666666667" customWidth="true"/>
    <col min="4" max="4" width="24.6666666666667" customWidth="true"/>
    <col min="5" max="5" width="23" customWidth="true"/>
    <col min="6" max="6" width="14.1083333333333" customWidth="true"/>
    <col min="7" max="7" width="13.2166666666667" customWidth="true"/>
    <col min="8" max="8" width="12.4416666666667" customWidth="true"/>
    <col min="9" max="9" width="11" customWidth="true"/>
    <col min="10" max="10" width="14.5583333333333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4" t="s">
        <v>5</v>
      </c>
      <c r="E4" s="15"/>
      <c r="F4" s="16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true" spans="1:10">
      <c r="A6" s="5"/>
      <c r="B6" s="5"/>
      <c r="C6" s="5"/>
      <c r="D6" s="6" t="s">
        <v>15</v>
      </c>
      <c r="E6" s="3">
        <v>269.406113</v>
      </c>
      <c r="F6" s="3">
        <v>269.406113</v>
      </c>
      <c r="G6" s="3">
        <v>267.996994</v>
      </c>
      <c r="H6" s="3">
        <v>10</v>
      </c>
      <c r="I6" s="19">
        <f>G6/F6</f>
        <v>0.994769535908786</v>
      </c>
      <c r="J6" s="20">
        <f>10*I6</f>
        <v>9.94769535908786</v>
      </c>
    </row>
    <row r="7" ht="15.75" spans="1:10">
      <c r="A7" s="5"/>
      <c r="B7" s="5"/>
      <c r="C7" s="5"/>
      <c r="D7" s="7" t="s">
        <v>16</v>
      </c>
      <c r="E7" s="3">
        <v>269.406113</v>
      </c>
      <c r="F7" s="3">
        <v>269.406113</v>
      </c>
      <c r="G7" s="3">
        <v>267.996994</v>
      </c>
      <c r="H7" s="3" t="s">
        <v>17</v>
      </c>
      <c r="I7" s="5" t="s">
        <v>17</v>
      </c>
      <c r="J7" s="5" t="s">
        <v>17</v>
      </c>
    </row>
    <row r="8" ht="25.05" customHeight="true" spans="1:10">
      <c r="A8" s="5"/>
      <c r="B8" s="5"/>
      <c r="C8" s="5"/>
      <c r="D8" s="3" t="s">
        <v>18</v>
      </c>
      <c r="E8" s="17">
        <v>0</v>
      </c>
      <c r="F8" s="17">
        <v>0</v>
      </c>
      <c r="G8" s="17">
        <v>0</v>
      </c>
      <c r="H8" s="3" t="s">
        <v>17</v>
      </c>
      <c r="I8" s="5" t="s">
        <v>17</v>
      </c>
      <c r="J8" s="5" t="s">
        <v>17</v>
      </c>
    </row>
    <row r="9" ht="19.05" customHeight="true" spans="1:10">
      <c r="A9" s="5"/>
      <c r="B9" s="5"/>
      <c r="C9" s="5"/>
      <c r="D9" s="8" t="s">
        <v>19</v>
      </c>
      <c r="E9" s="17">
        <v>0</v>
      </c>
      <c r="F9" s="17">
        <v>0</v>
      </c>
      <c r="G9" s="17">
        <v>0</v>
      </c>
      <c r="H9" s="3" t="s">
        <v>17</v>
      </c>
      <c r="I9" s="5" t="s">
        <v>17</v>
      </c>
      <c r="J9" s="5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67.1" customHeight="true" spans="1:10">
      <c r="A11" s="9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59.1" customHeight="true" spans="1:10">
      <c r="A13" s="9"/>
      <c r="B13" s="10" t="s">
        <v>33</v>
      </c>
      <c r="C13" s="3" t="s">
        <v>34</v>
      </c>
      <c r="D13" s="5" t="s">
        <v>35</v>
      </c>
      <c r="E13" s="5" t="s">
        <v>36</v>
      </c>
      <c r="F13" s="5" t="s">
        <v>36</v>
      </c>
      <c r="G13" s="5"/>
      <c r="H13" s="5">
        <v>15</v>
      </c>
      <c r="I13" s="20">
        <v>15</v>
      </c>
      <c r="J13" s="3"/>
    </row>
    <row r="14" ht="48" customHeight="true" spans="1:10">
      <c r="A14" s="9"/>
      <c r="B14" s="11"/>
      <c r="C14" s="3" t="s">
        <v>37</v>
      </c>
      <c r="D14" s="5" t="s">
        <v>38</v>
      </c>
      <c r="E14" s="5" t="s">
        <v>38</v>
      </c>
      <c r="F14" s="5" t="s">
        <v>39</v>
      </c>
      <c r="G14" s="5"/>
      <c r="H14" s="5">
        <v>15</v>
      </c>
      <c r="I14" s="20">
        <v>15</v>
      </c>
      <c r="J14" s="3"/>
    </row>
    <row r="15" ht="22.05" customHeight="true" spans="1:10">
      <c r="A15" s="9"/>
      <c r="B15" s="11"/>
      <c r="C15" s="3" t="s">
        <v>40</v>
      </c>
      <c r="D15" s="5" t="s">
        <v>41</v>
      </c>
      <c r="E15" s="18">
        <v>1</v>
      </c>
      <c r="F15" s="18">
        <v>1</v>
      </c>
      <c r="G15" s="5"/>
      <c r="H15" s="5">
        <v>10</v>
      </c>
      <c r="I15" s="20">
        <v>10</v>
      </c>
      <c r="J15" s="3"/>
    </row>
    <row r="16" ht="26.1" customHeight="true" spans="1:10">
      <c r="A16" s="9"/>
      <c r="B16" s="11"/>
      <c r="C16" s="5" t="s">
        <v>42</v>
      </c>
      <c r="D16" s="5" t="s">
        <v>43</v>
      </c>
      <c r="E16" s="5" t="s">
        <v>44</v>
      </c>
      <c r="F16" s="5" t="s">
        <v>45</v>
      </c>
      <c r="G16" s="5"/>
      <c r="H16" s="5">
        <v>10</v>
      </c>
      <c r="I16" s="20">
        <v>10</v>
      </c>
      <c r="J16" s="3"/>
    </row>
    <row r="17" ht="126" spans="1:10">
      <c r="A17" s="9"/>
      <c r="B17" s="12" t="s">
        <v>46</v>
      </c>
      <c r="C17" s="12" t="s">
        <v>47</v>
      </c>
      <c r="D17" s="5" t="s">
        <v>48</v>
      </c>
      <c r="E17" s="5" t="s">
        <v>49</v>
      </c>
      <c r="F17" s="5" t="s">
        <v>50</v>
      </c>
      <c r="G17" s="5"/>
      <c r="H17" s="5">
        <v>10</v>
      </c>
      <c r="I17" s="21">
        <v>9.5</v>
      </c>
      <c r="J17" s="5" t="s">
        <v>51</v>
      </c>
    </row>
    <row r="18" ht="196.05" customHeight="true" spans="1:10">
      <c r="A18" s="9"/>
      <c r="B18" s="12"/>
      <c r="C18" s="12" t="s">
        <v>52</v>
      </c>
      <c r="D18" s="13" t="s">
        <v>53</v>
      </c>
      <c r="E18" s="13" t="s">
        <v>54</v>
      </c>
      <c r="F18" s="13" t="s">
        <v>55</v>
      </c>
      <c r="G18" s="13"/>
      <c r="H18" s="13">
        <v>10</v>
      </c>
      <c r="I18" s="22">
        <v>9.5</v>
      </c>
      <c r="J18" s="5" t="s">
        <v>51</v>
      </c>
    </row>
    <row r="19" ht="139.05" customHeight="true" spans="1:10">
      <c r="A19" s="9"/>
      <c r="B19" s="12"/>
      <c r="C19" s="12" t="s">
        <v>56</v>
      </c>
      <c r="D19" s="5" t="s">
        <v>57</v>
      </c>
      <c r="E19" s="5" t="s">
        <v>58</v>
      </c>
      <c r="F19" s="5" t="s">
        <v>58</v>
      </c>
      <c r="G19" s="5"/>
      <c r="H19" s="5">
        <v>10</v>
      </c>
      <c r="I19" s="21">
        <v>9.5</v>
      </c>
      <c r="J19" s="5" t="s">
        <v>51</v>
      </c>
    </row>
    <row r="20" ht="126" spans="1:10">
      <c r="A20" s="9"/>
      <c r="B20" s="12" t="s">
        <v>59</v>
      </c>
      <c r="C20" s="12" t="s">
        <v>60</v>
      </c>
      <c r="D20" s="5" t="s">
        <v>61</v>
      </c>
      <c r="E20" s="18" t="s">
        <v>62</v>
      </c>
      <c r="F20" s="18">
        <v>1</v>
      </c>
      <c r="G20" s="5"/>
      <c r="H20" s="5">
        <v>10</v>
      </c>
      <c r="I20" s="21">
        <v>9</v>
      </c>
      <c r="J20" s="5" t="s">
        <v>63</v>
      </c>
    </row>
    <row r="21" ht="27" customHeight="true" spans="1:10">
      <c r="A21" s="14" t="s">
        <v>64</v>
      </c>
      <c r="B21" s="14"/>
      <c r="C21" s="14"/>
      <c r="D21" s="14"/>
      <c r="E21" s="14"/>
      <c r="F21" s="14"/>
      <c r="G21" s="14"/>
      <c r="H21" s="14">
        <v>100</v>
      </c>
      <c r="I21" s="23">
        <f>SUM(I13:I20)+J6</f>
        <v>97.4476953590879</v>
      </c>
      <c r="J21" s="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6"/>
    <mergeCell ref="B17:B19"/>
    <mergeCell ref="A5:C9"/>
  </mergeCells>
  <pageMargins left="0.707638888888889" right="0.511805555555556" top="0.55" bottom="0.55" header="0.313888888888889" footer="0.313888888888889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