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625"/>
  </bookViews>
  <sheets>
    <sheet name="Sheet1" sheetId="1" r:id="rId1"/>
  </sheets>
  <definedNames>
    <definedName name="_xlnm.Print_Area" localSheetId="0">Sheet1!$A$1:$J$26</definedName>
  </definedNames>
  <calcPr calcId="144525"/>
</workbook>
</file>

<file path=xl/sharedStrings.xml><?xml version="1.0" encoding="utf-8"?>
<sst xmlns="http://schemas.openxmlformats.org/spreadsheetml/2006/main" count="102" uniqueCount="70">
  <si>
    <r>
      <rPr>
        <sz val="16"/>
        <rFont val="仿宋_GB2312"/>
        <charset val="134"/>
      </rPr>
      <t xml:space="preserve"> </t>
    </r>
    <r>
      <rPr>
        <b/>
        <sz val="16"/>
        <rFont val="宋体"/>
        <charset val="134"/>
      </rPr>
      <t>项目支出绩效自评表</t>
    </r>
    <r>
      <rPr>
        <sz val="16"/>
        <rFont val="宋体"/>
        <charset val="134"/>
      </rPr>
      <t xml:space="preserve"> </t>
    </r>
  </si>
  <si>
    <t>（2024年度）</t>
  </si>
  <si>
    <t>项目名称</t>
  </si>
  <si>
    <t>内质网应激表达谱平衡失调监测对慢加急性肝衰竭早期预警的作用研究</t>
  </si>
  <si>
    <t>主管部门</t>
  </si>
  <si>
    <t>北京市卫生健康委员会</t>
  </si>
  <si>
    <t>实施单位</t>
  </si>
  <si>
    <t>北京肝病研究所</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</si>
  <si>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</si>
  <si>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</si>
  <si>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</si>
  <si>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</si>
  <si>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</si>
  <si>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</si>
  <si>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</si>
  <si>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</si>
  <si>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</si>
  <si>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</si>
  <si>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</si>
  <si>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</si>
  <si>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</si>
  <si>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</si>
  <si>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</si>
  <si>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通过对患者肝组织内质网应激相关指标的监测与外周血内质网应激相关指标的检测，探索适用于我国临床特点的乙型肝炎重症化的早期预警方法，为慢性乙型肝炎发展为重型肝炎肝衰竭的早期发现提供帮助。</t>
  </si>
  <si>
    <t>本项目完成了对患者肝组织内质网应激相关指标的监测与外周血内质网应激相关指标的检测，初步探索适用于我国临床特点的乙型肝炎重症化的早期预警方法，为慢性乙型肝炎发展为重型肝炎肝衰竭的早期发现提供帮助。</t>
  </si>
  <si>
    <t>绩效指标</t>
  </si>
  <si>
    <t>一级指标</t>
  </si>
  <si>
    <t>二级指标</t>
  </si>
  <si>
    <t>三级指标</t>
  </si>
  <si>
    <t>年度指标值(A)</t>
  </si>
  <si>
    <t>实际完成值(B)</t>
  </si>
  <si>
    <t>分值</t>
  </si>
  <si>
    <t>偏差原因分析及改进措施</t>
  </si>
  <si>
    <t>产出指标</t>
  </si>
  <si>
    <t>数量指标</t>
  </si>
  <si>
    <t>培养人才数量</t>
  </si>
  <si>
    <t>1人</t>
  </si>
  <si>
    <t>2人</t>
  </si>
  <si>
    <t>建立模型</t>
  </si>
  <si>
    <t>1套</t>
  </si>
  <si>
    <t>论著</t>
  </si>
  <si>
    <t>3篇</t>
  </si>
  <si>
    <t>质量指标</t>
  </si>
  <si>
    <t>论文发表SCI收录级别</t>
  </si>
  <si>
    <t>≥30%</t>
  </si>
  <si>
    <t>人才学历（职称）结构合格率</t>
  </si>
  <si>
    <t>研究生</t>
  </si>
  <si>
    <t>完成慢加急性肝衰竭患者动态样本内质网应激相关指标的检测</t>
  </si>
  <si>
    <t>1项</t>
  </si>
  <si>
    <t>初步建立慢加急性肝衰竭不同进展阶段的内质网应激相关标志物表达差异谱</t>
  </si>
  <si>
    <t>诊断方法检测符合率</t>
  </si>
  <si>
    <t>≥90%</t>
  </si>
  <si>
    <t>时效指标</t>
  </si>
  <si>
    <t>项目实施的及时性</t>
  </si>
  <si>
    <t>≤12月</t>
  </si>
  <si>
    <t>12月</t>
  </si>
  <si>
    <t>成本指标</t>
  </si>
  <si>
    <t>项目预算控制数</t>
  </si>
  <si>
    <t>≤246.76万元</t>
  </si>
  <si>
    <t>207.119428万元</t>
  </si>
  <si>
    <t>效益指标</t>
  </si>
  <si>
    <t>社会效益
指标</t>
  </si>
  <si>
    <t>患者早期发现和早期治疗</t>
  </si>
  <si>
    <t>提供依据</t>
  </si>
  <si>
    <t>资料归集不充分</t>
  </si>
  <si>
    <t>满意度
指标</t>
  </si>
  <si>
    <t>服务对象满意度指标</t>
  </si>
  <si>
    <t>≥90</t>
  </si>
  <si>
    <t xml:space="preserve"> </t>
  </si>
  <si>
    <t>总分：</t>
  </si>
</sst>
</file>

<file path=xl/styles.xml><?xml version="1.0" encoding="utf-8"?>
<styleSheet xmlns="http://schemas.openxmlformats.org/spreadsheetml/2006/main">
  <numFmts count="5">
    <numFmt numFmtId="43" formatCode="_ * #,##0.00_ ;_ * \-#,##0.00_ ;_ * &quot;-&quot;??_ ;_ @_ "/>
    <numFmt numFmtId="42" formatCode="_ &quot;￥&quot;* #,##0_ ;_ &quot;￥&quot;* \-#,##0_ ;_ &quot;￥&quot;* &quot;-&quot;_ ;_ @_ "/>
    <numFmt numFmtId="41" formatCode="_ * #,##0_ ;_ * \-#,##0_ ;_ * &quot;-&quot;_ ;_ @_ "/>
    <numFmt numFmtId="176" formatCode="0.00_ "/>
    <numFmt numFmtId="44" formatCode="_ &quot;￥&quot;* #,##0.00_ ;_ &quot;￥&quot;* \-#,##0.00_ ;_ &quot;￥&quot;* &quot;-&quot;??_ ;_ @_ "/>
  </numFmts>
  <fonts count="27">
    <font>
      <sz val="11"/>
      <color theme="1"/>
      <name val="等线"/>
      <charset val="134"/>
      <scheme val="minor"/>
    </font>
    <font>
      <sz val="11"/>
      <name val="等线"/>
      <charset val="134"/>
      <scheme val="minor"/>
    </font>
    <font>
      <sz val="16"/>
      <name val="仿宋_GB2312"/>
      <charset val="134"/>
    </font>
    <font>
      <sz val="11"/>
      <name val="宋体"/>
      <charset val="134"/>
    </font>
    <font>
      <sz val="12"/>
      <name val="宋体"/>
      <charset val="134"/>
    </font>
    <font>
      <b/>
      <sz val="12"/>
      <name val="宋体"/>
      <charset val="134"/>
    </font>
    <font>
      <sz val="11"/>
      <color theme="1"/>
      <name val="等线"/>
      <charset val="0"/>
      <scheme val="minor"/>
    </font>
    <font>
      <sz val="11"/>
      <color theme="0"/>
      <name val="等线"/>
      <charset val="0"/>
      <scheme val="minor"/>
    </font>
    <font>
      <sz val="11"/>
      <color rgb="FF9C6500"/>
      <name val="等线"/>
      <charset val="0"/>
      <scheme val="minor"/>
    </font>
    <font>
      <b/>
      <sz val="11"/>
      <color theme="3"/>
      <name val="等线"/>
      <charset val="134"/>
      <scheme val="minor"/>
    </font>
    <font>
      <sz val="11"/>
      <color rgb="FF006100"/>
      <name val="等线"/>
      <charset val="0"/>
      <scheme val="minor"/>
    </font>
    <font>
      <b/>
      <sz val="11"/>
      <color rgb="FFFA7D00"/>
      <name val="等线"/>
      <charset val="0"/>
      <scheme val="minor"/>
    </font>
    <font>
      <b/>
      <sz val="11"/>
      <color theme="1"/>
      <name val="等线"/>
      <charset val="0"/>
      <scheme val="minor"/>
    </font>
    <font>
      <b/>
      <sz val="18"/>
      <color theme="3"/>
      <name val="等线"/>
      <charset val="134"/>
      <scheme val="minor"/>
    </font>
    <font>
      <sz val="11"/>
      <color rgb="FFFF0000"/>
      <name val="等线"/>
      <charset val="0"/>
      <scheme val="minor"/>
    </font>
    <font>
      <sz val="11"/>
      <color rgb="FF9C0006"/>
      <name val="等线"/>
      <charset val="0"/>
      <scheme val="minor"/>
    </font>
    <font>
      <sz val="11"/>
      <color rgb="FF3F3F76"/>
      <name val="等线"/>
      <charset val="0"/>
      <scheme val="minor"/>
    </font>
    <font>
      <i/>
      <sz val="11"/>
      <color rgb="FF7F7F7F"/>
      <name val="等线"/>
      <charset val="0"/>
      <scheme val="minor"/>
    </font>
    <font>
      <b/>
      <sz val="15"/>
      <color theme="3"/>
      <name val="等线"/>
      <charset val="134"/>
      <scheme val="minor"/>
    </font>
    <font>
      <u/>
      <sz val="11"/>
      <color rgb="FF0000FF"/>
      <name val="等线"/>
      <charset val="0"/>
      <scheme val="minor"/>
    </font>
    <font>
      <u/>
      <sz val="11"/>
      <color rgb="FF800080"/>
      <name val="等线"/>
      <charset val="0"/>
      <scheme val="minor"/>
    </font>
    <font>
      <b/>
      <sz val="11"/>
      <color rgb="FF3F3F3F"/>
      <name val="等线"/>
      <charset val="0"/>
      <scheme val="minor"/>
    </font>
    <font>
      <b/>
      <sz val="11"/>
      <color rgb="FFFFFFFF"/>
      <name val="等线"/>
      <charset val="0"/>
      <scheme val="minor"/>
    </font>
    <font>
      <b/>
      <sz val="13"/>
      <color theme="3"/>
      <name val="等线"/>
      <charset val="134"/>
      <scheme val="minor"/>
    </font>
    <font>
      <sz val="11"/>
      <color rgb="FFFA7D00"/>
      <name val="等线"/>
      <charset val="0"/>
      <scheme val="minor"/>
    </font>
    <font>
      <b/>
      <sz val="16"/>
      <name val="宋体"/>
      <charset val="134"/>
    </font>
    <font>
      <sz val="16"/>
      <name val="宋体"/>
      <charset val="134"/>
    </font>
  </fonts>
  <fills count="33">
    <fill>
      <patternFill patternType="none"/>
    </fill>
    <fill>
      <patternFill patternType="gray125"/>
    </fill>
    <fill>
      <patternFill patternType="solid">
        <fgColor theme="5" tint="0.599993896298105"/>
        <bgColor indexed="64"/>
      </patternFill>
    </fill>
    <fill>
      <patternFill patternType="solid">
        <fgColor theme="5" tint="0.399975585192419"/>
        <bgColor indexed="64"/>
      </patternFill>
    </fill>
    <fill>
      <patternFill patternType="solid">
        <fgColor theme="5"/>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5" tint="0.799981688894314"/>
        <bgColor indexed="64"/>
      </patternFill>
    </fill>
    <fill>
      <patternFill patternType="solid">
        <fgColor rgb="FFF2F2F2"/>
        <bgColor indexed="64"/>
      </patternFill>
    </fill>
    <fill>
      <patternFill patternType="solid">
        <fgColor rgb="FFFFFFCC"/>
        <bgColor indexed="64"/>
      </patternFill>
    </fill>
    <fill>
      <patternFill patternType="solid">
        <fgColor theme="9" tint="0.399975585192419"/>
        <bgColor indexed="64"/>
      </patternFill>
    </fill>
    <fill>
      <patternFill patternType="solid">
        <fgColor theme="8"/>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9"/>
        <bgColor indexed="64"/>
      </patternFill>
    </fill>
    <fill>
      <patternFill patternType="solid">
        <fgColor theme="8" tint="0.799981688894314"/>
        <bgColor indexed="64"/>
      </patternFill>
    </fill>
    <fill>
      <patternFill patternType="solid">
        <fgColor theme="6"/>
        <bgColor indexed="64"/>
      </patternFill>
    </fill>
    <fill>
      <patternFill patternType="solid">
        <fgColor rgb="FFFFC7CE"/>
        <bgColor indexed="64"/>
      </patternFill>
    </fill>
    <fill>
      <patternFill patternType="solid">
        <fgColor rgb="FFFFCC99"/>
        <bgColor indexed="64"/>
      </patternFill>
    </fill>
    <fill>
      <patternFill patternType="solid">
        <fgColor theme="9" tint="0.599993896298105"/>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7"/>
        <bgColor indexed="64"/>
      </patternFill>
    </fill>
    <fill>
      <patternFill patternType="solid">
        <fgColor theme="6" tint="0.599993896298105"/>
        <bgColor indexed="64"/>
      </patternFill>
    </fill>
    <fill>
      <patternFill patternType="solid">
        <fgColor rgb="FFA5A5A5"/>
        <bgColor indexed="64"/>
      </patternFill>
    </fill>
    <fill>
      <patternFill patternType="solid">
        <fgColor theme="7" tint="0.599993896298105"/>
        <bgColor indexed="64"/>
      </patternFill>
    </fill>
    <fill>
      <patternFill patternType="solid">
        <fgColor theme="4" tint="0.399975585192419"/>
        <bgColor indexed="64"/>
      </patternFill>
    </fill>
    <fill>
      <patternFill patternType="solid">
        <fgColor theme="6" tint="0.399975585192419"/>
        <bgColor indexed="64"/>
      </patternFill>
    </fill>
  </fills>
  <borders count="15">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tint="0.499984740745262"/>
      </bottom>
      <diagonal/>
    </border>
  </borders>
  <cellStyleXfs count="49">
    <xf numFmtId="0" fontId="0" fillId="0" borderId="0"/>
    <xf numFmtId="0" fontId="6" fillId="24" borderId="0" applyNumberFormat="false" applyBorder="false" applyAlignment="false" applyProtection="false">
      <alignment vertical="center"/>
    </xf>
    <xf numFmtId="0" fontId="6" fillId="18" borderId="0" applyNumberFormat="false" applyBorder="false" applyAlignment="false" applyProtection="false">
      <alignment vertical="center"/>
    </xf>
    <xf numFmtId="0" fontId="7" fillId="19" borderId="0" applyNumberFormat="false" applyBorder="false" applyAlignment="false" applyProtection="false">
      <alignment vertical="center"/>
    </xf>
    <xf numFmtId="0" fontId="6" fillId="10" borderId="0" applyNumberFormat="false" applyBorder="false" applyAlignment="false" applyProtection="false">
      <alignment vertical="center"/>
    </xf>
    <xf numFmtId="0" fontId="6" fillId="20" borderId="0" applyNumberFormat="false" applyBorder="false" applyAlignment="false" applyProtection="false">
      <alignment vertical="center"/>
    </xf>
    <xf numFmtId="0" fontId="7" fillId="16" borderId="0" applyNumberFormat="false" applyBorder="false" applyAlignment="false" applyProtection="false">
      <alignment vertical="center"/>
    </xf>
    <xf numFmtId="0" fontId="6" fillId="30" borderId="0" applyNumberFormat="false" applyBorder="false" applyAlignment="false" applyProtection="false">
      <alignment vertical="center"/>
    </xf>
    <xf numFmtId="0" fontId="9" fillId="0" borderId="14" applyNumberFormat="false" applyFill="false" applyAlignment="false" applyProtection="false">
      <alignment vertical="center"/>
    </xf>
    <xf numFmtId="0" fontId="17" fillId="0" borderId="0" applyNumberFormat="false" applyFill="false" applyBorder="false" applyAlignment="false" applyProtection="false">
      <alignment vertical="center"/>
    </xf>
    <xf numFmtId="0" fontId="12" fillId="0" borderId="9"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3" fillId="0" borderId="10"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7" fillId="11" borderId="0" applyNumberFormat="false" applyBorder="false" applyAlignment="false" applyProtection="false">
      <alignment vertical="center"/>
    </xf>
    <xf numFmtId="0" fontId="14" fillId="0" borderId="0" applyNumberFormat="false" applyFill="false" applyBorder="false" applyAlignment="false" applyProtection="false">
      <alignment vertical="center"/>
    </xf>
    <xf numFmtId="0" fontId="6" fillId="12" borderId="0" applyNumberFormat="false" applyBorder="false" applyAlignment="false" applyProtection="false">
      <alignment vertical="center"/>
    </xf>
    <xf numFmtId="0" fontId="7" fillId="17" borderId="0" applyNumberFormat="false" applyBorder="false" applyAlignment="false" applyProtection="false">
      <alignment vertical="center"/>
    </xf>
    <xf numFmtId="0" fontId="18" fillId="0" borderId="10" applyNumberFormat="false" applyFill="false" applyAlignment="false" applyProtection="false">
      <alignment vertical="center"/>
    </xf>
    <xf numFmtId="0" fontId="19" fillId="0" borderId="0" applyNumberFormat="false" applyFill="false" applyBorder="false" applyAlignment="false" applyProtection="false">
      <alignment vertical="center"/>
    </xf>
    <xf numFmtId="0" fontId="6" fillId="25"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6" fillId="26" borderId="0" applyNumberFormat="false" applyBorder="false" applyAlignment="false" applyProtection="false">
      <alignment vertical="center"/>
    </xf>
    <xf numFmtId="0" fontId="11" fillId="13" borderId="7" applyNumberFormat="false" applyAlignment="false" applyProtection="false">
      <alignment vertical="center"/>
    </xf>
    <xf numFmtId="0" fontId="20"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7" fillId="27" borderId="0" applyNumberFormat="false" applyBorder="false" applyAlignment="false" applyProtection="false">
      <alignment vertical="center"/>
    </xf>
    <xf numFmtId="0" fontId="6" fillId="28" borderId="0" applyNumberFormat="false" applyBorder="false" applyAlignment="false" applyProtection="false">
      <alignment vertical="center"/>
    </xf>
    <xf numFmtId="0" fontId="7" fillId="15" borderId="0" applyNumberFormat="false" applyBorder="false" applyAlignment="false" applyProtection="false">
      <alignment vertical="center"/>
    </xf>
    <xf numFmtId="0" fontId="16" fillId="23" borderId="7" applyNumberFormat="false" applyAlignment="false" applyProtection="false">
      <alignment vertical="center"/>
    </xf>
    <xf numFmtId="0" fontId="21" fillId="13" borderId="11" applyNumberFormat="false" applyAlignment="false" applyProtection="false">
      <alignment vertical="center"/>
    </xf>
    <xf numFmtId="0" fontId="22" fillId="29" borderId="12" applyNumberFormat="false" applyAlignment="false" applyProtection="false">
      <alignment vertical="center"/>
    </xf>
    <xf numFmtId="0" fontId="24" fillId="0" borderId="13" applyNumberFormat="false" applyFill="false" applyAlignment="false" applyProtection="false">
      <alignment vertical="center"/>
    </xf>
    <xf numFmtId="0" fontId="7" fillId="31" borderId="0" applyNumberFormat="false" applyBorder="false" applyAlignment="false" applyProtection="false">
      <alignment vertical="center"/>
    </xf>
    <xf numFmtId="0" fontId="7" fillId="32" borderId="0" applyNumberFormat="false" applyBorder="false" applyAlignment="false" applyProtection="false">
      <alignment vertical="center"/>
    </xf>
    <xf numFmtId="0" fontId="0" fillId="14" borderId="8" applyNumberFormat="false" applyFont="false" applyAlignment="false" applyProtection="false">
      <alignment vertical="center"/>
    </xf>
    <xf numFmtId="0" fontId="13" fillId="0" borderId="0" applyNumberFormat="false" applyFill="false" applyBorder="false" applyAlignment="false" applyProtection="false">
      <alignment vertical="center"/>
    </xf>
    <xf numFmtId="0" fontId="10" fillId="9" borderId="0" applyNumberFormat="false" applyBorder="false" applyAlignment="false" applyProtection="false">
      <alignment vertical="center"/>
    </xf>
    <xf numFmtId="0" fontId="9" fillId="0" borderId="0" applyNumberFormat="false" applyFill="false" applyBorder="false" applyAlignment="false" applyProtection="false">
      <alignment vertical="center"/>
    </xf>
    <xf numFmtId="0" fontId="7" fillId="8" borderId="0" applyNumberFormat="false" applyBorder="false" applyAlignment="false" applyProtection="false">
      <alignment vertical="center"/>
    </xf>
    <xf numFmtId="0" fontId="8" fillId="7" borderId="0" applyNumberFormat="false" applyBorder="false" applyAlignment="false" applyProtection="false">
      <alignment vertical="center"/>
    </xf>
    <xf numFmtId="0" fontId="6" fillId="6" borderId="0" applyNumberFormat="false" applyBorder="false" applyAlignment="false" applyProtection="false">
      <alignment vertical="center"/>
    </xf>
    <xf numFmtId="0" fontId="15" fillId="22" borderId="0" applyNumberFormat="false" applyBorder="false" applyAlignment="false" applyProtection="false">
      <alignment vertical="center"/>
    </xf>
    <xf numFmtId="0" fontId="7" fillId="4" borderId="0" applyNumberFormat="false" applyBorder="false" applyAlignment="false" applyProtection="false">
      <alignment vertical="center"/>
    </xf>
    <xf numFmtId="0" fontId="6" fillId="5" borderId="0" applyNumberFormat="false" applyBorder="false" applyAlignment="false" applyProtection="false">
      <alignment vertical="center"/>
    </xf>
    <xf numFmtId="0" fontId="7" fillId="3" borderId="0" applyNumberFormat="false" applyBorder="false" applyAlignment="false" applyProtection="false">
      <alignment vertical="center"/>
    </xf>
    <xf numFmtId="0" fontId="6" fillId="2" borderId="0" applyNumberFormat="false" applyBorder="false" applyAlignment="false" applyProtection="false">
      <alignment vertical="center"/>
    </xf>
    <xf numFmtId="0" fontId="7" fillId="21" borderId="0" applyNumberFormat="false" applyBorder="false" applyAlignment="false" applyProtection="false">
      <alignment vertical="center"/>
    </xf>
  </cellStyleXfs>
  <cellXfs count="24">
    <xf numFmtId="0" fontId="0" fillId="0" borderId="0" xfId="0"/>
    <xf numFmtId="0" fontId="1" fillId="0" borderId="0" xfId="0" applyFont="true"/>
    <xf numFmtId="0" fontId="2" fillId="0" borderId="0" xfId="0" applyFont="true" applyFill="true" applyAlignment="true">
      <alignment horizontal="center" vertical="center" wrapText="true"/>
    </xf>
    <xf numFmtId="0" fontId="3" fillId="0" borderId="0" xfId="0" applyFont="true" applyFill="true" applyAlignment="true">
      <alignment horizontal="center" vertical="center" wrapText="true"/>
    </xf>
    <xf numFmtId="0" fontId="4" fillId="0" borderId="1" xfId="0" applyFont="true" applyFill="true" applyBorder="true" applyAlignment="true">
      <alignment horizontal="center" vertical="center"/>
    </xf>
    <xf numFmtId="0" fontId="4" fillId="0" borderId="2" xfId="0" applyFont="true" applyFill="true" applyBorder="true" applyAlignment="true">
      <alignment horizontal="center" vertical="center"/>
    </xf>
    <xf numFmtId="0" fontId="4" fillId="0" borderId="1" xfId="0" applyFont="true" applyFill="true" applyBorder="true" applyAlignment="true">
      <alignment horizontal="center" vertical="center" wrapText="true"/>
    </xf>
    <xf numFmtId="0" fontId="4" fillId="0" borderId="1" xfId="0" applyFont="true" applyFill="true" applyBorder="true" applyAlignment="true">
      <alignment horizontal="justify" vertical="center"/>
    </xf>
    <xf numFmtId="0" fontId="4" fillId="0" borderId="1" xfId="0" applyFont="true" applyFill="true" applyBorder="true" applyAlignment="true">
      <alignment horizontal="left" vertical="center" wrapText="true"/>
    </xf>
    <xf numFmtId="0" fontId="4" fillId="0" borderId="1" xfId="0" applyFont="true" applyFill="true" applyBorder="true" applyAlignment="true">
      <alignment horizontal="left" vertical="center"/>
    </xf>
    <xf numFmtId="0" fontId="4" fillId="0" borderId="1" xfId="0" applyFont="true" applyFill="true" applyBorder="true" applyAlignment="true">
      <alignment horizontal="center" vertical="center" textRotation="255"/>
    </xf>
    <xf numFmtId="0" fontId="4" fillId="0" borderId="3" xfId="0" applyFont="true" applyFill="true" applyBorder="true" applyAlignment="true">
      <alignment horizontal="center" vertical="center" wrapText="true"/>
    </xf>
    <xf numFmtId="0" fontId="4" fillId="0" borderId="4" xfId="0" applyFont="true" applyFill="true" applyBorder="true" applyAlignment="true">
      <alignment horizontal="center" vertical="center" wrapText="true"/>
    </xf>
    <xf numFmtId="0" fontId="5" fillId="0" borderId="1" xfId="0" applyFont="true" applyFill="true" applyBorder="true" applyAlignment="true">
      <alignment horizontal="center" vertical="center"/>
    </xf>
    <xf numFmtId="0" fontId="4" fillId="0" borderId="5" xfId="0" applyFont="true" applyFill="true" applyBorder="true" applyAlignment="true">
      <alignment horizontal="center" vertical="center"/>
    </xf>
    <xf numFmtId="0" fontId="4" fillId="0" borderId="6" xfId="0" applyFont="true" applyFill="true" applyBorder="true" applyAlignment="true">
      <alignment horizontal="center" vertical="center"/>
    </xf>
    <xf numFmtId="0" fontId="4" fillId="0" borderId="2" xfId="0" applyFont="true" applyFill="true" applyBorder="true" applyAlignment="true">
      <alignment horizontal="center" vertical="center" wrapText="true"/>
    </xf>
    <xf numFmtId="0" fontId="4" fillId="0" borderId="6" xfId="0" applyFont="true" applyFill="true" applyBorder="true" applyAlignment="true">
      <alignment horizontal="center" vertical="center" wrapText="true"/>
    </xf>
    <xf numFmtId="10" fontId="4" fillId="0" borderId="1" xfId="0" applyNumberFormat="true" applyFont="true" applyFill="true" applyBorder="true" applyAlignment="true">
      <alignment horizontal="center" vertical="center"/>
    </xf>
    <xf numFmtId="9" fontId="4" fillId="0" borderId="2" xfId="0" applyNumberFormat="true" applyFont="true" applyFill="true" applyBorder="true" applyAlignment="true">
      <alignment horizontal="center" vertical="center"/>
    </xf>
    <xf numFmtId="9" fontId="4" fillId="0" borderId="1" xfId="0" applyNumberFormat="true" applyFont="true" applyFill="true" applyBorder="true" applyAlignment="true">
      <alignment horizontal="center" vertical="center"/>
    </xf>
    <xf numFmtId="10" fontId="4" fillId="0" borderId="1" xfId="11" applyNumberFormat="true" applyFont="true" applyFill="true" applyBorder="true" applyAlignment="true">
      <alignment horizontal="center" vertical="center"/>
    </xf>
    <xf numFmtId="176" fontId="4" fillId="0" borderId="1" xfId="0" applyNumberFormat="true" applyFont="true" applyFill="true" applyBorder="true" applyAlignment="true">
      <alignment horizontal="center" vertical="center" wrapText="true"/>
    </xf>
    <xf numFmtId="176" fontId="5" fillId="0" borderId="1" xfId="0" applyNumberFormat="true" applyFont="true" applyFill="true" applyBorder="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4</xdr:row>
      <xdr:rowOff>27940</xdr:rowOff>
    </xdr:from>
    <xdr:to>
      <xdr:col>3</xdr:col>
      <xdr:colOff>1332230</xdr:colOff>
      <xdr:row>4</xdr:row>
      <xdr:rowOff>342265</xdr:rowOff>
    </xdr:to>
    <xdr:sp>
      <xdr:nvSpPr>
        <xdr:cNvPr id="1025" name="直接箭头连接符 1"/>
        <xdr:cNvSpPr>
          <a:spLocks noChangeShapeType="true"/>
        </xdr:cNvSpPr>
      </xdr:nvSpPr>
      <xdr:spPr>
        <a:xfrm>
          <a:off x="1952625" y="120523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J26"/>
  <sheetViews>
    <sheetView tabSelected="1" zoomScale="70" zoomScaleNormal="70" workbookViewId="0">
      <selection activeCell="E8" sqref="E8:J9"/>
    </sheetView>
  </sheetViews>
  <sheetFormatPr defaultColWidth="9" defaultRowHeight="13.5"/>
  <cols>
    <col min="1" max="1" width="5.33333333333333" style="1" customWidth="true"/>
    <col min="2" max="2" width="7.775" style="1" customWidth="true"/>
    <col min="3" max="3" width="12.2166666666667" style="1" customWidth="true"/>
    <col min="4" max="4" width="35.775" style="1" customWidth="true"/>
    <col min="5" max="5" width="19.4416666666667" style="1" customWidth="true"/>
    <col min="6" max="6" width="13.3333333333333" style="1" customWidth="true"/>
    <col min="7" max="7" width="11.6666666666667" style="1" customWidth="true"/>
    <col min="8" max="8" width="12.4416666666667" style="1" customWidth="true"/>
    <col min="9" max="9" width="11" style="1" customWidth="true"/>
    <col min="10" max="10" width="18.7333333333333" style="1" customWidth="true"/>
    <col min="11" max="16384" width="9" style="1"/>
  </cols>
  <sheetData>
    <row r="1" ht="34.05" customHeight="true" spans="1:10">
      <c r="A1" s="2" t="s">
        <v>0</v>
      </c>
      <c r="B1" s="2"/>
      <c r="C1" s="2"/>
      <c r="D1" s="2"/>
      <c r="E1" s="2"/>
      <c r="F1" s="2"/>
      <c r="G1" s="2"/>
      <c r="H1" s="2"/>
      <c r="I1" s="2"/>
      <c r="J1" s="2"/>
    </row>
    <row r="2" ht="18.75" customHeight="true" spans="1:10">
      <c r="A2" s="3" t="s">
        <v>1</v>
      </c>
      <c r="B2" s="3"/>
      <c r="C2" s="3"/>
      <c r="D2" s="3"/>
      <c r="E2" s="3"/>
      <c r="F2" s="3"/>
      <c r="G2" s="3"/>
      <c r="H2" s="3"/>
      <c r="I2" s="3"/>
      <c r="J2" s="3"/>
    </row>
    <row r="3" ht="19.95" customHeight="true" spans="1:10">
      <c r="A3" s="4" t="s">
        <v>2</v>
      </c>
      <c r="B3" s="4"/>
      <c r="C3" s="4"/>
      <c r="D3" s="4" t="s">
        <v>3</v>
      </c>
      <c r="E3" s="4"/>
      <c r="F3" s="4"/>
      <c r="G3" s="4"/>
      <c r="H3" s="4"/>
      <c r="I3" s="4"/>
      <c r="J3" s="4"/>
    </row>
    <row r="4" ht="19.95" customHeight="true" spans="1:10">
      <c r="A4" s="4" t="s">
        <v>4</v>
      </c>
      <c r="B4" s="4"/>
      <c r="C4" s="4"/>
      <c r="D4" s="5" t="s">
        <v>5</v>
      </c>
      <c r="E4" s="14"/>
      <c r="F4" s="15"/>
      <c r="G4" s="4" t="s">
        <v>6</v>
      </c>
      <c r="H4" s="6" t="s">
        <v>7</v>
      </c>
      <c r="I4" s="6"/>
      <c r="J4" s="6"/>
    </row>
    <row r="5" ht="31.5" spans="1:10">
      <c r="A5" s="6" t="s">
        <v>8</v>
      </c>
      <c r="B5" s="6"/>
      <c r="C5" s="6"/>
      <c r="D5" s="4"/>
      <c r="E5" s="6" t="s">
        <v>9</v>
      </c>
      <c r="F5" s="6" t="s">
        <v>10</v>
      </c>
      <c r="G5" s="6" t="s">
        <v>11</v>
      </c>
      <c r="H5" s="6" t="s">
        <v>12</v>
      </c>
      <c r="I5" s="6" t="s">
        <v>13</v>
      </c>
      <c r="J5" s="4" t="s">
        <v>14</v>
      </c>
    </row>
    <row r="6" ht="19.95" customHeight="true" spans="1:10">
      <c r="A6" s="6"/>
      <c r="B6" s="6"/>
      <c r="C6" s="6"/>
      <c r="D6" s="7" t="s">
        <v>15</v>
      </c>
      <c r="E6" s="4">
        <v>246.76</v>
      </c>
      <c r="F6" s="4">
        <v>246.76</v>
      </c>
      <c r="G6" s="4">
        <v>207.119428</v>
      </c>
      <c r="H6" s="4">
        <v>10</v>
      </c>
      <c r="I6" s="21">
        <f>G6/F6</f>
        <v>0.83935576268439</v>
      </c>
      <c r="J6" s="22">
        <f>10*I6</f>
        <v>8.3935576268439</v>
      </c>
    </row>
    <row r="7" ht="15.75" spans="1:10">
      <c r="A7" s="6"/>
      <c r="B7" s="6"/>
      <c r="C7" s="6"/>
      <c r="D7" s="8" t="s">
        <v>16</v>
      </c>
      <c r="E7" s="4">
        <v>246.76</v>
      </c>
      <c r="F7" s="4">
        <v>246.76</v>
      </c>
      <c r="G7" s="4">
        <v>207.119428</v>
      </c>
      <c r="H7" s="4" t="s">
        <v>17</v>
      </c>
      <c r="I7" s="21">
        <f>G7/F7</f>
        <v>0.83935576268439</v>
      </c>
      <c r="J7" s="6" t="s">
        <v>17</v>
      </c>
    </row>
    <row r="8" ht="25.05" customHeight="true" spans="1:10">
      <c r="A8" s="6"/>
      <c r="B8" s="6"/>
      <c r="C8" s="6"/>
      <c r="D8" s="4" t="s">
        <v>18</v>
      </c>
      <c r="E8" s="4" t="s">
        <v>17</v>
      </c>
      <c r="F8" s="4" t="s">
        <v>17</v>
      </c>
      <c r="G8" s="4" t="s">
        <v>17</v>
      </c>
      <c r="H8" s="4" t="s">
        <v>17</v>
      </c>
      <c r="I8" s="4" t="s">
        <v>17</v>
      </c>
      <c r="J8" s="4" t="s">
        <v>17</v>
      </c>
    </row>
    <row r="9" ht="19.05" customHeight="true" spans="1:10">
      <c r="A9" s="6"/>
      <c r="B9" s="6"/>
      <c r="C9" s="6"/>
      <c r="D9" s="9" t="s">
        <v>19</v>
      </c>
      <c r="E9" s="4" t="s">
        <v>17</v>
      </c>
      <c r="F9" s="4" t="s">
        <v>17</v>
      </c>
      <c r="G9" s="4" t="s">
        <v>17</v>
      </c>
      <c r="H9" s="4" t="s">
        <v>17</v>
      </c>
      <c r="I9" s="4" t="s">
        <v>17</v>
      </c>
      <c r="J9" s="4" t="s">
        <v>17</v>
      </c>
    </row>
    <row r="10" ht="25.95" customHeight="true" spans="1:10">
      <c r="A10" s="10" t="s">
        <v>20</v>
      </c>
      <c r="B10" s="6" t="s">
        <v>21</v>
      </c>
      <c r="C10" s="6"/>
      <c r="D10" s="6"/>
      <c r="E10" s="6"/>
      <c r="F10" s="6" t="s">
        <v>22</v>
      </c>
      <c r="G10" s="6"/>
      <c r="H10" s="6"/>
      <c r="I10" s="6"/>
      <c r="J10" s="6"/>
    </row>
    <row r="11" ht="75" customHeight="true" spans="1:10">
      <c r="A11" s="10"/>
      <c r="B11" s="6" t="s">
        <v>23</v>
      </c>
      <c r="C11" s="6"/>
      <c r="D11" s="6"/>
      <c r="E11" s="6"/>
      <c r="F11" s="6" t="s">
        <v>24</v>
      </c>
      <c r="G11" s="6"/>
      <c r="H11" s="6"/>
      <c r="I11" s="6"/>
      <c r="J11" s="6"/>
    </row>
    <row r="12" ht="31.5" spans="1:10">
      <c r="A12" s="10" t="s">
        <v>25</v>
      </c>
      <c r="B12" s="6" t="s">
        <v>26</v>
      </c>
      <c r="C12" s="4" t="s">
        <v>27</v>
      </c>
      <c r="D12" s="4" t="s">
        <v>28</v>
      </c>
      <c r="E12" s="4" t="s">
        <v>29</v>
      </c>
      <c r="F12" s="6" t="s">
        <v>30</v>
      </c>
      <c r="G12" s="6"/>
      <c r="H12" s="6" t="s">
        <v>31</v>
      </c>
      <c r="I12" s="6" t="s">
        <v>14</v>
      </c>
      <c r="J12" s="6" t="s">
        <v>32</v>
      </c>
    </row>
    <row r="13" ht="45" customHeight="true" spans="1:10">
      <c r="A13" s="10"/>
      <c r="B13" s="11" t="s">
        <v>33</v>
      </c>
      <c r="C13" s="4" t="s">
        <v>34</v>
      </c>
      <c r="D13" s="4" t="s">
        <v>35</v>
      </c>
      <c r="E13" s="4" t="s">
        <v>36</v>
      </c>
      <c r="F13" s="4" t="s">
        <v>37</v>
      </c>
      <c r="G13" s="4"/>
      <c r="H13" s="6">
        <v>4</v>
      </c>
      <c r="I13" s="6">
        <v>4</v>
      </c>
      <c r="J13" s="6"/>
    </row>
    <row r="14" ht="45" customHeight="true" spans="1:10">
      <c r="A14" s="10"/>
      <c r="B14" s="11"/>
      <c r="C14" s="4" t="s">
        <v>34</v>
      </c>
      <c r="D14" s="4" t="s">
        <v>38</v>
      </c>
      <c r="E14" s="4" t="s">
        <v>39</v>
      </c>
      <c r="F14" s="4" t="s">
        <v>39</v>
      </c>
      <c r="G14" s="4"/>
      <c r="H14" s="6">
        <v>4</v>
      </c>
      <c r="I14" s="6">
        <v>4</v>
      </c>
      <c r="J14" s="6"/>
    </row>
    <row r="15" ht="41.55" customHeight="true" spans="1:10">
      <c r="A15" s="10"/>
      <c r="B15" s="11"/>
      <c r="C15" s="4" t="s">
        <v>34</v>
      </c>
      <c r="D15" s="4" t="s">
        <v>40</v>
      </c>
      <c r="E15" s="4" t="s">
        <v>41</v>
      </c>
      <c r="F15" s="16" t="s">
        <v>41</v>
      </c>
      <c r="G15" s="17"/>
      <c r="H15" s="6">
        <v>4</v>
      </c>
      <c r="I15" s="6">
        <v>4</v>
      </c>
      <c r="J15" s="6"/>
    </row>
    <row r="16" ht="40.95" customHeight="true" spans="1:10">
      <c r="A16" s="10"/>
      <c r="B16" s="11"/>
      <c r="C16" s="4" t="s">
        <v>42</v>
      </c>
      <c r="D16" s="4" t="s">
        <v>43</v>
      </c>
      <c r="E16" s="4" t="s">
        <v>44</v>
      </c>
      <c r="F16" s="18">
        <v>0.6667</v>
      </c>
      <c r="G16" s="4"/>
      <c r="H16" s="6">
        <v>4</v>
      </c>
      <c r="I16" s="6">
        <v>4</v>
      </c>
      <c r="J16" s="4"/>
    </row>
    <row r="17" ht="40.95" customHeight="true" spans="1:10">
      <c r="A17" s="10"/>
      <c r="B17" s="11"/>
      <c r="C17" s="4" t="s">
        <v>42</v>
      </c>
      <c r="D17" s="4" t="s">
        <v>45</v>
      </c>
      <c r="E17" s="4" t="s">
        <v>46</v>
      </c>
      <c r="F17" s="4" t="s">
        <v>46</v>
      </c>
      <c r="G17" s="4"/>
      <c r="H17" s="6">
        <v>4</v>
      </c>
      <c r="I17" s="6">
        <v>4</v>
      </c>
      <c r="J17" s="4"/>
    </row>
    <row r="18" ht="40.95" customHeight="true" spans="1:10">
      <c r="A18" s="10"/>
      <c r="B18" s="11"/>
      <c r="C18" s="4" t="s">
        <v>34</v>
      </c>
      <c r="D18" s="4" t="s">
        <v>47</v>
      </c>
      <c r="E18" s="4" t="s">
        <v>48</v>
      </c>
      <c r="F18" s="5" t="s">
        <v>48</v>
      </c>
      <c r="G18" s="15"/>
      <c r="H18" s="6">
        <v>4</v>
      </c>
      <c r="I18" s="6">
        <v>4</v>
      </c>
      <c r="J18" s="4"/>
    </row>
    <row r="19" ht="40.95" customHeight="true" spans="1:10">
      <c r="A19" s="10"/>
      <c r="B19" s="11"/>
      <c r="C19" s="4" t="s">
        <v>34</v>
      </c>
      <c r="D19" s="6" t="s">
        <v>49</v>
      </c>
      <c r="E19" s="4" t="s">
        <v>48</v>
      </c>
      <c r="F19" s="5" t="s">
        <v>48</v>
      </c>
      <c r="G19" s="15"/>
      <c r="H19" s="6">
        <v>4</v>
      </c>
      <c r="I19" s="6">
        <v>4</v>
      </c>
      <c r="J19" s="4"/>
    </row>
    <row r="20" ht="40.95" customHeight="true" spans="1:10">
      <c r="A20" s="10"/>
      <c r="B20" s="11"/>
      <c r="C20" s="4" t="s">
        <v>34</v>
      </c>
      <c r="D20" s="6" t="s">
        <v>49</v>
      </c>
      <c r="E20" s="4" t="s">
        <v>48</v>
      </c>
      <c r="F20" s="5" t="s">
        <v>48</v>
      </c>
      <c r="G20" s="15"/>
      <c r="H20" s="6">
        <v>4</v>
      </c>
      <c r="I20" s="6">
        <v>4</v>
      </c>
      <c r="J20" s="4"/>
    </row>
    <row r="21" ht="40.95" customHeight="true" spans="1:10">
      <c r="A21" s="10"/>
      <c r="B21" s="11"/>
      <c r="C21" s="6" t="s">
        <v>42</v>
      </c>
      <c r="D21" s="6" t="s">
        <v>50</v>
      </c>
      <c r="E21" s="6" t="s">
        <v>51</v>
      </c>
      <c r="F21" s="19">
        <v>0.96</v>
      </c>
      <c r="G21" s="15"/>
      <c r="H21" s="6">
        <v>4</v>
      </c>
      <c r="I21" s="6">
        <v>4</v>
      </c>
      <c r="J21" s="4"/>
    </row>
    <row r="22" ht="40.95" customHeight="true" spans="1:10">
      <c r="A22" s="10"/>
      <c r="B22" s="11"/>
      <c r="C22" s="4" t="s">
        <v>52</v>
      </c>
      <c r="D22" s="6" t="s">
        <v>53</v>
      </c>
      <c r="E22" s="6" t="s">
        <v>54</v>
      </c>
      <c r="F22" s="6" t="s">
        <v>55</v>
      </c>
      <c r="G22" s="6"/>
      <c r="H22" s="6">
        <v>4</v>
      </c>
      <c r="I22" s="6">
        <v>4</v>
      </c>
      <c r="J22" s="4"/>
    </row>
    <row r="23" ht="76.5" customHeight="true" spans="1:10">
      <c r="A23" s="10"/>
      <c r="B23" s="12"/>
      <c r="C23" s="6" t="s">
        <v>56</v>
      </c>
      <c r="D23" s="6" t="s">
        <v>57</v>
      </c>
      <c r="E23" s="6" t="s">
        <v>58</v>
      </c>
      <c r="F23" s="6" t="s">
        <v>59</v>
      </c>
      <c r="G23" s="6"/>
      <c r="H23" s="6">
        <v>20</v>
      </c>
      <c r="I23" s="6">
        <v>20</v>
      </c>
      <c r="J23" s="4"/>
    </row>
    <row r="24" ht="78" customHeight="true" spans="1:10">
      <c r="A24" s="10"/>
      <c r="B24" s="6" t="s">
        <v>60</v>
      </c>
      <c r="C24" s="6" t="s">
        <v>61</v>
      </c>
      <c r="D24" s="6" t="s">
        <v>62</v>
      </c>
      <c r="E24" s="6" t="s">
        <v>63</v>
      </c>
      <c r="F24" s="4" t="s">
        <v>63</v>
      </c>
      <c r="G24" s="4"/>
      <c r="H24" s="6">
        <v>20</v>
      </c>
      <c r="I24" s="4">
        <v>19</v>
      </c>
      <c r="J24" s="4" t="s">
        <v>64</v>
      </c>
    </row>
    <row r="25" ht="99" customHeight="true" spans="1:10">
      <c r="A25" s="10"/>
      <c r="B25" s="6" t="s">
        <v>65</v>
      </c>
      <c r="C25" s="6" t="s">
        <v>66</v>
      </c>
      <c r="D25" s="6" t="s">
        <v>66</v>
      </c>
      <c r="E25" s="4" t="s">
        <v>67</v>
      </c>
      <c r="F25" s="20">
        <v>1</v>
      </c>
      <c r="G25" s="4"/>
      <c r="H25" s="6">
        <v>10</v>
      </c>
      <c r="I25" s="6">
        <v>10</v>
      </c>
      <c r="J25" s="4" t="s">
        <v>68</v>
      </c>
    </row>
    <row r="26" ht="27" customHeight="true" spans="1:10">
      <c r="A26" s="13" t="s">
        <v>69</v>
      </c>
      <c r="B26" s="13"/>
      <c r="C26" s="13"/>
      <c r="D26" s="13"/>
      <c r="E26" s="13"/>
      <c r="F26" s="13"/>
      <c r="G26" s="13"/>
      <c r="H26" s="13">
        <v>100</v>
      </c>
      <c r="I26" s="23">
        <f>SUM(I13:I25)+J6</f>
        <v>97.3935576268439</v>
      </c>
      <c r="J26" s="4"/>
    </row>
  </sheetData>
  <mergeCells count="30">
    <mergeCell ref="A1:J1"/>
    <mergeCell ref="A2:J2"/>
    <mergeCell ref="A3:C3"/>
    <mergeCell ref="D3:J3"/>
    <mergeCell ref="A4:C4"/>
    <mergeCell ref="D4:F4"/>
    <mergeCell ref="H4:J4"/>
    <mergeCell ref="B10:E10"/>
    <mergeCell ref="F10:J10"/>
    <mergeCell ref="B11:E11"/>
    <mergeCell ref="F11:J11"/>
    <mergeCell ref="F12:G12"/>
    <mergeCell ref="F13:G13"/>
    <mergeCell ref="F14:G14"/>
    <mergeCell ref="F15:G15"/>
    <mergeCell ref="F16:G16"/>
    <mergeCell ref="F17:G17"/>
    <mergeCell ref="F18:G18"/>
    <mergeCell ref="F19:G19"/>
    <mergeCell ref="F20:G20"/>
    <mergeCell ref="F21:G21"/>
    <mergeCell ref="F22:G22"/>
    <mergeCell ref="F23:G23"/>
    <mergeCell ref="F24:G24"/>
    <mergeCell ref="F25:G25"/>
    <mergeCell ref="A26:G26"/>
    <mergeCell ref="A10:A11"/>
    <mergeCell ref="A12:A25"/>
    <mergeCell ref="B13:B23"/>
    <mergeCell ref="A5:C9"/>
  </mergeCells>
  <pageMargins left="0.708661417322835" right="0.511811023622047" top="0.551181102362205" bottom="0.551181102362205" header="0.31496062992126" footer="0.31496062992126"/>
  <pageSetup paperSize="9" scale="61"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cp:lastModifiedBy>
  <dcterms:created xsi:type="dcterms:W3CDTF">2015-06-08T10:17:00Z</dcterms:created>
  <cp:lastPrinted>2020-04-25T18:17:00Z</cp:lastPrinted>
  <dcterms:modified xsi:type="dcterms:W3CDTF">2025-08-26T18:22:31Z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2052-11.8.2.10587</vt:lpwstr>
  </property>
  <property fmtid="{D5CDD505-2E9C-101B-9397-08002B2CF9AE}" pid="3" name="ICV">
    <vt:lpwstr>1E1106250A2143A5A4F6B76CF8245594_13</vt:lpwstr>
  </property>
</Properties>
</file>