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<sst xmlns="http://schemas.openxmlformats.org/spreadsheetml/2006/main" count="72" uniqueCount="61">
  <si>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</si>
  <si>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</si>
  <si>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</si>
  <si>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对口支援凉山州艾滋病、结核病防治项目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</si>
  <si>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</si>
  <si>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</si>
  <si>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</si>
  <si>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</si>
  <si>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</si>
  <si>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</si>
  <si>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</si>
  <si>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</si>
  <si>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</si>
  <si>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</si>
  <si>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</si>
  <si>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</si>
  <si>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</si>
  <si>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</si>
  <si>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</si>
  <si>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</si>
  <si>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</si>
  <si>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</si>
  <si>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</si>
  <si>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口疾控技术援助凉山州两县艾滋病、结核病防治工作，提高综合防治能力。充分发挥首都技术资源优势，选派专业人员现场驻点支援，巩固提升当地艾滋病、结核病防治工作的质量和效果，为当地进一步遏制艾滋病等重大传染病的流行和蔓延提供助力。</t>
  </si>
  <si>
    <t>不断提升凉山州两县艾滋病、结核病综合防控能力水平，充分发充分发挥首都技术资源优势，巩固提升当地艾滋病、结核病防治工作的质量和效果，为当地进一步遏制艾滋病等重大传染病的流行和蔓延提供助力。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</si>
  <si>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</si>
  <si>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</si>
  <si>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</si>
  <si>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</si>
  <si>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</si>
  <si>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</si>
  <si>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</si>
  <si>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</si>
  <si>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</si>
  <si>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</si>
  <si>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会议、培训次数</t>
  </si>
  <si>
    <t>1次</t>
  </si>
  <si>
    <t>调研督导</t>
  </si>
  <si>
    <t>形成两县艾防工作的调研报告、工作方案及建议、作业操作书等</t>
  </si>
  <si>
    <t>≥4份</t>
  </si>
  <si>
    <t>5份</t>
  </si>
  <si>
    <t>质量指标</t>
  </si>
  <si>
    <t>培训合格（优秀）率</t>
  </si>
  <si>
    <t>≥70%</t>
  </si>
  <si>
    <t>时效指标</t>
  </si>
  <si>
    <t>项目实施的及时性</t>
  </si>
  <si>
    <t>成本指标</t>
  </si>
  <si>
    <t>项目成本控制</t>
  </si>
  <si>
    <t>≤52.968万元</t>
  </si>
  <si>
    <t>46.77014万元</t>
  </si>
  <si>
    <t>效益
指标</t>
  </si>
  <si>
    <t>社会效益
指标</t>
  </si>
  <si>
    <t>对规范疾病预防控制处置规范化生产的可持续影响</t>
  </si>
  <si>
    <t>保障北京市对口帮扶工作顺利进行，提高两县艾防工作能力</t>
  </si>
  <si>
    <t>选派的4名专家均顺利完成了派驻任务，通过撰写分析报告及建议、集中培训、“一对一”指导方式，提供当地艾滋病防治的工作能力。</t>
  </si>
  <si>
    <t>支撑资料有待加强</t>
  </si>
  <si>
    <t>满意度
指标</t>
  </si>
  <si>
    <t>服务对象满意度指标</t>
  </si>
  <si>
    <t>受援对象满意度</t>
  </si>
  <si>
    <t>≥85%</t>
  </si>
  <si>
    <t>总分：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</si>
</sst>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178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1" fillId="24" borderId="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1" fillId="10" borderId="5" applyNumberFormat="false" applyAlignment="false" applyProtection="false">
      <alignment vertical="center"/>
    </xf>
    <xf numFmtId="0" fontId="18" fillId="24" borderId="10" applyNumberFormat="false" applyAlignment="false" applyProtection="false">
      <alignment vertical="center"/>
    </xf>
    <xf numFmtId="0" fontId="24" fillId="32" borderId="12" applyNumberFormat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23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8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786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topLeftCell="A23" workbookViewId="0">
      <selection activeCell="A23" sqref="$A1:$XFD1 $A23:$XFD23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3.1083333333333" customWidth="true"/>
    <col min="8" max="8" width="12.4416666666667" customWidth="true"/>
    <col min="9" max="9" width="11" customWidth="true"/>
    <col min="10" max="10" width="14.4416666666667" customWidth="true"/>
  </cols>
  <sheetData>
    <row r="1" ht="34.2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31.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19.95" customHeight="true" spans="1:10">
      <c r="A6" s="4"/>
      <c r="B6" s="4"/>
      <c r="C6" s="4"/>
      <c r="D6" s="5" t="s">
        <v>15</v>
      </c>
      <c r="E6" s="17">
        <v>52.968</v>
      </c>
      <c r="F6" s="17">
        <v>50.1815</v>
      </c>
      <c r="G6" s="17">
        <v>46.77014</v>
      </c>
      <c r="H6" s="3">
        <v>10</v>
      </c>
      <c r="I6" s="21">
        <f>G6/F6</f>
        <v>0.932019568964658</v>
      </c>
      <c r="J6" s="22">
        <f>10*I6</f>
        <v>9.32019568964658</v>
      </c>
    </row>
    <row r="7" ht="31.5" spans="1:10">
      <c r="A7" s="4"/>
      <c r="B7" s="4"/>
      <c r="C7" s="4"/>
      <c r="D7" s="6" t="s">
        <v>16</v>
      </c>
      <c r="E7" s="17">
        <v>52.968</v>
      </c>
      <c r="F7" s="17">
        <v>50.1815</v>
      </c>
      <c r="G7" s="17">
        <v>46.77014</v>
      </c>
      <c r="H7" s="3" t="s">
        <v>17</v>
      </c>
      <c r="I7" s="21">
        <f>G7/F7</f>
        <v>0.932019568964658</v>
      </c>
      <c r="J7" s="4" t="s">
        <v>17</v>
      </c>
    </row>
    <row r="8" ht="25.2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3"/>
      <c r="J8" s="4" t="s">
        <v>17</v>
      </c>
    </row>
    <row r="9" ht="19.2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3"/>
      <c r="J9" s="4" t="s">
        <v>17</v>
      </c>
    </row>
    <row r="10" ht="25.95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81" customHeight="true" spans="1:10">
      <c r="A11" s="8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24" customHeight="true" spans="1:10">
      <c r="A13" s="8"/>
      <c r="B13" s="9" t="s">
        <v>33</v>
      </c>
      <c r="C13" s="10" t="s">
        <v>34</v>
      </c>
      <c r="D13" s="10" t="s">
        <v>35</v>
      </c>
      <c r="E13" s="10" t="s">
        <v>36</v>
      </c>
      <c r="F13" s="10" t="s">
        <v>36</v>
      </c>
      <c r="G13" s="10"/>
      <c r="H13" s="12">
        <v>10</v>
      </c>
      <c r="I13" s="12">
        <v>10</v>
      </c>
      <c r="J13" s="10"/>
    </row>
    <row r="14" ht="24" customHeight="true" spans="1:10">
      <c r="A14" s="8"/>
      <c r="B14" s="11"/>
      <c r="C14" s="10" t="s">
        <v>34</v>
      </c>
      <c r="D14" s="10" t="s">
        <v>37</v>
      </c>
      <c r="E14" s="10" t="s">
        <v>36</v>
      </c>
      <c r="F14" s="10" t="s">
        <v>36</v>
      </c>
      <c r="G14" s="10"/>
      <c r="H14" s="12">
        <v>10</v>
      </c>
      <c r="I14" s="12">
        <v>10</v>
      </c>
      <c r="J14" s="10"/>
    </row>
    <row r="15" ht="72.75" customHeight="true" spans="1:10">
      <c r="A15" s="8"/>
      <c r="B15" s="11"/>
      <c r="C15" s="10" t="s">
        <v>34</v>
      </c>
      <c r="D15" s="12" t="s">
        <v>38</v>
      </c>
      <c r="E15" s="10" t="s">
        <v>39</v>
      </c>
      <c r="F15" s="10" t="s">
        <v>40</v>
      </c>
      <c r="G15" s="10"/>
      <c r="H15" s="12">
        <v>10</v>
      </c>
      <c r="I15" s="12">
        <v>10</v>
      </c>
      <c r="J15" s="10"/>
    </row>
    <row r="16" ht="37.5" customHeight="true" spans="1:10">
      <c r="A16" s="8"/>
      <c r="B16" s="11"/>
      <c r="C16" s="10" t="s">
        <v>41</v>
      </c>
      <c r="D16" s="12" t="s">
        <v>42</v>
      </c>
      <c r="E16" s="10" t="s">
        <v>43</v>
      </c>
      <c r="F16" s="18">
        <v>0.798</v>
      </c>
      <c r="G16" s="18"/>
      <c r="H16" s="12">
        <v>10</v>
      </c>
      <c r="I16" s="12">
        <v>10</v>
      </c>
      <c r="J16" s="10"/>
    </row>
    <row r="17" ht="25.2" customHeight="true" spans="1:10">
      <c r="A17" s="8"/>
      <c r="B17" s="11"/>
      <c r="C17" s="10" t="s">
        <v>44</v>
      </c>
      <c r="D17" s="12" t="s">
        <v>45</v>
      </c>
      <c r="E17" s="19">
        <v>1</v>
      </c>
      <c r="F17" s="20">
        <v>1</v>
      </c>
      <c r="G17" s="12"/>
      <c r="H17" s="12">
        <v>10</v>
      </c>
      <c r="I17" s="12">
        <v>10</v>
      </c>
      <c r="J17" s="10"/>
    </row>
    <row r="18" ht="33" customHeight="true" spans="1:10">
      <c r="A18" s="8"/>
      <c r="B18" s="13"/>
      <c r="C18" s="12" t="s">
        <v>46</v>
      </c>
      <c r="D18" s="12" t="s">
        <v>47</v>
      </c>
      <c r="E18" s="12" t="s">
        <v>48</v>
      </c>
      <c r="F18" s="12" t="s">
        <v>49</v>
      </c>
      <c r="G18" s="12"/>
      <c r="H18" s="12">
        <v>10</v>
      </c>
      <c r="I18" s="12">
        <v>10</v>
      </c>
      <c r="J18" s="10"/>
    </row>
    <row r="19" ht="96.9" customHeight="true" spans="1:10">
      <c r="A19" s="8"/>
      <c r="B19" s="11" t="s">
        <v>50</v>
      </c>
      <c r="C19" s="14" t="s">
        <v>51</v>
      </c>
      <c r="D19" s="12" t="s">
        <v>52</v>
      </c>
      <c r="E19" s="12" t="s">
        <v>53</v>
      </c>
      <c r="F19" s="12" t="s">
        <v>54</v>
      </c>
      <c r="G19" s="12"/>
      <c r="H19" s="12">
        <v>20</v>
      </c>
      <c r="I19" s="12">
        <v>19</v>
      </c>
      <c r="J19" s="12" t="s">
        <v>55</v>
      </c>
    </row>
    <row r="20" ht="31.5" spans="1:10">
      <c r="A20" s="8"/>
      <c r="B20" s="15" t="s">
        <v>56</v>
      </c>
      <c r="C20" s="14" t="s">
        <v>57</v>
      </c>
      <c r="D20" s="14" t="s">
        <v>58</v>
      </c>
      <c r="E20" s="10" t="s">
        <v>59</v>
      </c>
      <c r="F20" s="19">
        <v>1</v>
      </c>
      <c r="G20" s="10"/>
      <c r="H20" s="12">
        <v>10</v>
      </c>
      <c r="I20" s="12">
        <v>10</v>
      </c>
      <c r="J20" s="12"/>
    </row>
    <row r="21" ht="15.75" spans="1:10">
      <c r="A21" s="16" t="s">
        <v>60</v>
      </c>
      <c r="B21" s="16"/>
      <c r="C21" s="16"/>
      <c r="D21" s="16"/>
      <c r="E21" s="16"/>
      <c r="F21" s="16"/>
      <c r="G21" s="16"/>
      <c r="H21" s="16">
        <f>SUM(H13:H20)+H6</f>
        <v>100</v>
      </c>
      <c r="I21" s="24">
        <f>SUM(I13:I20)+J6</f>
        <v>98.3201956896466</v>
      </c>
      <c r="J21" s="3"/>
    </row>
  </sheetData>
  <mergeCells count="25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25" right="0.25" top="0.75" bottom="0.75" header="0.3" footer="0.3"/>
  <pageSetup paperSize="9" scale="7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2025-05-07T19:02:00Z</cp:lastPrinted>
  <dcterms:modified xsi:type="dcterms:W3CDTF">2025-08-25T20:26:14Z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69A756498E3648FFB734ECAC8DAAB1AF_12</vt:lpwstr>
  </property>
</Properties>
</file>