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Sheet1!$A$1:$J$32</definedName>
  </definedNames>
  <calcPr calcId="144525"/>
</workbook>
</file>

<file path=xl/sharedStrings.xml><?xml version="1.0" encoding="utf-8"?>
<sst xmlns="http://schemas.openxmlformats.org/spreadsheetml/2006/main" count="114" uniqueCount="90">
  <si>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</si>
  <si>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</si>
  <si>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</si>
  <si>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北京心肺血管疾病研究所通州院区开办费</t>
  </si>
  <si>
    <t>主管部门</t>
  </si>
  <si>
    <t>北京市卫生健康委员会</t>
  </si>
  <si>
    <t>实施单位</t>
  </si>
  <si>
    <t>北京市心肺血管疾病研究所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</si>
  <si>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</si>
  <si>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</si>
  <si>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</si>
  <si>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</si>
  <si>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</si>
  <si>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</si>
  <si>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</si>
  <si>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</si>
  <si>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</si>
  <si>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</si>
  <si>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</si>
  <si>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</si>
  <si>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</si>
  <si>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</si>
  <si>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</si>
  <si>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临床与流行病研究中心：搭建心血管代谢实验平台、多模态血管功能评估平台等，开展大型多中心队列研究调查，推进公共卫生领域前瞻性基础研究成果的转化应用。实验研究中心：购置科研纯水系统、液相色谱、冰冻切片剂等科研必须设施与设备，完善平台建设</t>
  </si>
  <si>
    <t>临床与流行病研究中心：完成搭建多模态血管功能评估平台、心血管代谢实验平台，开展大型多中心队列研究调查，推进公共卫生领域前瞻性基础研究成果的转化应用。实验研究中心：完成科研纯水系统、液相色谱、冰冻切片剂等科研必须设施与设备的购置、安装及投入使用；全面启动科研技术服务。</t>
  </si>
  <si>
    <t>绩效指标</t>
  </si>
  <si>
    <t>一级指标</t>
  </si>
  <si>
    <t>二级指标</t>
  </si>
  <si>
    <t>三级指标</t>
  </si>
  <si>
    <t>年度指标值(A)</t>
  </si>
  <si>
    <t>实际完成值(B)</t>
  </si>
  <si>
    <t>分值</t>
  </si>
  <si>
    <t>偏差原因分析及改进措施</t>
  </si>
  <si>
    <t>产出指标</t>
  </si>
  <si>
    <t>数量指标</t>
  </si>
  <si>
    <t>临床与流行病研究中心：搭建心血管病临床与流行病研究平台1个</t>
  </si>
  <si>
    <t>1个</t>
  </si>
  <si>
    <t>搭建临床与流行病研究中心的通州院区多模态血管功能评估平台1个和心血管代谢实验平台1个</t>
  </si>
  <si>
    <t>培养研究生：5-8名</t>
  </si>
  <si>
    <t>≥5人</t>
  </si>
  <si>
    <t>培养研究生7名</t>
  </si>
  <si>
    <t>实验研究中心：购置科研纯水系统、液相色谱、冰冻切片剂等科研设施与设备1批</t>
  </si>
  <si>
    <t>1批</t>
  </si>
  <si>
    <t>购置科研纯水系统、液相色谱、冰冻切片剂等科研设施与设备1批</t>
  </si>
  <si>
    <t>心血管基础与转化医学研究中心：完成所计划的仪器设备采购安装1批</t>
  </si>
  <si>
    <t>采购仪器设备1批</t>
  </si>
  <si>
    <t>培养中青年科技骨干：1-2名</t>
  </si>
  <si>
    <t>≥2人</t>
  </si>
  <si>
    <t>副研究员职称晋升为研究员职称2名</t>
  </si>
  <si>
    <t>质量指标</t>
  </si>
  <si>
    <t>临床与流行病研究中心研究平台多模态血管功能评估平台可用于队列研究调查</t>
  </si>
  <si>
    <t>完成</t>
  </si>
  <si>
    <t>多模态血管功能评估平台可用于多中心队列研究调查</t>
  </si>
  <si>
    <t>心血管基础与转化医学研究中心：启动各实验室的试运行</t>
  </si>
  <si>
    <t>启动各PI实验室及中心实验室的试运行</t>
  </si>
  <si>
    <t>实验研究中心：启动科研技术服务</t>
  </si>
  <si>
    <t>实验研究中心：完成新购置专业设备的人员技术培训</t>
  </si>
  <si>
    <t>时效指标</t>
  </si>
  <si>
    <t>招标采购时间：经费到位后8个月内</t>
  </si>
  <si>
    <t>≤8月</t>
  </si>
  <si>
    <t>招标采购、合同签订在经费到位8个月内</t>
  </si>
  <si>
    <t>项目完成时间：经费到位后12个月内</t>
  </si>
  <si>
    <t>≤12月</t>
  </si>
  <si>
    <t>经费到位后12个月内项目完成</t>
  </si>
  <si>
    <t>采购物品到位时间 ：经费到位后10月前</t>
  </si>
  <si>
    <t>≤10月</t>
  </si>
  <si>
    <t>经费到位后10月前采购物品到位</t>
  </si>
  <si>
    <t>在一年内完成设备采购与平台建设</t>
  </si>
  <si>
    <t>≤1年</t>
  </si>
  <si>
    <t>项目实施进度及时率</t>
  </si>
  <si>
    <t>100%，及时达到项目实施进度</t>
  </si>
  <si>
    <t>成本指标</t>
  </si>
  <si>
    <t>政府采购</t>
  </si>
  <si>
    <t>≤1739.8684万元</t>
  </si>
  <si>
    <t>实际支出1739.8684万元</t>
  </si>
  <si>
    <t>项目预算控制数</t>
  </si>
  <si>
    <t>效益指标</t>
  </si>
  <si>
    <t>可持续影响指标</t>
  </si>
  <si>
    <t>可持续使用10年</t>
  </si>
  <si>
    <t>≥10年</t>
  </si>
  <si>
    <t>基于此平台目前已申报连续支撑超过5年项目数1项</t>
  </si>
  <si>
    <t>加强效益资料归集</t>
  </si>
  <si>
    <t>满意度
指标</t>
  </si>
  <si>
    <t>服务对象满意度指标</t>
  </si>
  <si>
    <t>临床与流行病研究中心：决策部门满意度；相关受益方和报告使用者的满意度</t>
  </si>
  <si>
    <t>≥90%</t>
  </si>
  <si>
    <t>调查问卷满意度100%</t>
  </si>
  <si>
    <t>心血管基础与转化医学研究中心：实现服务对象（科研人员、对外科研服务对象）的满意度</t>
  </si>
  <si>
    <t>实验研究中心：降低服务对象（科研人员）的科研经费支出，实现服务对象的满意度</t>
  </si>
  <si>
    <t>总分：</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</si>
</sst>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b/>
      <sz val="11"/>
      <color theme="3"/>
      <name val="等线"/>
      <charset val="134"/>
      <scheme val="minor"/>
    </font>
    <font>
      <b/>
      <sz val="18"/>
      <color theme="3"/>
      <name val="等线"/>
      <charset val="134"/>
      <scheme val="minor"/>
    </font>
    <font>
      <b/>
      <sz val="11"/>
      <color rgb="FFFFFFFF"/>
      <name val="等线"/>
      <charset val="0"/>
      <scheme val="minor"/>
    </font>
    <font>
      <i/>
      <sz val="11"/>
      <color rgb="FF7F7F7F"/>
      <name val="等线"/>
      <charset val="0"/>
      <scheme val="minor"/>
    </font>
    <font>
      <sz val="11"/>
      <color rgb="FF3F3F76"/>
      <name val="等线"/>
      <charset val="0"/>
      <scheme val="minor"/>
    </font>
    <font>
      <sz val="11"/>
      <color rgb="FF006100"/>
      <name val="等线"/>
      <charset val="0"/>
      <scheme val="minor"/>
    </font>
    <font>
      <b/>
      <sz val="13"/>
      <color theme="3"/>
      <name val="等线"/>
      <charset val="134"/>
      <scheme val="minor"/>
    </font>
    <font>
      <sz val="11"/>
      <color rgb="FFFF0000"/>
      <name val="等线"/>
      <charset val="0"/>
      <scheme val="minor"/>
    </font>
    <font>
      <b/>
      <sz val="11"/>
      <color rgb="FFFA7D00"/>
      <name val="等线"/>
      <charset val="0"/>
      <scheme val="minor"/>
    </font>
    <font>
      <sz val="11"/>
      <color rgb="FF9C6500"/>
      <name val="等线"/>
      <charset val="0"/>
      <scheme val="minor"/>
    </font>
    <font>
      <b/>
      <sz val="15"/>
      <color theme="3"/>
      <name val="等线"/>
      <charset val="134"/>
      <scheme val="minor"/>
    </font>
    <font>
      <u/>
      <sz val="11"/>
      <color rgb="FF0000FF"/>
      <name val="等线"/>
      <charset val="0"/>
      <scheme val="minor"/>
    </font>
    <font>
      <b/>
      <sz val="11"/>
      <color theme="1"/>
      <name val="等线"/>
      <charset val="0"/>
      <scheme val="minor"/>
    </font>
    <font>
      <u/>
      <sz val="11"/>
      <color rgb="FF800080"/>
      <name val="等线"/>
      <charset val="0"/>
      <scheme val="minor"/>
    </font>
    <font>
      <sz val="11"/>
      <color rgb="FF9C0006"/>
      <name val="等线"/>
      <charset val="0"/>
      <scheme val="minor"/>
    </font>
    <font>
      <b/>
      <sz val="11"/>
      <color rgb="FF3F3F3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rgb="FFC6EFCE"/>
        <bgColor indexed="64"/>
      </patternFill>
    </fill>
    <fill>
      <patternFill patternType="solid">
        <fgColor theme="7"/>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xf numFmtId="0" fontId="8" fillId="13"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9" fillId="0" borderId="9"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21" fillId="0" borderId="1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19" fillId="0" borderId="12"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7" fillId="20" borderId="11"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3" fillId="11" borderId="11" applyNumberFormat="false" applyAlignment="false" applyProtection="false">
      <alignment vertical="center"/>
    </xf>
    <xf numFmtId="0" fontId="24" fillId="20" borderId="14" applyNumberFormat="false" applyAlignment="false" applyProtection="false">
      <alignment vertical="center"/>
    </xf>
    <xf numFmtId="0" fontId="11" fillId="8" borderId="10" applyNumberFormat="false" applyAlignment="false" applyProtection="false">
      <alignment vertical="center"/>
    </xf>
    <xf numFmtId="0" fontId="25" fillId="0" borderId="15" applyNumberFormat="false" applyFill="false" applyAlignment="false" applyProtection="false">
      <alignment vertical="center"/>
    </xf>
    <xf numFmtId="0" fontId="7" fillId="18"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4" fillId="16"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18" fillId="21"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23" fillId="30"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5" fillId="0" borderId="0"/>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2">
    <xf numFmtId="0" fontId="0" fillId="0" borderId="0" xfId="0"/>
    <xf numFmtId="0" fontId="0" fillId="0" borderId="0" xfId="0" applyFill="true"/>
    <xf numFmtId="0" fontId="0" fillId="0" borderId="0" xfId="0" applyFill="true" applyAlignment="true">
      <alignment horizontal="center"/>
    </xf>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3" fillId="0" borderId="1" xfId="0" applyFont="true" applyFill="true" applyBorder="true" applyAlignment="true">
      <alignment horizontal="left" vertical="center" wrapText="true"/>
    </xf>
    <xf numFmtId="0" fontId="3" fillId="0" borderId="3" xfId="0" applyFont="true" applyFill="true" applyBorder="true" applyAlignment="true">
      <alignment horizontal="center" vertical="center" textRotation="255"/>
    </xf>
    <xf numFmtId="0" fontId="3" fillId="0" borderId="4"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5" fillId="0" borderId="3" xfId="46"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5" fillId="0" borderId="1" xfId="46" applyFill="true" applyBorder="true" applyAlignment="true">
      <alignment horizontal="center" vertical="center" wrapText="true"/>
    </xf>
    <xf numFmtId="0" fontId="3" fillId="0" borderId="5" xfId="0" applyFont="true" applyFill="true" applyBorder="true" applyAlignment="true">
      <alignment horizontal="center" vertical="center"/>
    </xf>
    <xf numFmtId="0" fontId="3" fillId="0" borderId="3"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5" xfId="0" applyFont="true" applyFill="true" applyBorder="true" applyAlignment="true">
      <alignment horizontal="center" vertical="center" textRotation="255"/>
    </xf>
    <xf numFmtId="0" fontId="6" fillId="0" borderId="1" xfId="0"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3" fillId="0" borderId="7" xfId="0"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9" fontId="3" fillId="0" borderId="7" xfId="0" applyNumberFormat="true"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9" fontId="3" fillId="0" borderId="1" xfId="11"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4</xdr:col>
      <xdr:colOff>24130</xdr:colOff>
      <xdr:row>4</xdr:row>
      <xdr:rowOff>381000</xdr:rowOff>
    </xdr:to>
    <xdr:sp>
      <xdr:nvSpPr>
        <xdr:cNvPr id="1025" name="直接箭头连接符 1"/>
        <xdr:cNvSpPr>
          <a:spLocks noChangeShapeType="true"/>
        </xdr:cNvSpPr>
      </xdr:nvSpPr>
      <xdr:spPr>
        <a:xfrm>
          <a:off x="1936115" y="1210945"/>
          <a:ext cx="1635125" cy="35306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2"/>
  <sheetViews>
    <sheetView tabSelected="1" view="pageBreakPreview" zoomScaleNormal="100" zoomScaleSheetLayoutView="100" topLeftCell="A5" workbookViewId="0">
      <selection activeCell="L28" sqref="L28"/>
    </sheetView>
  </sheetViews>
  <sheetFormatPr defaultColWidth="9" defaultRowHeight="13.5"/>
  <cols>
    <col min="1" max="1" width="5.33333333333333" style="1" customWidth="true"/>
    <col min="2" max="2" width="7.66666666666667" style="1" customWidth="true"/>
    <col min="3" max="3" width="12.1083333333333" style="1" customWidth="true"/>
    <col min="4" max="4" width="21.4416666666667" style="2" customWidth="true"/>
    <col min="5" max="5" width="15.775" style="1" customWidth="true"/>
    <col min="6" max="6" width="13.3333333333333" style="1" customWidth="true"/>
    <col min="7" max="7" width="14.4416666666667" style="1" customWidth="true"/>
    <col min="8" max="9" width="11" style="1" customWidth="true"/>
    <col min="10" max="10" width="14.6666666666667" style="1" customWidth="true"/>
  </cols>
  <sheetData>
    <row r="1" ht="34.2"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20.1" customHeight="true" spans="1:10">
      <c r="A3" s="5" t="s">
        <v>2</v>
      </c>
      <c r="B3" s="5"/>
      <c r="C3" s="5"/>
      <c r="D3" s="5" t="s">
        <v>3</v>
      </c>
      <c r="E3" s="5"/>
      <c r="F3" s="5"/>
      <c r="G3" s="5"/>
      <c r="H3" s="5"/>
      <c r="I3" s="5"/>
      <c r="J3" s="5"/>
    </row>
    <row r="4" ht="20.1" customHeight="true" spans="1:10">
      <c r="A4" s="5" t="s">
        <v>4</v>
      </c>
      <c r="B4" s="5"/>
      <c r="C4" s="5"/>
      <c r="D4" s="6" t="s">
        <v>5</v>
      </c>
      <c r="E4" s="25"/>
      <c r="F4" s="26"/>
      <c r="G4" s="5" t="s">
        <v>6</v>
      </c>
      <c r="H4" s="7" t="s">
        <v>7</v>
      </c>
      <c r="I4" s="7"/>
      <c r="J4" s="7"/>
    </row>
    <row r="5" ht="31.5" spans="1:10">
      <c r="A5" s="7" t="s">
        <v>8</v>
      </c>
      <c r="B5" s="7"/>
      <c r="C5" s="7"/>
      <c r="D5" s="5"/>
      <c r="E5" s="7" t="s">
        <v>9</v>
      </c>
      <c r="F5" s="7" t="s">
        <v>10</v>
      </c>
      <c r="G5" s="7" t="s">
        <v>11</v>
      </c>
      <c r="H5" s="7" t="s">
        <v>12</v>
      </c>
      <c r="I5" s="7" t="s">
        <v>13</v>
      </c>
      <c r="J5" s="5" t="s">
        <v>14</v>
      </c>
    </row>
    <row r="6" ht="20.1" customHeight="true" spans="1:10">
      <c r="A6" s="7"/>
      <c r="B6" s="7"/>
      <c r="C6" s="7"/>
      <c r="D6" s="5" t="s">
        <v>15</v>
      </c>
      <c r="E6" s="5">
        <v>1998.716678</v>
      </c>
      <c r="F6" s="5">
        <v>1739.8684</v>
      </c>
      <c r="G6" s="5">
        <v>1739.8684</v>
      </c>
      <c r="H6" s="5">
        <v>10</v>
      </c>
      <c r="I6" s="31">
        <f>G6/F6</f>
        <v>1</v>
      </c>
      <c r="J6" s="7">
        <f>10*I6</f>
        <v>10</v>
      </c>
    </row>
    <row r="7" ht="23" customHeight="true" spans="1:10">
      <c r="A7" s="7"/>
      <c r="B7" s="7"/>
      <c r="C7" s="7"/>
      <c r="D7" s="7" t="s">
        <v>16</v>
      </c>
      <c r="E7" s="5">
        <v>1998.716678</v>
      </c>
      <c r="F7" s="5">
        <v>1739.8684</v>
      </c>
      <c r="G7" s="5">
        <v>1739.8684</v>
      </c>
      <c r="H7" s="5" t="s">
        <v>17</v>
      </c>
      <c r="I7" s="31">
        <f>G7/F7</f>
        <v>1</v>
      </c>
      <c r="J7" s="7" t="s">
        <v>17</v>
      </c>
    </row>
    <row r="8" ht="25.2" customHeight="true" spans="1:10">
      <c r="A8" s="7"/>
      <c r="B8" s="7"/>
      <c r="C8" s="7"/>
      <c r="D8" s="5" t="s">
        <v>18</v>
      </c>
      <c r="E8" s="5" t="s">
        <v>17</v>
      </c>
      <c r="F8" s="5" t="s">
        <v>17</v>
      </c>
      <c r="G8" s="5" t="s">
        <v>17</v>
      </c>
      <c r="H8" s="5" t="s">
        <v>17</v>
      </c>
      <c r="I8" s="5" t="s">
        <v>17</v>
      </c>
      <c r="J8" s="7" t="s">
        <v>17</v>
      </c>
    </row>
    <row r="9" ht="19.2" customHeight="true" spans="1:10">
      <c r="A9" s="7"/>
      <c r="B9" s="7"/>
      <c r="C9" s="7"/>
      <c r="D9" s="5" t="s">
        <v>19</v>
      </c>
      <c r="E9" s="5" t="s">
        <v>17</v>
      </c>
      <c r="F9" s="5" t="s">
        <v>17</v>
      </c>
      <c r="G9" s="5" t="s">
        <v>17</v>
      </c>
      <c r="H9" s="5" t="s">
        <v>17</v>
      </c>
      <c r="I9" s="5" t="s">
        <v>17</v>
      </c>
      <c r="J9" s="7" t="s">
        <v>17</v>
      </c>
    </row>
    <row r="10" ht="26.1" customHeight="true" spans="1:10">
      <c r="A10" s="8" t="s">
        <v>20</v>
      </c>
      <c r="B10" s="7" t="s">
        <v>21</v>
      </c>
      <c r="C10" s="7"/>
      <c r="D10" s="7"/>
      <c r="E10" s="7"/>
      <c r="F10" s="7" t="s">
        <v>22</v>
      </c>
      <c r="G10" s="7"/>
      <c r="H10" s="7"/>
      <c r="I10" s="7"/>
      <c r="J10" s="7"/>
    </row>
    <row r="11" ht="79" customHeight="true" spans="1:10">
      <c r="A11" s="8"/>
      <c r="B11" s="9" t="s">
        <v>23</v>
      </c>
      <c r="C11" s="9"/>
      <c r="D11" s="9"/>
      <c r="E11" s="9"/>
      <c r="F11" s="9" t="s">
        <v>24</v>
      </c>
      <c r="G11" s="9"/>
      <c r="H11" s="9"/>
      <c r="I11" s="9"/>
      <c r="J11" s="9"/>
    </row>
    <row r="12" ht="35.4" customHeight="true" spans="1:10">
      <c r="A12" s="10" t="s">
        <v>25</v>
      </c>
      <c r="B12" s="7" t="s">
        <v>26</v>
      </c>
      <c r="C12" s="5" t="s">
        <v>27</v>
      </c>
      <c r="D12" s="5" t="s">
        <v>28</v>
      </c>
      <c r="E12" s="5" t="s">
        <v>29</v>
      </c>
      <c r="F12" s="7" t="s">
        <v>30</v>
      </c>
      <c r="G12" s="7"/>
      <c r="H12" s="7" t="s">
        <v>31</v>
      </c>
      <c r="I12" s="7" t="s">
        <v>14</v>
      </c>
      <c r="J12" s="7" t="s">
        <v>32</v>
      </c>
    </row>
    <row r="13" ht="67.95" customHeight="true" spans="1:10">
      <c r="A13" s="11"/>
      <c r="B13" s="12" t="s">
        <v>33</v>
      </c>
      <c r="C13" s="13" t="s">
        <v>34</v>
      </c>
      <c r="D13" s="14" t="s">
        <v>35</v>
      </c>
      <c r="E13" s="7" t="s">
        <v>36</v>
      </c>
      <c r="F13" s="27" t="s">
        <v>37</v>
      </c>
      <c r="G13" s="7"/>
      <c r="H13" s="7">
        <v>4</v>
      </c>
      <c r="I13" s="7">
        <v>4</v>
      </c>
      <c r="J13" s="7"/>
    </row>
    <row r="14" ht="22.95" customHeight="true" spans="1:10">
      <c r="A14" s="11"/>
      <c r="B14" s="15"/>
      <c r="C14" s="16"/>
      <c r="D14" s="17" t="s">
        <v>38</v>
      </c>
      <c r="E14" s="7" t="s">
        <v>39</v>
      </c>
      <c r="F14" s="27" t="s">
        <v>40</v>
      </c>
      <c r="G14" s="7"/>
      <c r="H14" s="7">
        <v>4</v>
      </c>
      <c r="I14" s="7">
        <v>4</v>
      </c>
      <c r="J14" s="7"/>
    </row>
    <row r="15" ht="70.2" customHeight="true" spans="1:10">
      <c r="A15" s="11"/>
      <c r="B15" s="15"/>
      <c r="C15" s="16"/>
      <c r="D15" s="7" t="s">
        <v>41</v>
      </c>
      <c r="E15" s="7" t="s">
        <v>42</v>
      </c>
      <c r="F15" s="28" t="s">
        <v>43</v>
      </c>
      <c r="G15" s="29"/>
      <c r="H15" s="7">
        <v>4</v>
      </c>
      <c r="I15" s="7">
        <v>4</v>
      </c>
      <c r="J15" s="7"/>
    </row>
    <row r="16" ht="71.4" customHeight="true" spans="1:10">
      <c r="A16" s="11"/>
      <c r="B16" s="15"/>
      <c r="C16" s="16"/>
      <c r="D16" s="17" t="s">
        <v>44</v>
      </c>
      <c r="E16" s="7" t="s">
        <v>42</v>
      </c>
      <c r="F16" s="27" t="s">
        <v>45</v>
      </c>
      <c r="G16" s="7"/>
      <c r="H16" s="7">
        <v>4</v>
      </c>
      <c r="I16" s="7">
        <v>4</v>
      </c>
      <c r="J16" s="7"/>
    </row>
    <row r="17" ht="34.5" customHeight="true" spans="1:10">
      <c r="A17" s="11"/>
      <c r="B17" s="15"/>
      <c r="C17" s="18"/>
      <c r="D17" s="14" t="s">
        <v>46</v>
      </c>
      <c r="E17" s="7" t="s">
        <v>47</v>
      </c>
      <c r="F17" s="28" t="s">
        <v>48</v>
      </c>
      <c r="G17" s="29"/>
      <c r="H17" s="7">
        <v>4</v>
      </c>
      <c r="I17" s="7">
        <v>4</v>
      </c>
      <c r="J17" s="7"/>
    </row>
    <row r="18" ht="67.2" customHeight="true" spans="1:10">
      <c r="A18" s="11"/>
      <c r="B18" s="15"/>
      <c r="C18" s="13" t="s">
        <v>49</v>
      </c>
      <c r="D18" s="17" t="s">
        <v>50</v>
      </c>
      <c r="E18" s="22" t="s">
        <v>51</v>
      </c>
      <c r="F18" s="27" t="s">
        <v>52</v>
      </c>
      <c r="G18" s="7"/>
      <c r="H18" s="7">
        <v>4</v>
      </c>
      <c r="I18" s="7">
        <v>4</v>
      </c>
      <c r="J18" s="7"/>
    </row>
    <row r="19" ht="55.95" customHeight="true" spans="1:10">
      <c r="A19" s="11"/>
      <c r="B19" s="15"/>
      <c r="C19" s="16"/>
      <c r="D19" s="17" t="s">
        <v>53</v>
      </c>
      <c r="E19" s="22" t="s">
        <v>51</v>
      </c>
      <c r="F19" s="27" t="s">
        <v>54</v>
      </c>
      <c r="G19" s="7"/>
      <c r="H19" s="7">
        <v>4</v>
      </c>
      <c r="I19" s="7">
        <v>4</v>
      </c>
      <c r="J19" s="7"/>
    </row>
    <row r="20" ht="36.6" customHeight="true" spans="1:10">
      <c r="A20" s="11"/>
      <c r="B20" s="15"/>
      <c r="C20" s="18"/>
      <c r="D20" s="17" t="s">
        <v>55</v>
      </c>
      <c r="E20" s="22" t="s">
        <v>51</v>
      </c>
      <c r="F20" s="27" t="s">
        <v>56</v>
      </c>
      <c r="G20" s="7"/>
      <c r="H20" s="7">
        <v>4</v>
      </c>
      <c r="I20" s="7">
        <v>4</v>
      </c>
      <c r="J20" s="7"/>
    </row>
    <row r="21" ht="41.1" customHeight="true" spans="1:10">
      <c r="A21" s="11"/>
      <c r="B21" s="15"/>
      <c r="C21" s="13" t="s">
        <v>57</v>
      </c>
      <c r="D21" s="7" t="s">
        <v>58</v>
      </c>
      <c r="E21" s="7" t="s">
        <v>59</v>
      </c>
      <c r="F21" s="28" t="s">
        <v>60</v>
      </c>
      <c r="G21" s="29"/>
      <c r="H21" s="7">
        <v>4</v>
      </c>
      <c r="I21" s="7">
        <v>4</v>
      </c>
      <c r="J21" s="7"/>
    </row>
    <row r="22" ht="41.1" customHeight="true" spans="1:10">
      <c r="A22" s="11"/>
      <c r="B22" s="15"/>
      <c r="C22" s="16"/>
      <c r="D22" s="7" t="s">
        <v>61</v>
      </c>
      <c r="E22" s="7" t="s">
        <v>62</v>
      </c>
      <c r="F22" s="28" t="s">
        <v>63</v>
      </c>
      <c r="G22" s="29"/>
      <c r="H22" s="7">
        <v>4</v>
      </c>
      <c r="I22" s="7">
        <v>4</v>
      </c>
      <c r="J22" s="7"/>
    </row>
    <row r="23" ht="48" customHeight="true" spans="1:10">
      <c r="A23" s="11"/>
      <c r="B23" s="15"/>
      <c r="C23" s="16"/>
      <c r="D23" s="7" t="s">
        <v>64</v>
      </c>
      <c r="E23" s="7" t="s">
        <v>65</v>
      </c>
      <c r="F23" s="28" t="s">
        <v>66</v>
      </c>
      <c r="G23" s="29"/>
      <c r="H23" s="7">
        <v>4</v>
      </c>
      <c r="I23" s="7">
        <v>4</v>
      </c>
      <c r="J23" s="7"/>
    </row>
    <row r="24" ht="41.1" customHeight="true" spans="1:10">
      <c r="A24" s="11"/>
      <c r="B24" s="15"/>
      <c r="C24" s="16"/>
      <c r="D24" s="7" t="s">
        <v>67</v>
      </c>
      <c r="E24" s="7" t="s">
        <v>68</v>
      </c>
      <c r="F24" s="28" t="s">
        <v>67</v>
      </c>
      <c r="G24" s="29"/>
      <c r="H24" s="7">
        <v>4</v>
      </c>
      <c r="I24" s="7">
        <v>4</v>
      </c>
      <c r="J24" s="7"/>
    </row>
    <row r="25" ht="41.1" customHeight="true" spans="1:10">
      <c r="A25" s="11"/>
      <c r="B25" s="15"/>
      <c r="C25" s="18"/>
      <c r="D25" s="7" t="s">
        <v>69</v>
      </c>
      <c r="E25" s="27">
        <v>1</v>
      </c>
      <c r="F25" s="28" t="s">
        <v>70</v>
      </c>
      <c r="G25" s="29"/>
      <c r="H25" s="7">
        <v>4</v>
      </c>
      <c r="I25" s="7">
        <v>4</v>
      </c>
      <c r="J25" s="7"/>
    </row>
    <row r="26" ht="41.1" customHeight="true" spans="1:10">
      <c r="A26" s="11"/>
      <c r="B26" s="15"/>
      <c r="C26" s="19" t="s">
        <v>71</v>
      </c>
      <c r="D26" s="7" t="s">
        <v>72</v>
      </c>
      <c r="E26" s="30" t="s">
        <v>73</v>
      </c>
      <c r="F26" s="28" t="s">
        <v>74</v>
      </c>
      <c r="G26" s="29"/>
      <c r="H26" s="7">
        <v>4</v>
      </c>
      <c r="I26" s="7">
        <v>4</v>
      </c>
      <c r="J26" s="7"/>
    </row>
    <row r="27" ht="41.1" customHeight="true" spans="1:10">
      <c r="A27" s="11"/>
      <c r="B27" s="20"/>
      <c r="C27" s="21"/>
      <c r="D27" s="7" t="s">
        <v>75</v>
      </c>
      <c r="E27" s="30" t="s">
        <v>73</v>
      </c>
      <c r="F27" s="28" t="s">
        <v>74</v>
      </c>
      <c r="G27" s="29"/>
      <c r="H27" s="7">
        <v>8</v>
      </c>
      <c r="I27" s="7">
        <v>8</v>
      </c>
      <c r="J27" s="7"/>
    </row>
    <row r="28" ht="51.6" customHeight="true" spans="1:10">
      <c r="A28" s="11"/>
      <c r="B28" s="22" t="s">
        <v>76</v>
      </c>
      <c r="C28" s="22" t="s">
        <v>77</v>
      </c>
      <c r="D28" s="7" t="s">
        <v>78</v>
      </c>
      <c r="E28" s="7" t="s">
        <v>79</v>
      </c>
      <c r="F28" s="28" t="s">
        <v>80</v>
      </c>
      <c r="G28" s="29"/>
      <c r="H28" s="7">
        <v>20</v>
      </c>
      <c r="I28" s="7">
        <v>19</v>
      </c>
      <c r="J28" s="7" t="s">
        <v>81</v>
      </c>
    </row>
    <row r="29" ht="72" customHeight="true" spans="1:10">
      <c r="A29" s="11"/>
      <c r="B29" s="12" t="s">
        <v>82</v>
      </c>
      <c r="C29" s="12" t="s">
        <v>83</v>
      </c>
      <c r="D29" s="7" t="s">
        <v>84</v>
      </c>
      <c r="E29" s="7" t="s">
        <v>85</v>
      </c>
      <c r="F29" s="27" t="s">
        <v>86</v>
      </c>
      <c r="G29" s="7"/>
      <c r="H29" s="7">
        <v>2</v>
      </c>
      <c r="I29" s="5">
        <v>2</v>
      </c>
      <c r="J29" s="7"/>
    </row>
    <row r="30" ht="82.95" customHeight="true" spans="1:10">
      <c r="A30" s="11"/>
      <c r="B30" s="15"/>
      <c r="C30" s="15"/>
      <c r="D30" s="7" t="s">
        <v>87</v>
      </c>
      <c r="E30" s="7" t="s">
        <v>85</v>
      </c>
      <c r="F30" s="27" t="s">
        <v>86</v>
      </c>
      <c r="G30" s="7"/>
      <c r="H30" s="7">
        <v>2</v>
      </c>
      <c r="I30" s="5">
        <v>2</v>
      </c>
      <c r="J30" s="7"/>
    </row>
    <row r="31" ht="83.4" customHeight="true" spans="1:10">
      <c r="A31" s="23"/>
      <c r="B31" s="20"/>
      <c r="C31" s="20"/>
      <c r="D31" s="7" t="s">
        <v>88</v>
      </c>
      <c r="E31" s="7" t="s">
        <v>85</v>
      </c>
      <c r="F31" s="27" t="s">
        <v>86</v>
      </c>
      <c r="G31" s="7"/>
      <c r="H31" s="7">
        <v>2</v>
      </c>
      <c r="I31" s="5">
        <v>2</v>
      </c>
      <c r="J31" s="7"/>
    </row>
    <row r="32" ht="27" customHeight="true" spans="1:10">
      <c r="A32" s="24" t="s">
        <v>89</v>
      </c>
      <c r="B32" s="24"/>
      <c r="C32" s="24"/>
      <c r="D32" s="24"/>
      <c r="E32" s="24"/>
      <c r="F32" s="24"/>
      <c r="G32" s="24"/>
      <c r="H32" s="24">
        <v>100</v>
      </c>
      <c r="I32" s="24">
        <f>SUM(I13:I31)+J6</f>
        <v>99</v>
      </c>
      <c r="J32" s="5"/>
    </row>
  </sheetData>
  <mergeCells count="42">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10:A11"/>
    <mergeCell ref="A12:A31"/>
    <mergeCell ref="B13:B27"/>
    <mergeCell ref="B29:B31"/>
    <mergeCell ref="C13:C17"/>
    <mergeCell ref="C18:C20"/>
    <mergeCell ref="C21:C25"/>
    <mergeCell ref="C26:C27"/>
    <mergeCell ref="C29:C31"/>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