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<sst xmlns="http://schemas.openxmlformats.org/spreadsheetml/2006/main" count="111" uniqueCount="83">
  <si>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</si>
  <si>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</si>
  <si>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</si>
  <si>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肿瘤所基于高发人群队列建立食管癌、胃癌多组学、多阶段预警标志物体系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</si>
  <si>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</si>
  <si>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</si>
  <si>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</si>
  <si>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</si>
  <si>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</si>
  <si>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</si>
  <si>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</si>
  <si>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</si>
  <si>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</si>
  <si>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</si>
  <si>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</si>
  <si>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</si>
  <si>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</si>
  <si>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</si>
  <si>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</si>
  <si>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</si>
  <si>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</si>
  <si>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</si>
  <si>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</si>
  <si>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完善胃癌、食管癌高发区自然人群与临床门诊专病队列，识别高获益人群进行梯度化筛查及风险管理，建立基于个体化风险预测的上消化道癌精准分级防控新策略。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</si>
  <si>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</si>
  <si>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</si>
  <si>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</si>
  <si>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</si>
  <si>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</si>
  <si>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</si>
  <si>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</si>
  <si>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</si>
  <si>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</si>
  <si>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</si>
  <si>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上消化道恶性肿瘤高发区进行高质量流行病学调研工作</t>
  </si>
  <si>
    <r>
      <rPr>
        <sz val="12"/>
        <rFont val="宋体"/>
        <charset val="134"/>
      </rPr>
      <t>&gt;100</t>
    </r>
    <r>
      <rPr>
        <sz val="12"/>
        <rFont val="宋体"/>
        <charset val="134"/>
      </rPr>
      <t>天</t>
    </r>
  </si>
  <si>
    <t>128天</t>
  </si>
  <si>
    <t>本项目所构建队列覆盖高发区行政村数量</t>
  </si>
  <si>
    <r>
      <rPr>
        <sz val="12"/>
        <rFont val="宋体"/>
        <charset val="134"/>
      </rPr>
      <t>&gt;200</t>
    </r>
    <r>
      <rPr>
        <sz val="12"/>
        <rFont val="宋体"/>
        <charset val="134"/>
      </rPr>
      <t>个</t>
    </r>
  </si>
  <si>
    <t>216个</t>
  </si>
  <si>
    <t>本项目形成涵盖县－乡镇－村三级的稳定基层工作网络，其参与成员数量</t>
  </si>
  <si>
    <r>
      <rPr>
        <sz val="12"/>
        <rFont val="宋体"/>
        <charset val="134"/>
      </rPr>
      <t>&gt;200</t>
    </r>
    <r>
      <rPr>
        <sz val="12"/>
        <rFont val="宋体"/>
        <charset val="134"/>
      </rPr>
      <t>人</t>
    </r>
  </si>
  <si>
    <t>238人</t>
  </si>
  <si>
    <t>基因组蛋白组代谢组血清组免疫组织化学等检测学等检测</t>
  </si>
  <si>
    <r>
      <rPr>
        <sz val="12"/>
        <rFont val="宋体"/>
        <charset val="134"/>
      </rPr>
      <t>&gt;500</t>
    </r>
    <r>
      <rPr>
        <sz val="12"/>
        <rFont val="宋体"/>
        <charset val="134"/>
      </rPr>
      <t>每例</t>
    </r>
  </si>
  <si>
    <t>&gt;500每例</t>
  </si>
  <si>
    <t>发表有影响力收录科研成果论文</t>
  </si>
  <si>
    <r>
      <rPr>
        <sz val="12"/>
        <rFont val="宋体"/>
        <charset val="134"/>
      </rPr>
      <t>&gt;3</t>
    </r>
    <r>
      <rPr>
        <sz val="12"/>
        <rFont val="宋体"/>
        <charset val="134"/>
      </rPr>
      <t>篇</t>
    </r>
  </si>
  <si>
    <t>4篇</t>
  </si>
  <si>
    <t>培养研究生数量</t>
  </si>
  <si>
    <r>
      <rPr>
        <sz val="12"/>
        <rFont val="宋体"/>
        <charset val="134"/>
      </rPr>
      <t>&gt;2</t>
    </r>
    <r>
      <rPr>
        <sz val="12"/>
        <rFont val="宋体"/>
        <charset val="134"/>
      </rPr>
      <t>人</t>
    </r>
  </si>
  <si>
    <t>3人</t>
  </si>
  <si>
    <t>培养青年科研骨干</t>
  </si>
  <si>
    <t>2人</t>
  </si>
  <si>
    <t>质量指标</t>
  </si>
  <si>
    <t>外显子组测序覆盖度</t>
  </si>
  <si>
    <r>
      <rPr>
        <sz val="12"/>
        <rFont val="宋体"/>
        <charset val="134"/>
      </rPr>
      <t>&gt;200</t>
    </r>
    <r>
      <rPr>
        <sz val="12"/>
        <rFont val="宋体"/>
        <charset val="134"/>
      </rPr>
      <t>乘</t>
    </r>
  </si>
  <si>
    <t>300乘</t>
  </si>
  <si>
    <t>单细胞测序捕获细胞数</t>
  </si>
  <si>
    <r>
      <rPr>
        <sz val="12"/>
        <rFont val="宋体"/>
        <charset val="134"/>
      </rPr>
      <t>&gt;5000</t>
    </r>
    <r>
      <rPr>
        <sz val="12"/>
        <rFont val="宋体"/>
        <charset val="134"/>
      </rPr>
      <t>个</t>
    </r>
  </si>
  <si>
    <t>7827-21985个</t>
  </si>
  <si>
    <r>
      <rPr>
        <sz val="12"/>
        <rFont val="宋体"/>
        <charset val="134"/>
      </rPr>
      <t>论文发表在</t>
    </r>
    <r>
      <rPr>
        <sz val="12"/>
        <rFont val="Arial"/>
        <charset val="134"/>
      </rPr>
      <t>SCI</t>
    </r>
    <r>
      <rPr>
        <sz val="12"/>
        <rFont val="宋体"/>
        <charset val="134"/>
      </rPr>
      <t>期刊的比例</t>
    </r>
  </si>
  <si>
    <t>研究生毕业及获得学位率</t>
  </si>
  <si>
    <t>研究生就业率</t>
  </si>
  <si>
    <t>时效指标</t>
  </si>
  <si>
    <t>项目完成时间</t>
  </si>
  <si>
    <r>
      <rPr>
        <sz val="12"/>
        <rFont val="宋体"/>
        <charset val="134"/>
      </rPr>
      <t>≤12</t>
    </r>
    <r>
      <rPr>
        <sz val="12"/>
        <rFont val="宋体"/>
        <charset val="134"/>
      </rPr>
      <t>月</t>
    </r>
  </si>
  <si>
    <t>11月</t>
  </si>
  <si>
    <t>成本指标</t>
  </si>
  <si>
    <t>上消化道肿瘤人群筛检检出一例癌的成本较普查模式降低</t>
  </si>
  <si>
    <t>效益指标</t>
  </si>
  <si>
    <t>经济效益
指标</t>
  </si>
  <si>
    <t>控制和降低各类慢性非传染性疾病发病率产生的间接经济效益</t>
  </si>
  <si>
    <t>有所提高</t>
  </si>
  <si>
    <t>加强支撑材料收集全面性</t>
  </si>
  <si>
    <t>社会效益
指标</t>
  </si>
  <si>
    <t>上消化道肿瘤人群筛检检出率</t>
  </si>
  <si>
    <t>满意度
指标</t>
  </si>
  <si>
    <t>服务对象满意度指标</t>
  </si>
  <si>
    <t>基层卫生主管部门满意度</t>
  </si>
  <si>
    <t>&gt;95%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</si>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</sst>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49" fontId="5" fillId="0" borderId="1" xfId="49" applyNumberForma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49" applyBorder="1" applyAlignment="1">
      <alignment horizontal="center" vertical="center" wrapText="1"/>
    </xf>
    <xf numFmtId="49" fontId="5" fillId="0" borderId="4" xfId="49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9" fontId="5" fillId="0" borderId="2" xfId="49" applyNumberForma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3" xfId="49" applyNumberFormat="1" applyBorder="1" applyAlignment="1">
      <alignment horizontal="center" vertical="center" wrapText="1"/>
    </xf>
    <xf numFmtId="9" fontId="5" fillId="0" borderId="1" xfId="49" applyNumberForma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workbookViewId="0">
      <selection activeCell="N29" sqref="N29"/>
    </sheetView>
  </sheetViews>
  <sheetFormatPr defaultColWidth="9" defaultRowHeight="13.5"/>
  <cols>
    <col min="1" max="1" width="5.35833333333333" customWidth="1"/>
    <col min="2" max="2" width="10.425" customWidth="1"/>
    <col min="3" max="3" width="12.2083333333333" customWidth="1"/>
    <col min="4" max="4" width="31" customWidth="1"/>
    <col min="5" max="5" width="19.5" customWidth="1"/>
    <col min="6" max="6" width="14.8583333333333" customWidth="1"/>
    <col min="7" max="7" width="15.2833333333333" customWidth="1"/>
    <col min="8" max="8" width="12.5" customWidth="1"/>
    <col min="9" max="9" width="11" customWidth="1"/>
    <col min="10" max="10" width="20.141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8.5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15" customHeight="1" spans="1:10">
      <c r="A6" s="7"/>
      <c r="B6" s="7"/>
      <c r="C6" s="7"/>
      <c r="D6" s="8" t="s">
        <v>15</v>
      </c>
      <c r="E6" s="9">
        <v>149.96</v>
      </c>
      <c r="F6" s="9">
        <v>149.96</v>
      </c>
      <c r="G6" s="9">
        <v>149.96</v>
      </c>
      <c r="H6" s="3">
        <v>10</v>
      </c>
      <c r="I6" s="35">
        <f>G6/F6</f>
        <v>1</v>
      </c>
      <c r="J6" s="7">
        <f>10*I6</f>
        <v>10</v>
      </c>
    </row>
    <row r="7" ht="14.25" spans="1:10">
      <c r="A7" s="7"/>
      <c r="B7" s="7"/>
      <c r="C7" s="7"/>
      <c r="D7" s="10" t="s">
        <v>16</v>
      </c>
      <c r="E7" s="9">
        <v>149.96</v>
      </c>
      <c r="F7" s="9">
        <v>149.96</v>
      </c>
      <c r="G7" s="9">
        <v>149.96</v>
      </c>
      <c r="H7" s="3" t="s">
        <v>17</v>
      </c>
      <c r="I7" s="35">
        <f>G7/F7</f>
        <v>1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9" customHeight="1" spans="1:10">
      <c r="A9" s="7"/>
      <c r="B9" s="7"/>
      <c r="C9" s="7"/>
      <c r="D9" s="11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1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40.05" customHeight="1" spans="1:10">
      <c r="A11" s="12"/>
      <c r="B11" s="10" t="s">
        <v>23</v>
      </c>
      <c r="C11" s="10"/>
      <c r="D11" s="10"/>
      <c r="E11" s="10"/>
      <c r="F11" s="10" t="s">
        <v>23</v>
      </c>
      <c r="G11" s="10"/>
      <c r="H11" s="10"/>
      <c r="I11" s="10"/>
      <c r="J11" s="10"/>
    </row>
    <row r="12" ht="28.5" spans="1:10">
      <c r="A12" s="13" t="s">
        <v>24</v>
      </c>
      <c r="B12" s="7" t="s">
        <v>25</v>
      </c>
      <c r="C12" s="3" t="s">
        <v>26</v>
      </c>
      <c r="D12" s="3" t="s">
        <v>27</v>
      </c>
      <c r="E12" s="3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.15" customHeight="1" spans="1:10">
      <c r="A13" s="14"/>
      <c r="B13" s="15" t="s">
        <v>32</v>
      </c>
      <c r="C13" s="3" t="s">
        <v>33</v>
      </c>
      <c r="D13" s="16" t="s">
        <v>34</v>
      </c>
      <c r="E13" s="17" t="s">
        <v>35</v>
      </c>
      <c r="F13" s="3" t="s">
        <v>36</v>
      </c>
      <c r="G13" s="3"/>
      <c r="H13" s="18">
        <v>3</v>
      </c>
      <c r="I13" s="18">
        <v>3</v>
      </c>
      <c r="J13" s="3"/>
    </row>
    <row r="14" ht="41.15" customHeight="1" spans="1:10">
      <c r="A14" s="14"/>
      <c r="B14" s="19"/>
      <c r="C14" s="3" t="s">
        <v>33</v>
      </c>
      <c r="D14" s="16" t="s">
        <v>37</v>
      </c>
      <c r="E14" s="17" t="s">
        <v>38</v>
      </c>
      <c r="F14" s="4" t="s">
        <v>39</v>
      </c>
      <c r="G14" s="6"/>
      <c r="H14" s="18">
        <v>3</v>
      </c>
      <c r="I14" s="18">
        <v>3</v>
      </c>
      <c r="J14" s="3"/>
    </row>
    <row r="15" ht="58" customHeight="1" spans="1:10">
      <c r="A15" s="14"/>
      <c r="B15" s="19"/>
      <c r="C15" s="3" t="s">
        <v>33</v>
      </c>
      <c r="D15" s="16" t="s">
        <v>40</v>
      </c>
      <c r="E15" s="17" t="s">
        <v>41</v>
      </c>
      <c r="F15" s="4" t="s">
        <v>42</v>
      </c>
      <c r="G15" s="6"/>
      <c r="H15" s="18">
        <v>3</v>
      </c>
      <c r="I15" s="18">
        <v>3</v>
      </c>
      <c r="J15" s="3"/>
    </row>
    <row r="16" ht="52" customHeight="1" spans="1:10">
      <c r="A16" s="14"/>
      <c r="B16" s="19"/>
      <c r="C16" s="3" t="s">
        <v>33</v>
      </c>
      <c r="D16" s="20" t="s">
        <v>43</v>
      </c>
      <c r="E16" s="17" t="s">
        <v>44</v>
      </c>
      <c r="F16" s="4" t="s">
        <v>45</v>
      </c>
      <c r="G16" s="6"/>
      <c r="H16" s="18">
        <v>3</v>
      </c>
      <c r="I16" s="18">
        <v>3</v>
      </c>
      <c r="J16" s="3"/>
    </row>
    <row r="17" ht="41.15" customHeight="1" spans="1:10">
      <c r="A17" s="14"/>
      <c r="B17" s="19"/>
      <c r="C17" s="3" t="s">
        <v>33</v>
      </c>
      <c r="D17" s="16" t="s">
        <v>46</v>
      </c>
      <c r="E17" s="17" t="s">
        <v>47</v>
      </c>
      <c r="F17" s="4" t="s">
        <v>48</v>
      </c>
      <c r="G17" s="6"/>
      <c r="H17" s="18">
        <v>3</v>
      </c>
      <c r="I17" s="18">
        <v>3</v>
      </c>
      <c r="J17" s="3"/>
    </row>
    <row r="18" ht="41.15" customHeight="1" spans="1:10">
      <c r="A18" s="14"/>
      <c r="B18" s="19"/>
      <c r="C18" s="3" t="s">
        <v>33</v>
      </c>
      <c r="D18" s="16" t="s">
        <v>49</v>
      </c>
      <c r="E18" s="17" t="s">
        <v>50</v>
      </c>
      <c r="F18" s="4" t="s">
        <v>51</v>
      </c>
      <c r="G18" s="6"/>
      <c r="H18" s="18">
        <v>3</v>
      </c>
      <c r="I18" s="18">
        <v>3</v>
      </c>
      <c r="J18" s="3"/>
    </row>
    <row r="19" ht="41.15" customHeight="1" spans="1:10">
      <c r="A19" s="14"/>
      <c r="B19" s="19"/>
      <c r="C19" s="3" t="s">
        <v>33</v>
      </c>
      <c r="D19" s="16" t="s">
        <v>52</v>
      </c>
      <c r="E19" s="17" t="s">
        <v>53</v>
      </c>
      <c r="F19" s="4" t="s">
        <v>53</v>
      </c>
      <c r="G19" s="6"/>
      <c r="H19" s="18">
        <v>3</v>
      </c>
      <c r="I19" s="18">
        <v>3</v>
      </c>
      <c r="J19" s="3"/>
    </row>
    <row r="20" ht="41.15" customHeight="1" spans="1:10">
      <c r="A20" s="14"/>
      <c r="B20" s="19"/>
      <c r="C20" s="3" t="s">
        <v>54</v>
      </c>
      <c r="D20" s="21" t="s">
        <v>55</v>
      </c>
      <c r="E20" s="17" t="s">
        <v>56</v>
      </c>
      <c r="F20" s="7" t="s">
        <v>57</v>
      </c>
      <c r="G20" s="7"/>
      <c r="H20" s="18">
        <v>3</v>
      </c>
      <c r="I20" s="18">
        <v>3</v>
      </c>
      <c r="J20" s="3"/>
    </row>
    <row r="21" ht="41.15" customHeight="1" spans="1:10">
      <c r="A21" s="14"/>
      <c r="B21" s="19"/>
      <c r="C21" s="3" t="s">
        <v>54</v>
      </c>
      <c r="D21" s="21" t="s">
        <v>58</v>
      </c>
      <c r="E21" s="17" t="s">
        <v>59</v>
      </c>
      <c r="F21" s="22" t="s">
        <v>60</v>
      </c>
      <c r="G21" s="23"/>
      <c r="H21" s="18">
        <v>3</v>
      </c>
      <c r="I21" s="18">
        <v>3</v>
      </c>
      <c r="J21" s="3"/>
    </row>
    <row r="22" ht="41.15" customHeight="1" spans="1:10">
      <c r="A22" s="14"/>
      <c r="B22" s="19"/>
      <c r="C22" s="3" t="s">
        <v>54</v>
      </c>
      <c r="D22" s="21" t="s">
        <v>61</v>
      </c>
      <c r="E22" s="24">
        <v>1</v>
      </c>
      <c r="F22" s="24">
        <v>1</v>
      </c>
      <c r="G22" s="23"/>
      <c r="H22" s="18">
        <v>3</v>
      </c>
      <c r="I22" s="18">
        <v>3</v>
      </c>
      <c r="J22" s="3"/>
    </row>
    <row r="23" ht="41.15" customHeight="1" spans="1:10">
      <c r="A23" s="14"/>
      <c r="B23" s="19"/>
      <c r="C23" s="3" t="s">
        <v>54</v>
      </c>
      <c r="D23" s="21" t="s">
        <v>62</v>
      </c>
      <c r="E23" s="24">
        <v>1</v>
      </c>
      <c r="F23" s="24">
        <v>1</v>
      </c>
      <c r="G23" s="23"/>
      <c r="H23" s="18">
        <v>3</v>
      </c>
      <c r="I23" s="18">
        <v>3</v>
      </c>
      <c r="J23" s="3"/>
    </row>
    <row r="24" ht="41.15" customHeight="1" spans="1:10">
      <c r="A24" s="14"/>
      <c r="B24" s="19"/>
      <c r="C24" s="3" t="s">
        <v>54</v>
      </c>
      <c r="D24" s="21" t="s">
        <v>63</v>
      </c>
      <c r="E24" s="24">
        <v>1</v>
      </c>
      <c r="F24" s="24">
        <v>1</v>
      </c>
      <c r="G24" s="23"/>
      <c r="H24" s="18">
        <v>3</v>
      </c>
      <c r="I24" s="18">
        <v>3</v>
      </c>
      <c r="J24" s="3"/>
    </row>
    <row r="25" ht="41.15" customHeight="1" spans="1:10">
      <c r="A25" s="14"/>
      <c r="B25" s="19"/>
      <c r="C25" s="3" t="s">
        <v>64</v>
      </c>
      <c r="D25" s="21" t="s">
        <v>65</v>
      </c>
      <c r="E25" s="25" t="s">
        <v>66</v>
      </c>
      <c r="F25" s="7" t="s">
        <v>67</v>
      </c>
      <c r="G25" s="7"/>
      <c r="H25" s="18">
        <v>4</v>
      </c>
      <c r="I25" s="18">
        <v>4</v>
      </c>
      <c r="J25" s="3"/>
    </row>
    <row r="26" ht="38.15" customHeight="1" spans="1:10">
      <c r="A26" s="14"/>
      <c r="B26" s="19"/>
      <c r="C26" s="7" t="s">
        <v>68</v>
      </c>
      <c r="D26" s="16" t="s">
        <v>69</v>
      </c>
      <c r="E26" s="26">
        <v>0.5</v>
      </c>
      <c r="F26" s="27">
        <v>0.5202</v>
      </c>
      <c r="G26" s="7"/>
      <c r="H26" s="7">
        <v>10</v>
      </c>
      <c r="I26" s="7">
        <v>10</v>
      </c>
      <c r="J26" s="3"/>
    </row>
    <row r="27" ht="45" customHeight="1" spans="1:10">
      <c r="A27" s="14"/>
      <c r="B27" s="28" t="s">
        <v>70</v>
      </c>
      <c r="C27" s="28" t="s">
        <v>71</v>
      </c>
      <c r="D27" s="29" t="s">
        <v>72</v>
      </c>
      <c r="E27" s="16" t="s">
        <v>73</v>
      </c>
      <c r="F27" s="3" t="s">
        <v>73</v>
      </c>
      <c r="G27" s="3"/>
      <c r="H27" s="7">
        <v>15</v>
      </c>
      <c r="I27" s="3">
        <v>14</v>
      </c>
      <c r="J27" s="7" t="s">
        <v>74</v>
      </c>
    </row>
    <row r="28" ht="28.5" spans="1:10">
      <c r="A28" s="14"/>
      <c r="B28" s="28"/>
      <c r="C28" s="28" t="s">
        <v>75</v>
      </c>
      <c r="D28" s="29" t="s">
        <v>76</v>
      </c>
      <c r="E28" s="30">
        <v>0.02</v>
      </c>
      <c r="F28" s="31">
        <v>0.0215</v>
      </c>
      <c r="G28" s="3"/>
      <c r="H28" s="7">
        <v>15</v>
      </c>
      <c r="I28" s="3">
        <v>14</v>
      </c>
      <c r="J28" s="7" t="s">
        <v>74</v>
      </c>
    </row>
    <row r="29" ht="57" customHeight="1" spans="1:10">
      <c r="A29" s="32"/>
      <c r="B29" s="28" t="s">
        <v>77</v>
      </c>
      <c r="C29" s="28" t="s">
        <v>78</v>
      </c>
      <c r="D29" s="29" t="s">
        <v>79</v>
      </c>
      <c r="E29" s="30" t="s">
        <v>80</v>
      </c>
      <c r="F29" s="33">
        <v>1</v>
      </c>
      <c r="G29" s="3"/>
      <c r="H29" s="7">
        <v>10</v>
      </c>
      <c r="I29" s="3">
        <v>9</v>
      </c>
      <c r="J29" s="7" t="s">
        <v>81</v>
      </c>
    </row>
    <row r="30" ht="27" customHeight="1" spans="1:10">
      <c r="A30" s="34" t="s">
        <v>82</v>
      </c>
      <c r="B30" s="34"/>
      <c r="C30" s="34"/>
      <c r="D30" s="34"/>
      <c r="E30" s="34"/>
      <c r="F30" s="34"/>
      <c r="G30" s="34"/>
      <c r="H30" s="34">
        <v>100</v>
      </c>
      <c r="I30" s="34">
        <f>SUM(I13:I29)+J6</f>
        <v>97</v>
      </c>
      <c r="J30" s="3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10:A11"/>
    <mergeCell ref="A12:A29"/>
    <mergeCell ref="B13:B26"/>
    <mergeCell ref="B27:B28"/>
    <mergeCell ref="A5:C9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365C05ECD9FC437996E171C702968952_13</vt:lpwstr>
  </property>
</Properties>
</file>