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Sheet1!$A$1:$J$20</definedName>
  </definedNames>
  <calcPr calcId="144525"/>
</workbook>
</file>

<file path=xl/sharedStrings.xml><?xml version="1.0" encoding="utf-8"?>
<sst xmlns="http://schemas.openxmlformats.org/spreadsheetml/2006/main" count="71" uniqueCount="60">
  <si>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</si>
  <si>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</si>
  <si>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</si>
  <si>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搬迁开办费</t>
  </si>
  <si>
    <t>主管部门</t>
  </si>
  <si>
    <t>北京市卫生健康委员会</t>
  </si>
  <si>
    <t>实施单位</t>
  </si>
  <si>
    <t>北京市医药卫生科技促进中心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</si>
  <si>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</si>
  <si>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</si>
  <si>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</si>
  <si>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</si>
  <si>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</si>
  <si>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</si>
  <si>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</si>
  <si>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</si>
  <si>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</si>
  <si>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</si>
  <si>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</si>
  <si>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</si>
  <si>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</si>
  <si>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</si>
  <si>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</si>
  <si>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中心将搬迁通州，本项目主要用于搬迁产生的相关保障，包括信息化类设备迁移部署、专业设备迁移、办公场所环境建设费用保障。</t>
  </si>
  <si>
    <t>中心搬迁至通州，本项目主要用于搬迁产生的相关保障，包括信息化类设备迁移部署、专业设备迁移、办公场所环境建设费用保障。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</si>
  <si>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</si>
  <si>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</si>
  <si>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</si>
  <si>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</si>
  <si>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</si>
  <si>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</si>
  <si>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</si>
  <si>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</si>
  <si>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</si>
  <si>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</si>
  <si>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搬迁后驻场运维工时</t>
  </si>
  <si>
    <t>≥4人/天</t>
  </si>
  <si>
    <t>4人/天</t>
  </si>
  <si>
    <t>质量指标</t>
  </si>
  <si>
    <t>运输设备丢失率</t>
  </si>
  <si>
    <t>0件</t>
  </si>
  <si>
    <t>时效指标</t>
  </si>
  <si>
    <t>项目的实施进度</t>
  </si>
  <si>
    <t>≤12月</t>
  </si>
  <si>
    <t>10月</t>
  </si>
  <si>
    <t>成本指标</t>
  </si>
  <si>
    <t>项目总成本</t>
  </si>
  <si>
    <t>≤11.3万元</t>
  </si>
  <si>
    <t>11.23568万元</t>
  </si>
  <si>
    <t>效益指标</t>
  </si>
  <si>
    <t>社会效益
指标</t>
  </si>
  <si>
    <t>保障机构正常运行</t>
  </si>
  <si>
    <t>良好</t>
  </si>
  <si>
    <t>可持续影响指标</t>
  </si>
  <si>
    <t>满意度
指标</t>
  </si>
  <si>
    <t>服务对象满意度指标</t>
  </si>
  <si>
    <t>服务对象满意度</t>
  </si>
  <si>
    <t>≥90%</t>
  </si>
  <si>
    <t>满意度样本容量需进一步提升</t>
  </si>
  <si>
    <t>总分：</t>
  </si>
</sst>
</file>

<file path=xl/styles.xml><?xml version="1.0" encoding="utf-8"?>
<styleSheet xmlns="http://schemas.openxmlformats.org/spreadsheetml/2006/main">
  <numFmts count="6">
    <numFmt numFmtId="176" formatCode="0.00_ "/>
    <numFmt numFmtId="42" formatCode="_ &quot;￥&quot;* #,##0_ ;_ &quot;￥&quot;* \-#,##0_ ;_ &quot;￥&quot;* &quot;-&quot;_ ;_ @_ "/>
    <numFmt numFmtId="177" formatCode="0.000000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9">
    <font>
      <sz val="11"/>
      <color theme="1"/>
      <name val="等线"/>
      <charset val="134"/>
      <scheme val="minor"/>
    </font>
    <font>
      <sz val="11"/>
      <color rgb="FFFF0000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0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3F3F76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9" fillId="18" borderId="0" applyNumberFormat="false" applyBorder="false" applyAlignment="false" applyProtection="false">
      <alignment vertical="center"/>
    </xf>
    <xf numFmtId="0" fontId="9" fillId="25" borderId="0" applyNumberFormat="false" applyBorder="false" applyAlignment="false" applyProtection="false">
      <alignment vertical="center"/>
    </xf>
    <xf numFmtId="0" fontId="8" fillId="12" borderId="0" applyNumberFormat="false" applyBorder="false" applyAlignment="false" applyProtection="false">
      <alignment vertical="center"/>
    </xf>
    <xf numFmtId="0" fontId="9" fillId="21" borderId="0" applyNumberFormat="false" applyBorder="false" applyAlignment="false" applyProtection="false">
      <alignment vertical="center"/>
    </xf>
    <xf numFmtId="0" fontId="9" fillId="20" borderId="0" applyNumberFormat="false" applyBorder="false" applyAlignment="false" applyProtection="false">
      <alignment vertical="center"/>
    </xf>
    <xf numFmtId="0" fontId="8" fillId="13" borderId="0" applyNumberFormat="false" applyBorder="false" applyAlignment="false" applyProtection="false">
      <alignment vertical="center"/>
    </xf>
    <xf numFmtId="0" fontId="9" fillId="17" borderId="0" applyNumberFormat="false" applyBorder="false" applyAlignment="false" applyProtection="false">
      <alignment vertical="center"/>
    </xf>
    <xf numFmtId="0" fontId="12" fillId="0" borderId="13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8" fillId="0" borderId="9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9" fillId="0" borderId="10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9" fillId="23" borderId="0" applyNumberFormat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0" fontId="23" fillId="0" borderId="10" applyNumberFormat="false" applyFill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9" fillId="28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9" fillId="22" borderId="0" applyNumberFormat="false" applyBorder="false" applyAlignment="false" applyProtection="false">
      <alignment vertical="center"/>
    </xf>
    <xf numFmtId="0" fontId="17" fillId="15" borderId="8" applyNumberFormat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29" borderId="0" applyNumberFormat="false" applyBorder="false" applyAlignment="false" applyProtection="false">
      <alignment vertical="center"/>
    </xf>
    <xf numFmtId="0" fontId="9" fillId="30" borderId="0" applyNumberFormat="false" applyBorder="false" applyAlignment="false" applyProtection="false">
      <alignment vertical="center"/>
    </xf>
    <xf numFmtId="0" fontId="8" fillId="26" borderId="0" applyNumberFormat="false" applyBorder="false" applyAlignment="false" applyProtection="false">
      <alignment vertical="center"/>
    </xf>
    <xf numFmtId="0" fontId="15" fillId="14" borderId="8" applyNumberFormat="false" applyAlignment="false" applyProtection="false">
      <alignment vertical="center"/>
    </xf>
    <xf numFmtId="0" fontId="20" fillId="15" borderId="12" applyNumberFormat="false" applyAlignment="false" applyProtection="false">
      <alignment vertical="center"/>
    </xf>
    <xf numFmtId="0" fontId="25" fillId="27" borderId="14" applyNumberFormat="false" applyAlignment="false" applyProtection="false">
      <alignment vertical="center"/>
    </xf>
    <xf numFmtId="0" fontId="26" fillId="0" borderId="15" applyNumberFormat="false" applyFill="false" applyAlignment="false" applyProtection="false">
      <alignment vertical="center"/>
    </xf>
    <xf numFmtId="0" fontId="8" fillId="31" borderId="0" applyNumberFormat="false" applyBorder="false" applyAlignment="false" applyProtection="false">
      <alignment vertical="center"/>
    </xf>
    <xf numFmtId="0" fontId="8" fillId="32" borderId="0" applyNumberFormat="false" applyBorder="false" applyAlignment="false" applyProtection="false">
      <alignment vertical="center"/>
    </xf>
    <xf numFmtId="0" fontId="0" fillId="19" borderId="11" applyNumberFormat="false" applyFon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3" fillId="11" borderId="0" applyNumberFormat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8" fillId="10" borderId="0" applyNumberFormat="false" applyBorder="false" applyAlignment="false" applyProtection="false">
      <alignment vertical="center"/>
    </xf>
    <xf numFmtId="0" fontId="11" fillId="9" borderId="0" applyNumberFormat="false" applyBorder="false" applyAlignment="false" applyProtection="false">
      <alignment vertical="center"/>
    </xf>
    <xf numFmtId="0" fontId="9" fillId="8" borderId="0" applyNumberFormat="false" applyBorder="false" applyAlignment="false" applyProtection="false">
      <alignment vertical="center"/>
    </xf>
    <xf numFmtId="0" fontId="10" fillId="7" borderId="0" applyNumberFormat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  <xf numFmtId="0" fontId="8" fillId="2" borderId="0" applyNumberFormat="false" applyBorder="false" applyAlignment="false" applyProtection="false">
      <alignment vertical="center"/>
    </xf>
  </cellStyleXfs>
  <cellXfs count="36">
    <xf numFmtId="0" fontId="0" fillId="0" borderId="0" xfId="0"/>
    <xf numFmtId="0" fontId="0" fillId="0" borderId="0" xfId="0" applyFill="true"/>
    <xf numFmtId="0" fontId="1" fillId="0" borderId="0" xfId="0" applyFont="true"/>
    <xf numFmtId="0" fontId="2" fillId="0" borderId="0" xfId="0" applyFont="true" applyAlignment="true">
      <alignment horizontal="center" vertical="center" wrapText="true"/>
    </xf>
    <xf numFmtId="0" fontId="3" fillId="0" borderId="0" xfId="0" applyFont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/>
    </xf>
    <xf numFmtId="0" fontId="4" fillId="0" borderId="2" xfId="0" applyFont="true" applyBorder="true" applyAlignment="true">
      <alignment horizontal="center" vertical="center"/>
    </xf>
    <xf numFmtId="0" fontId="4" fillId="0" borderId="1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justify" vertical="center"/>
    </xf>
    <xf numFmtId="0" fontId="4" fillId="0" borderId="1" xfId="0" applyFont="true" applyBorder="true" applyAlignment="true">
      <alignment horizontal="left" vertical="center" wrapText="true"/>
    </xf>
    <xf numFmtId="0" fontId="4" fillId="0" borderId="1" xfId="0" applyFont="true" applyBorder="true" applyAlignment="true">
      <alignment horizontal="left" vertical="center"/>
    </xf>
    <xf numFmtId="0" fontId="4" fillId="0" borderId="1" xfId="0" applyFont="true" applyBorder="true" applyAlignment="true">
      <alignment horizontal="center" vertical="center" textRotation="255"/>
    </xf>
    <xf numFmtId="0" fontId="5" fillId="0" borderId="3" xfId="0" applyFont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textRotation="255"/>
    </xf>
    <xf numFmtId="0" fontId="5" fillId="0" borderId="4" xfId="0" applyFont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/>
    </xf>
    <xf numFmtId="0" fontId="4" fillId="0" borderId="1" xfId="0" applyFont="true" applyFill="true" applyBorder="true" applyAlignment="true">
      <alignment horizontal="center" vertical="center" wrapText="true"/>
    </xf>
    <xf numFmtId="0" fontId="5" fillId="0" borderId="3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5" fillId="0" borderId="5" xfId="0" applyFont="true" applyBorder="true" applyAlignment="true">
      <alignment horizontal="center" vertical="center" wrapText="true"/>
    </xf>
    <xf numFmtId="0" fontId="6" fillId="0" borderId="1" xfId="0" applyFont="true" applyBorder="true" applyAlignment="true">
      <alignment horizontal="center" vertical="center"/>
    </xf>
    <xf numFmtId="0" fontId="4" fillId="0" borderId="6" xfId="0" applyFont="true" applyBorder="true" applyAlignment="true">
      <alignment horizontal="center" vertical="center"/>
    </xf>
    <xf numFmtId="0" fontId="4" fillId="0" borderId="7" xfId="0" applyFont="true" applyBorder="true" applyAlignment="true">
      <alignment horizontal="center" vertical="center"/>
    </xf>
    <xf numFmtId="177" fontId="4" fillId="0" borderId="1" xfId="0" applyNumberFormat="true" applyFont="true" applyFill="true" applyBorder="true" applyAlignment="true">
      <alignment horizontal="center" vertical="center"/>
    </xf>
    <xf numFmtId="177" fontId="4" fillId="0" borderId="1" xfId="0" applyNumberFormat="true" applyFont="true" applyBorder="true" applyAlignment="true">
      <alignment horizontal="center" vertical="center"/>
    </xf>
    <xf numFmtId="0" fontId="4" fillId="0" borderId="2" xfId="0" applyFont="true" applyFill="true" applyBorder="true" applyAlignment="true">
      <alignment horizontal="center" vertical="center" wrapText="true"/>
    </xf>
    <xf numFmtId="0" fontId="4" fillId="0" borderId="7" xfId="0" applyFont="true" applyFill="true" applyBorder="true" applyAlignment="true">
      <alignment horizontal="center" vertical="center" wrapText="true"/>
    </xf>
    <xf numFmtId="0" fontId="4" fillId="0" borderId="2" xfId="0" applyFont="true" applyBorder="true" applyAlignment="true">
      <alignment horizontal="center" vertical="center" wrapText="true"/>
    </xf>
    <xf numFmtId="0" fontId="4" fillId="0" borderId="7" xfId="0" applyFont="true" applyBorder="true" applyAlignment="true">
      <alignment horizontal="center" vertical="center" wrapText="true"/>
    </xf>
    <xf numFmtId="0" fontId="7" fillId="0" borderId="1" xfId="0" applyFont="true" applyFill="true" applyBorder="true" applyAlignment="true">
      <alignment horizontal="center" vertical="center"/>
    </xf>
    <xf numFmtId="9" fontId="4" fillId="0" borderId="1" xfId="0" applyNumberFormat="true" applyFont="true" applyBorder="true" applyAlignment="true">
      <alignment horizontal="center" vertical="center"/>
    </xf>
    <xf numFmtId="10" fontId="4" fillId="0" borderId="1" xfId="11" applyNumberFormat="true" applyFont="true" applyBorder="true" applyAlignment="true">
      <alignment horizontal="center" vertical="center"/>
    </xf>
    <xf numFmtId="176" fontId="4" fillId="0" borderId="1" xfId="0" applyNumberFormat="true" applyFont="true" applyBorder="true" applyAlignment="true">
      <alignment horizontal="center" vertical="center" wrapText="true"/>
    </xf>
    <xf numFmtId="9" fontId="4" fillId="0" borderId="1" xfId="11" applyFont="true" applyBorder="true" applyAlignment="true">
      <alignment horizontal="center" vertical="center"/>
    </xf>
    <xf numFmtId="0" fontId="1" fillId="0" borderId="0" xfId="0" applyFont="true" applyFill="true"/>
    <xf numFmtId="176" fontId="6" fillId="0" borderId="1" xfId="0" applyNumberFormat="true" applyFont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1953260" y="12058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20"/>
  <sheetViews>
    <sheetView tabSelected="1" view="pageBreakPreview" zoomScale="70" zoomScaleNormal="100" zoomScaleSheetLayoutView="70" workbookViewId="0">
      <selection activeCell="F11" sqref="F11:J11"/>
    </sheetView>
  </sheetViews>
  <sheetFormatPr defaultColWidth="9" defaultRowHeight="13.5"/>
  <cols>
    <col min="1" max="1" width="5.33333333333333" customWidth="true"/>
    <col min="2" max="2" width="7.75" customWidth="true"/>
    <col min="3" max="3" width="12.25" customWidth="true"/>
    <col min="4" max="4" width="17.75" customWidth="true"/>
    <col min="5" max="5" width="19.5083333333333" customWidth="true"/>
    <col min="6" max="6" width="13.3333333333333" customWidth="true"/>
    <col min="7" max="7" width="11.6666666666667" customWidth="true"/>
    <col min="8" max="8" width="12.5083333333333" customWidth="true"/>
    <col min="9" max="9" width="11" customWidth="true"/>
    <col min="10" max="10" width="14.5833333333333" customWidth="true"/>
    <col min="11" max="11" width="9" style="2"/>
  </cols>
  <sheetData>
    <row r="1" ht="34" customHeight="true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18.75" customHeight="true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20" customHeight="true" spans="1:10">
      <c r="A3" s="5" t="s">
        <v>2</v>
      </c>
      <c r="B3" s="5"/>
      <c r="C3" s="5"/>
      <c r="D3" s="5" t="s">
        <v>3</v>
      </c>
      <c r="E3" s="5"/>
      <c r="F3" s="5"/>
      <c r="G3" s="5"/>
      <c r="H3" s="5"/>
      <c r="I3" s="5"/>
      <c r="J3" s="5"/>
    </row>
    <row r="4" ht="20" customHeight="true" spans="1:10">
      <c r="A4" s="5" t="s">
        <v>4</v>
      </c>
      <c r="B4" s="5"/>
      <c r="C4" s="5"/>
      <c r="D4" s="6" t="s">
        <v>5</v>
      </c>
      <c r="E4" s="21"/>
      <c r="F4" s="22"/>
      <c r="G4" s="5" t="s">
        <v>6</v>
      </c>
      <c r="H4" s="7" t="s">
        <v>7</v>
      </c>
      <c r="I4" s="7"/>
      <c r="J4" s="7"/>
    </row>
    <row r="5" ht="31.5" spans="1:10">
      <c r="A5" s="7" t="s">
        <v>8</v>
      </c>
      <c r="B5" s="7"/>
      <c r="C5" s="7"/>
      <c r="D5" s="5"/>
      <c r="E5" s="7" t="s">
        <v>9</v>
      </c>
      <c r="F5" s="7" t="s">
        <v>10</v>
      </c>
      <c r="G5" s="7" t="s">
        <v>11</v>
      </c>
      <c r="H5" s="7" t="s">
        <v>12</v>
      </c>
      <c r="I5" s="7" t="s">
        <v>13</v>
      </c>
      <c r="J5" s="5" t="s">
        <v>14</v>
      </c>
    </row>
    <row r="6" ht="20" customHeight="true" spans="1:10">
      <c r="A6" s="7"/>
      <c r="B6" s="7"/>
      <c r="C6" s="7"/>
      <c r="D6" s="8" t="s">
        <v>15</v>
      </c>
      <c r="E6" s="23">
        <v>11.3</v>
      </c>
      <c r="F6" s="23">
        <v>11.3</v>
      </c>
      <c r="G6" s="23">
        <v>11.23568</v>
      </c>
      <c r="H6" s="5">
        <v>10</v>
      </c>
      <c r="I6" s="31">
        <f>G6/F6</f>
        <v>0.99430796460177</v>
      </c>
      <c r="J6" s="32">
        <f>10*I6</f>
        <v>9.9430796460177</v>
      </c>
    </row>
    <row r="7" ht="15.75" spans="1:10">
      <c r="A7" s="7"/>
      <c r="B7" s="7"/>
      <c r="C7" s="7"/>
      <c r="D7" s="9" t="s">
        <v>16</v>
      </c>
      <c r="E7" s="24">
        <v>11.3</v>
      </c>
      <c r="F7" s="24">
        <v>11.3</v>
      </c>
      <c r="G7" s="24">
        <v>11.23568</v>
      </c>
      <c r="H7" s="5" t="s">
        <v>17</v>
      </c>
      <c r="I7" s="31">
        <f>G7/F7</f>
        <v>0.99430796460177</v>
      </c>
      <c r="J7" s="7" t="s">
        <v>17</v>
      </c>
    </row>
    <row r="8" ht="25" customHeight="true" spans="1:10">
      <c r="A8" s="7"/>
      <c r="B8" s="7"/>
      <c r="C8" s="7"/>
      <c r="D8" s="5" t="s">
        <v>18</v>
      </c>
      <c r="E8" s="5"/>
      <c r="F8" s="5"/>
      <c r="G8" s="5"/>
      <c r="H8" s="5" t="s">
        <v>17</v>
      </c>
      <c r="I8" s="33" t="e">
        <f>G8/F8</f>
        <v>#DIV/0!</v>
      </c>
      <c r="J8" s="7" t="s">
        <v>17</v>
      </c>
    </row>
    <row r="9" ht="19" customHeight="true" spans="1:10">
      <c r="A9" s="7"/>
      <c r="B9" s="7"/>
      <c r="C9" s="7"/>
      <c r="D9" s="10" t="s">
        <v>19</v>
      </c>
      <c r="E9" s="5"/>
      <c r="F9" s="5"/>
      <c r="G9" s="5"/>
      <c r="H9" s="5" t="s">
        <v>17</v>
      </c>
      <c r="I9" s="33" t="e">
        <f>G9/F9</f>
        <v>#DIV/0!</v>
      </c>
      <c r="J9" s="7" t="s">
        <v>17</v>
      </c>
    </row>
    <row r="10" ht="26" customHeight="true" spans="1:10">
      <c r="A10" s="11" t="s">
        <v>20</v>
      </c>
      <c r="B10" s="7" t="s">
        <v>21</v>
      </c>
      <c r="C10" s="7"/>
      <c r="D10" s="7"/>
      <c r="E10" s="7"/>
      <c r="F10" s="7" t="s">
        <v>22</v>
      </c>
      <c r="G10" s="7"/>
      <c r="H10" s="7"/>
      <c r="I10" s="7"/>
      <c r="J10" s="7"/>
    </row>
    <row r="11" ht="75" customHeight="true" spans="1:10">
      <c r="A11" s="11"/>
      <c r="B11" s="7" t="s">
        <v>23</v>
      </c>
      <c r="C11" s="7"/>
      <c r="D11" s="7"/>
      <c r="E11" s="7"/>
      <c r="F11" s="7" t="s">
        <v>24</v>
      </c>
      <c r="G11" s="7"/>
      <c r="H11" s="7"/>
      <c r="I11" s="7"/>
      <c r="J11" s="7"/>
    </row>
    <row r="12" ht="31.5" spans="1:10">
      <c r="A12" s="11" t="s">
        <v>25</v>
      </c>
      <c r="B12" s="7" t="s">
        <v>26</v>
      </c>
      <c r="C12" s="5" t="s">
        <v>27</v>
      </c>
      <c r="D12" s="5" t="s">
        <v>28</v>
      </c>
      <c r="E12" s="5" t="s">
        <v>29</v>
      </c>
      <c r="F12" s="7" t="s">
        <v>30</v>
      </c>
      <c r="G12" s="7"/>
      <c r="H12" s="7" t="s">
        <v>31</v>
      </c>
      <c r="I12" s="7" t="s">
        <v>14</v>
      </c>
      <c r="J12" s="7" t="s">
        <v>32</v>
      </c>
    </row>
    <row r="13" ht="41" customHeight="true" spans="1:10">
      <c r="A13" s="11"/>
      <c r="B13" s="12" t="s">
        <v>33</v>
      </c>
      <c r="C13" s="5" t="s">
        <v>34</v>
      </c>
      <c r="D13" s="7" t="s">
        <v>35</v>
      </c>
      <c r="E13" s="5" t="s">
        <v>36</v>
      </c>
      <c r="F13" s="6" t="s">
        <v>37</v>
      </c>
      <c r="G13" s="22"/>
      <c r="H13" s="16">
        <v>15</v>
      </c>
      <c r="I13" s="16">
        <v>15</v>
      </c>
      <c r="J13" s="7"/>
    </row>
    <row r="14" s="1" customFormat="true" ht="41" customHeight="true" spans="1:11">
      <c r="A14" s="13"/>
      <c r="B14" s="14"/>
      <c r="C14" s="15" t="s">
        <v>38</v>
      </c>
      <c r="D14" s="16" t="s">
        <v>39</v>
      </c>
      <c r="E14" s="16" t="s">
        <v>40</v>
      </c>
      <c r="F14" s="25" t="s">
        <v>40</v>
      </c>
      <c r="G14" s="26"/>
      <c r="H14" s="16">
        <v>15</v>
      </c>
      <c r="I14" s="16">
        <v>15</v>
      </c>
      <c r="J14" s="7"/>
      <c r="K14" s="34"/>
    </row>
    <row r="15" ht="41" customHeight="true" spans="1:10">
      <c r="A15" s="11"/>
      <c r="B15" s="14"/>
      <c r="C15" s="5" t="s">
        <v>41</v>
      </c>
      <c r="D15" s="7" t="s">
        <v>42</v>
      </c>
      <c r="E15" s="7" t="s">
        <v>43</v>
      </c>
      <c r="F15" s="27" t="s">
        <v>44</v>
      </c>
      <c r="G15" s="28"/>
      <c r="H15" s="16">
        <v>15</v>
      </c>
      <c r="I15" s="16">
        <v>15</v>
      </c>
      <c r="J15" s="7"/>
    </row>
    <row r="16" ht="38" customHeight="true" spans="1:10">
      <c r="A16" s="11"/>
      <c r="B16" s="14"/>
      <c r="C16" s="7" t="s">
        <v>45</v>
      </c>
      <c r="D16" s="7" t="s">
        <v>46</v>
      </c>
      <c r="E16" s="16" t="s">
        <v>47</v>
      </c>
      <c r="F16" s="7" t="s">
        <v>48</v>
      </c>
      <c r="G16" s="7"/>
      <c r="H16" s="16">
        <v>15</v>
      </c>
      <c r="I16" s="16">
        <v>15</v>
      </c>
      <c r="J16" s="5"/>
    </row>
    <row r="17" ht="31.5" spans="1:10">
      <c r="A17" s="11"/>
      <c r="B17" s="17" t="s">
        <v>49</v>
      </c>
      <c r="C17" s="18" t="s">
        <v>50</v>
      </c>
      <c r="D17" s="7" t="s">
        <v>51</v>
      </c>
      <c r="E17" s="16" t="s">
        <v>52</v>
      </c>
      <c r="F17" s="29" t="s">
        <v>52</v>
      </c>
      <c r="G17" s="29"/>
      <c r="H17" s="16">
        <v>10</v>
      </c>
      <c r="I17" s="15">
        <v>9</v>
      </c>
      <c r="J17" s="7"/>
    </row>
    <row r="18" ht="40" customHeight="true" spans="1:10">
      <c r="A18" s="11"/>
      <c r="B18" s="19"/>
      <c r="C18" s="18" t="s">
        <v>53</v>
      </c>
      <c r="D18" s="7" t="s">
        <v>51</v>
      </c>
      <c r="E18" s="16" t="s">
        <v>52</v>
      </c>
      <c r="F18" s="29" t="s">
        <v>52</v>
      </c>
      <c r="G18" s="29"/>
      <c r="H18" s="16">
        <v>10</v>
      </c>
      <c r="I18" s="15">
        <v>9</v>
      </c>
      <c r="J18" s="7"/>
    </row>
    <row r="19" ht="51" customHeight="true" spans="1:10">
      <c r="A19" s="11"/>
      <c r="B19" s="18" t="s">
        <v>54</v>
      </c>
      <c r="C19" s="18" t="s">
        <v>55</v>
      </c>
      <c r="D19" s="7" t="s">
        <v>56</v>
      </c>
      <c r="E19" s="5" t="s">
        <v>57</v>
      </c>
      <c r="F19" s="30">
        <v>0.99</v>
      </c>
      <c r="G19" s="5"/>
      <c r="H19" s="16">
        <v>10</v>
      </c>
      <c r="I19" s="15">
        <v>9.5</v>
      </c>
      <c r="J19" s="7" t="s">
        <v>58</v>
      </c>
    </row>
    <row r="20" ht="27" customHeight="true" spans="1:10">
      <c r="A20" s="20" t="s">
        <v>59</v>
      </c>
      <c r="B20" s="20"/>
      <c r="C20" s="20"/>
      <c r="D20" s="20"/>
      <c r="E20" s="20"/>
      <c r="F20" s="20"/>
      <c r="G20" s="20"/>
      <c r="H20" s="20">
        <v>100</v>
      </c>
      <c r="I20" s="35">
        <f>SUM(I13:I19)+J6</f>
        <v>97.4430796460177</v>
      </c>
      <c r="J20" s="5"/>
    </row>
  </sheetData>
  <mergeCells count="25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A20:G20"/>
    <mergeCell ref="A10:A11"/>
    <mergeCell ref="A12:A19"/>
    <mergeCell ref="B13:B16"/>
    <mergeCell ref="B17:B18"/>
    <mergeCell ref="A5:C9"/>
  </mergeCells>
  <pageMargins left="0.708661417322835" right="0.511811023622047" top="0.551181102362205" bottom="0.551181102362205" header="0.31496062992126" footer="0.31496062992126"/>
  <pageSetup paperSize="9" scale="72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2015-06-11T18:17:00Z</dcterms:created>
  <cp:lastPrinted>2020-04-29T02:17:00Z</cp:lastPrinted>
  <dcterms:modified xsi:type="dcterms:W3CDTF">2025-08-25T17:49:37Z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1E1106250A2143A5A4F6B76CF8245594_13</vt:lpwstr>
  </property>
</Properties>
</file>