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<sst xmlns="http://schemas.openxmlformats.org/spreadsheetml/2006/main" count="69" uniqueCount="58">
  <si>
    <t>项目支出绩效自评表</t>
  </si>
  <si>
    <t>（2024年度）</t>
  </si>
  <si>
    <t>项目名称</t>
  </si>
  <si>
    <t>11000023T000002152811-财务专项工作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</si>
  <si>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</si>
  <si>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</si>
  <si>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</si>
  <si>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</si>
  <si>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</si>
  <si>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</si>
  <si>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</si>
  <si>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</si>
  <si>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</si>
  <si>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</si>
  <si>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</si>
  <si>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</si>
  <si>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</si>
  <si>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</si>
  <si>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</si>
  <si>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</si>
  <si>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</si>
  <si>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</si>
  <si>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</si>
  <si>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</si>
  <si>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</si>
  <si>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外部项目绩效考核、项目评审、内控改进等事项，进一步提高财政资金管理能力，降低财务风险，促进廉政建设，提高科学城财务管理水平，提升管委会预算项目管理质量；查找风险点，改进完善内部控制制度。
</t>
  </si>
  <si>
    <t>全年通过项目评审、绩效考核等多项形式开展财务管理工作，有效提高预算项目申报规范性，提升单位管理质量，规避财政风险。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</si>
  <si>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</si>
  <si>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</si>
  <si>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</si>
  <si>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</si>
  <si>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</si>
  <si>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</si>
  <si>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</si>
  <si>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</si>
  <si>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</si>
  <si>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</si>
  <si>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</si>
  <si>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专项审计报告</t>
  </si>
  <si>
    <t>≥1项</t>
  </si>
  <si>
    <t>1次</t>
  </si>
  <si>
    <t>结合国资监管职能开展投融资决策研究事项，前期开展以前年度平台公司融资专项审计工作，根据审计情况研究分析产出投融资分析报告1份。</t>
  </si>
  <si>
    <t>发现内控风险点及内控修订</t>
  </si>
  <si>
    <t>调整内控制度及手册，筛查多项风险点</t>
  </si>
  <si>
    <t>内控分析报告</t>
  </si>
  <si>
    <t>≥1份</t>
  </si>
  <si>
    <t>=1份</t>
  </si>
  <si>
    <t>召开专家咨询评审会</t>
  </si>
  <si>
    <t>≥3场次</t>
  </si>
  <si>
    <t>线下2场，线上多场</t>
  </si>
  <si>
    <t>效益指标</t>
  </si>
  <si>
    <t>可持续影响指标</t>
  </si>
  <si>
    <t>财务、内控制度执行情况</t>
  </si>
  <si>
    <t>优秀</t>
  </si>
  <si>
    <t>资金支出管理有效开展，内部控制有效执行</t>
  </si>
  <si>
    <t>单位预算管理水平</t>
  </si>
  <si>
    <t>单位预算管理水平显著提高</t>
  </si>
  <si>
    <t>总分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</si>
</sst>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  <numFmt numFmtId="177" formatCode="0.00_ "/>
    <numFmt numFmtId="178" formatCode="0.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16" borderId="17" applyNumberFormat="0" applyAlignment="0" applyProtection="0">
      <alignment vertical="center"/>
    </xf>
    <xf numFmtId="0" fontId="14" fillId="16" borderId="16" applyNumberFormat="0" applyAlignment="0" applyProtection="0">
      <alignment vertical="center"/>
    </xf>
    <xf numFmtId="0" fontId="16" fillId="17" borderId="1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115" zoomScaleNormal="115" workbookViewId="0">
      <selection activeCell="A23" sqref="$A23:$XFD23"/>
    </sheetView>
  </sheetViews>
  <sheetFormatPr defaultColWidth="9" defaultRowHeight="14.4"/>
  <cols>
    <col min="2" max="2" width="10.6296296296296" customWidth="1"/>
    <col min="3" max="3" width="16.6296296296296" customWidth="1"/>
    <col min="5" max="5" width="12.1759259259259" customWidth="1"/>
    <col min="6" max="6" width="6.40740740740741" customWidth="1"/>
    <col min="7" max="7" width="8.69444444444444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0"/>
      <c r="J5" s="6" t="s">
        <v>11</v>
      </c>
      <c r="K5" s="3"/>
      <c r="L5" s="3" t="s">
        <v>12</v>
      </c>
      <c r="M5" s="3"/>
      <c r="N5" s="3" t="s">
        <v>13</v>
      </c>
    </row>
    <row r="6" ht="15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5" customHeight="1" spans="1:14">
      <c r="A7" s="10"/>
      <c r="B7" s="11"/>
      <c r="C7" s="14" t="s">
        <v>16</v>
      </c>
      <c r="D7" s="15"/>
      <c r="E7" s="16">
        <f>SUM(E8:E10)</f>
        <v>50</v>
      </c>
      <c r="F7" s="16">
        <f>F9+F8+F10</f>
        <v>50</v>
      </c>
      <c r="G7" s="16"/>
      <c r="H7" s="16">
        <f>H8+H9+H10</f>
        <v>49.987</v>
      </c>
      <c r="I7" s="16"/>
      <c r="J7" s="3">
        <v>10</v>
      </c>
      <c r="K7" s="3"/>
      <c r="L7" s="31">
        <f>H7/F7</f>
        <v>0.99974</v>
      </c>
      <c r="M7" s="31"/>
      <c r="N7" s="32">
        <f>L7*J7</f>
        <v>9.9974</v>
      </c>
    </row>
    <row r="8" ht="15" customHeight="1" spans="1:14">
      <c r="A8" s="17" t="s">
        <v>17</v>
      </c>
      <c r="B8" s="18"/>
      <c r="C8" s="6" t="s">
        <v>18</v>
      </c>
      <c r="D8" s="3"/>
      <c r="E8" s="19">
        <v>50</v>
      </c>
      <c r="F8" s="19">
        <v>50</v>
      </c>
      <c r="G8" s="19"/>
      <c r="H8" s="19">
        <v>49.987</v>
      </c>
      <c r="I8" s="19"/>
      <c r="J8" s="3" t="s">
        <v>19</v>
      </c>
      <c r="K8" s="3"/>
      <c r="L8" s="3"/>
      <c r="M8" s="3"/>
      <c r="N8" s="3" t="s">
        <v>19</v>
      </c>
    </row>
    <row r="9" ht="15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2" customHeight="1" spans="1:14">
      <c r="A11" s="21" t="s">
        <v>22</v>
      </c>
      <c r="B11" s="21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79" customHeight="1" spans="1:14">
      <c r="A12" s="3"/>
      <c r="B12" s="3" t="s">
        <v>25</v>
      </c>
      <c r="C12" s="3"/>
      <c r="D12" s="3"/>
      <c r="E12" s="3"/>
      <c r="F12" s="3"/>
      <c r="G12" s="22"/>
      <c r="H12" s="22" t="s">
        <v>26</v>
      </c>
      <c r="I12" s="3"/>
      <c r="J12" s="3"/>
      <c r="K12" s="3"/>
      <c r="L12" s="3"/>
      <c r="M12" s="3"/>
      <c r="N12" s="3"/>
    </row>
    <row r="13" ht="29" customHeight="1" spans="1:14">
      <c r="A13" s="23" t="s">
        <v>27</v>
      </c>
      <c r="B13" s="3" t="s">
        <v>28</v>
      </c>
      <c r="C13" s="3" t="s">
        <v>29</v>
      </c>
      <c r="D13" s="3" t="s">
        <v>30</v>
      </c>
      <c r="E13" s="3"/>
      <c r="F13" s="7"/>
      <c r="G13" s="8" t="s">
        <v>31</v>
      </c>
      <c r="H13" s="22" t="s">
        <v>32</v>
      </c>
      <c r="I13" s="6" t="s">
        <v>11</v>
      </c>
      <c r="J13" s="3"/>
      <c r="K13" s="3" t="s">
        <v>13</v>
      </c>
      <c r="L13" s="3"/>
      <c r="M13" s="8" t="s">
        <v>33</v>
      </c>
      <c r="N13" s="30"/>
    </row>
    <row r="14" ht="29" customHeight="1" spans="1:14">
      <c r="A14" s="24"/>
      <c r="B14" s="3"/>
      <c r="C14" s="3"/>
      <c r="D14" s="3"/>
      <c r="E14" s="3"/>
      <c r="F14" s="7"/>
      <c r="G14" s="12" t="s">
        <v>34</v>
      </c>
      <c r="H14" s="21" t="s">
        <v>35</v>
      </c>
      <c r="I14" s="6"/>
      <c r="J14" s="3"/>
      <c r="K14" s="3"/>
      <c r="L14" s="3"/>
      <c r="M14" s="12"/>
      <c r="N14" s="20"/>
    </row>
    <row r="15" ht="82" customHeight="1" spans="1:14">
      <c r="A15" s="24"/>
      <c r="B15" s="3" t="s">
        <v>36</v>
      </c>
      <c r="C15" s="3" t="s">
        <v>37</v>
      </c>
      <c r="D15" s="25" t="s">
        <v>38</v>
      </c>
      <c r="E15" s="25"/>
      <c r="F15" s="25"/>
      <c r="G15" s="21" t="s">
        <v>39</v>
      </c>
      <c r="H15" s="26" t="s">
        <v>40</v>
      </c>
      <c r="I15" s="3">
        <v>15</v>
      </c>
      <c r="J15" s="3"/>
      <c r="K15" s="3">
        <v>8</v>
      </c>
      <c r="L15" s="3"/>
      <c r="M15" s="33" t="s">
        <v>41</v>
      </c>
      <c r="N15" s="33"/>
    </row>
    <row r="16" ht="45" customHeight="1" spans="1:14">
      <c r="A16" s="24"/>
      <c r="B16" s="3"/>
      <c r="C16" s="3"/>
      <c r="D16" s="25" t="s">
        <v>42</v>
      </c>
      <c r="E16" s="25"/>
      <c r="F16" s="25"/>
      <c r="G16" s="3" t="s">
        <v>39</v>
      </c>
      <c r="H16" s="27" t="s">
        <v>43</v>
      </c>
      <c r="I16" s="3">
        <v>10</v>
      </c>
      <c r="J16" s="3"/>
      <c r="K16" s="3">
        <v>10</v>
      </c>
      <c r="L16" s="3"/>
      <c r="M16" s="3"/>
      <c r="N16" s="3"/>
    </row>
    <row r="17" ht="38" customHeight="1" spans="1:14">
      <c r="A17" s="24"/>
      <c r="B17" s="3"/>
      <c r="C17" s="3"/>
      <c r="D17" s="25" t="s">
        <v>44</v>
      </c>
      <c r="E17" s="25"/>
      <c r="F17" s="25"/>
      <c r="G17" s="3" t="s">
        <v>45</v>
      </c>
      <c r="H17" s="28" t="s">
        <v>46</v>
      </c>
      <c r="I17" s="3">
        <v>15</v>
      </c>
      <c r="J17" s="3"/>
      <c r="K17" s="3">
        <v>15</v>
      </c>
      <c r="L17" s="3"/>
      <c r="M17" s="3"/>
      <c r="N17" s="3"/>
    </row>
    <row r="18" ht="38" customHeight="1" spans="1:14">
      <c r="A18" s="24"/>
      <c r="B18" s="3"/>
      <c r="C18" s="3"/>
      <c r="D18" s="25" t="s">
        <v>47</v>
      </c>
      <c r="E18" s="25"/>
      <c r="F18" s="25"/>
      <c r="G18" s="3" t="s">
        <v>48</v>
      </c>
      <c r="H18" s="28" t="s">
        <v>49</v>
      </c>
      <c r="I18" s="3">
        <v>10</v>
      </c>
      <c r="J18" s="3"/>
      <c r="K18" s="3">
        <v>10</v>
      </c>
      <c r="L18" s="3"/>
      <c r="M18" s="3"/>
      <c r="N18" s="3"/>
    </row>
    <row r="19" ht="47" customHeight="1" spans="1:14">
      <c r="A19" s="24"/>
      <c r="B19" s="3" t="s">
        <v>50</v>
      </c>
      <c r="C19" s="3" t="s">
        <v>51</v>
      </c>
      <c r="D19" s="25" t="s">
        <v>52</v>
      </c>
      <c r="E19" s="25"/>
      <c r="F19" s="25"/>
      <c r="G19" s="3" t="s">
        <v>53</v>
      </c>
      <c r="H19" s="28" t="s">
        <v>54</v>
      </c>
      <c r="I19" s="3">
        <v>20</v>
      </c>
      <c r="J19" s="3"/>
      <c r="K19" s="3">
        <v>20</v>
      </c>
      <c r="L19" s="3"/>
      <c r="M19" s="3"/>
      <c r="N19" s="3"/>
    </row>
    <row r="20" ht="38" customHeight="1" spans="1:14">
      <c r="A20" s="24"/>
      <c r="B20" s="3"/>
      <c r="C20" s="3"/>
      <c r="D20" s="25" t="s">
        <v>55</v>
      </c>
      <c r="E20" s="25"/>
      <c r="F20" s="25"/>
      <c r="G20" s="3" t="s">
        <v>53</v>
      </c>
      <c r="H20" s="28" t="s">
        <v>56</v>
      </c>
      <c r="I20" s="3">
        <v>20</v>
      </c>
      <c r="J20" s="3"/>
      <c r="K20" s="3">
        <v>20</v>
      </c>
      <c r="L20" s="3"/>
      <c r="M20" s="3"/>
      <c r="N20" s="3"/>
    </row>
    <row r="21" ht="15" customHeight="1" spans="1:14">
      <c r="A21" s="29" t="s">
        <v>57</v>
      </c>
      <c r="B21" s="29"/>
      <c r="C21" s="29"/>
      <c r="D21" s="29"/>
      <c r="E21" s="29"/>
      <c r="F21" s="29"/>
      <c r="G21" s="29"/>
      <c r="H21" s="29"/>
      <c r="I21" s="29">
        <f>SUM(I15:J20)+J7</f>
        <v>100</v>
      </c>
      <c r="J21" s="29"/>
      <c r="K21" s="34">
        <f>SUM(K15:L20)+N7</f>
        <v>92.9974</v>
      </c>
      <c r="L21" s="34"/>
      <c r="M21" s="35"/>
      <c r="N21" s="35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8"/>
    <mergeCell ref="B19:B20"/>
    <mergeCell ref="C13:C14"/>
    <mergeCell ref="C15:C18"/>
    <mergeCell ref="C19:C20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2025-08-22T01:52:37Z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