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EB66843A-ACA9-4E5A-899D-6E266595A54E}" xr6:coauthVersionLast="47" xr6:coauthVersionMax="47" xr10:uidLastSave="{00000000-0000-0000-0000-000000000000}"/>
  <bookViews>
    <workbookView xWindow="-110" yWindow="-110" windowWidth="19420" windowHeight="10300" tabRatio="651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4" i="44" l="1"/>
  <c r="F11" i="44"/>
  <c r="F8" i="44"/>
  <c r="H8" i="44" s="1"/>
  <c r="I8" i="44" s="1"/>
  <c r="H24" i="44" s="1"/>
</calcChain>
</file>

<file path=xl/sharedStrings.xml><?xml version="1.0" encoding="utf-8"?>
<sst xmlns="http://schemas.openxmlformats.org/spreadsheetml/2006/main" count="76" uniqueCount="65">
  <si>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</si>
  <si>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</si>
  <si>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</si>
  <si>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</si>
  <si>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</si>
  <si>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</si>
  <si>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</si>
  <si>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</si>
  <si>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</si>
  <si>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</si>
  <si>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</si>
  <si>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</si>
  <si>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</si>
  <si>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</si>
  <si>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</si>
  <si>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</si>
  <si>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</si>
  <si>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</si>
  <si>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</si>
  <si>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</si>
  <si>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</si>
  <si>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</si>
  <si>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</si>
  <si>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</si>
  <si>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</si>
  <si>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</si>
  <si>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</si>
  <si>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</si>
  <si>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</si>
  <si>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</si>
  <si>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</si>
  <si>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</si>
  <si>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北京交通发展研究院</t>
    <phoneticPr fontId="14" type="noConversion"/>
  </si>
  <si>
    <t>（2024年度）</t>
    <phoneticPr fontId="11" type="noConversion"/>
  </si>
  <si>
    <t>北京交通发展研究院</t>
    <phoneticPr fontId="14" type="noConversion"/>
  </si>
  <si>
    <t>验收合格率</t>
  </si>
  <si>
    <t>支出控制在总预算内</t>
  </si>
  <si>
    <t>优</t>
    <phoneticPr fontId="14" type="noConversion"/>
  </si>
  <si>
    <t>效益指标（40分）</t>
    <phoneticPr fontId="14" type="noConversion"/>
  </si>
  <si>
    <t>经济、社会、生态、可持续影响效益指标（40分）</t>
    <phoneticPr fontId="14" type="noConversion"/>
  </si>
  <si>
    <t>项目研究成果通过专家阶段验收评审会</t>
    <phoneticPr fontId="14" type="noConversion"/>
  </si>
  <si>
    <t>1套</t>
    <phoneticPr fontId="14" type="noConversion"/>
  </si>
  <si>
    <t>开展软件系统及数据库资源运维并形成相关运维报告1套</t>
    <phoneticPr fontId="14" type="noConversion"/>
  </si>
  <si>
    <t>开展服务器及存储设备运维并形成相关运维报告1套</t>
    <phoneticPr fontId="14" type="noConversion"/>
  </si>
  <si>
    <t>开展专项设备运维并形成相关运维报告1套</t>
    <phoneticPr fontId="14" type="noConversion"/>
  </si>
  <si>
    <t>开展机房环境及网络安全运维并形成相关运维报告1套</t>
    <phoneticPr fontId="14" type="noConversion"/>
  </si>
  <si>
    <t>开展软件系统及数据库资源运维并形成相关运维报告</t>
    <phoneticPr fontId="14" type="noConversion"/>
  </si>
  <si>
    <t>开展服务器及存储设备运维并形成相关运维报告</t>
    <phoneticPr fontId="14" type="noConversion"/>
  </si>
  <si>
    <t>开展专项设备运维并形成相关运维报告</t>
    <phoneticPr fontId="14" type="noConversion"/>
  </si>
  <si>
    <t>开展机房环境及网络安全运维并形成相关运维报告</t>
    <phoneticPr fontId="14" type="noConversion"/>
  </si>
  <si>
    <t>中标后1个月内完成合同签订</t>
    <phoneticPr fontId="14" type="noConversion"/>
  </si>
  <si>
    <t>2024年6月底前完成招投标工作</t>
    <phoneticPr fontId="14" type="noConversion"/>
  </si>
  <si>
    <t>招投标完成时间</t>
    <phoneticPr fontId="14" type="noConversion"/>
  </si>
  <si>
    <t>合同签订完成时间</t>
    <phoneticPr fontId="14" type="noConversion"/>
  </si>
  <si>
    <t xml:space="preserve">     其他资金</t>
    <phoneticPr fontId="14" type="noConversion"/>
  </si>
  <si>
    <t>11000022Y000000441183-北京市交通领域节能减排统计与监测平台建设（二期）运维</t>
    <phoneticPr fontId="14" type="noConversion"/>
  </si>
  <si>
    <t>≤276.98万元</t>
    <phoneticPr fontId="14" type="noConversion"/>
  </si>
  <si>
    <t>实际支出276.98万元，控制在总预算内</t>
    <phoneticPr fontId="14" type="noConversion"/>
  </si>
  <si>
    <t>主要工作于6月25日完成招投标工作，部分工作于11月25日完成招投标</t>
    <phoneticPr fontId="14" type="noConversion"/>
  </si>
  <si>
    <t>按照项目目标与实施要求，持续稳定开展了软件系统及数据库资源运维、服务器及存储设备运维、专项设备运维、机房环境及网络安全运维工作，有效保障了机房正常运行，平台数据处理实时、高效、可靠运转，优化提升业务流程，维护升级操作系统、应用系统，形成相关运维报告，支持交通节能减排相关指标分析评估。</t>
    <phoneticPr fontId="14" type="noConversion"/>
  </si>
  <si>
    <t>通过软件系统及数据库资源运维、服务器及存储设备运维、专项设备运维、机房环境及网络安全运维，实现北京市交通领域节能减排统计与监测平台建设（二期）安全、稳定、可靠地运行。</t>
    <phoneticPr fontId="14" type="noConversion"/>
  </si>
  <si>
    <t>有效支持交通节能减排相关指标分析评估与重要决策</t>
    <phoneticPr fontId="14" type="noConversion"/>
  </si>
  <si>
    <t>基本达到预期目标</t>
    <phoneticPr fontId="14" type="noConversion"/>
  </si>
  <si>
    <t>需进一步提高平台运行效率，在新能源车推广政策效果评估方面提供更多技术支持</t>
    <phoneticPr fontId="11" type="noConversion"/>
  </si>
  <si>
    <t>第一次招投标，专项设备运维工作由于到场供应商不足3家流标，后经预算调整后，进行了再次招标工作，已于11月25日完成招投标，并于12月4日完成合同签订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</si>
</sst>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zoomScale="85" zoomScaleNormal="85" workbookViewId="0">
      <selection activeCell="G25" sqref="G25"/>
    </sheetView>
  </sheetViews>
  <sheetFormatPr defaultColWidth="9" defaultRowHeight="14"/>
  <cols>
    <col min="1" max="1" width="4.08984375" customWidth="1"/>
    <col min="2" max="2" width="12.36328125" customWidth="1"/>
    <col min="3" max="3" width="19" customWidth="1"/>
    <col min="4" max="4" width="29.08984375" style="3" customWidth="1"/>
    <col min="5" max="5" width="16.08984375" style="3" customWidth="1"/>
    <col min="6" max="6" width="27" customWidth="1"/>
    <col min="7" max="7" width="8.453125" style="4" customWidth="1"/>
    <col min="8" max="8" width="11.08984375" customWidth="1"/>
    <col min="9" max="9" width="21.7265625" customWidth="1"/>
  </cols>
  <sheetData>
    <row r="1" spans="1:9" ht="21">
      <c r="A1" s="22"/>
      <c r="B1" s="22"/>
      <c r="C1" s="22"/>
      <c r="D1" s="22"/>
      <c r="E1" s="22"/>
      <c r="F1" s="22"/>
      <c r="G1" s="22"/>
      <c r="H1" s="22"/>
      <c r="I1" s="22"/>
    </row>
    <row r="2" spans="1:9" s="1" customFormat="1" ht="22.5" customHeight="1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8.75" customHeight="1">
      <c r="A3" s="25" t="s">
        <v>33</v>
      </c>
      <c r="B3" s="25"/>
      <c r="C3" s="25"/>
      <c r="D3" s="25"/>
      <c r="E3" s="25"/>
      <c r="F3" s="25"/>
      <c r="G3" s="25"/>
      <c r="H3" s="25"/>
      <c r="I3" s="2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6" t="s">
        <v>1</v>
      </c>
      <c r="B5" s="26"/>
      <c r="C5" s="26" t="s">
        <v>55</v>
      </c>
      <c r="D5" s="26"/>
      <c r="E5" s="26"/>
      <c r="F5" s="26"/>
      <c r="G5" s="26"/>
      <c r="H5" s="26"/>
      <c r="I5" s="26"/>
    </row>
    <row r="6" spans="1:9" s="8" customFormat="1">
      <c r="A6" s="26" t="s">
        <v>12</v>
      </c>
      <c r="B6" s="26"/>
      <c r="C6" s="26" t="s">
        <v>34</v>
      </c>
      <c r="D6" s="26"/>
      <c r="E6" s="26"/>
      <c r="F6" s="11" t="s">
        <v>2</v>
      </c>
      <c r="G6" s="26" t="s">
        <v>32</v>
      </c>
      <c r="H6" s="26"/>
      <c r="I6" s="26"/>
    </row>
    <row r="7" spans="1:9" s="8" customFormat="1">
      <c r="A7" s="26" t="s">
        <v>13</v>
      </c>
      <c r="B7" s="26"/>
      <c r="C7" s="11"/>
      <c r="D7" s="16" t="s">
        <v>14</v>
      </c>
      <c r="E7" s="11" t="s">
        <v>15</v>
      </c>
      <c r="F7" s="11" t="s">
        <v>16</v>
      </c>
      <c r="G7" s="11" t="s">
        <v>9</v>
      </c>
      <c r="H7" s="11" t="s">
        <v>17</v>
      </c>
      <c r="I7" s="16" t="s">
        <v>3</v>
      </c>
    </row>
    <row r="8" spans="1:9" s="8" customFormat="1" ht="32.25" customHeight="1">
      <c r="A8" s="26" t="s">
        <v>18</v>
      </c>
      <c r="B8" s="26"/>
      <c r="C8" s="10" t="s">
        <v>19</v>
      </c>
      <c r="D8" s="16">
        <v>533.35</v>
      </c>
      <c r="E8" s="12">
        <v>276.98</v>
      </c>
      <c r="F8" s="11">
        <f>E8</f>
        <v>276.98</v>
      </c>
      <c r="G8" s="11">
        <v>10</v>
      </c>
      <c r="H8" s="13">
        <f>+F8/E8</f>
        <v>1</v>
      </c>
      <c r="I8" s="9">
        <f>G8*H8</f>
        <v>10</v>
      </c>
    </row>
    <row r="9" spans="1:9" s="8" customFormat="1" ht="22.4" customHeight="1">
      <c r="A9" s="23"/>
      <c r="B9" s="23"/>
      <c r="C9" s="10" t="s">
        <v>20</v>
      </c>
      <c r="D9" s="16"/>
      <c r="E9" s="12"/>
      <c r="F9" s="11"/>
      <c r="G9" s="11" t="s">
        <v>21</v>
      </c>
      <c r="H9" s="16"/>
      <c r="I9" s="16" t="s">
        <v>21</v>
      </c>
    </row>
    <row r="10" spans="1:9" s="8" customFormat="1" ht="22.4" customHeight="1">
      <c r="A10" s="23"/>
      <c r="B10" s="23"/>
      <c r="C10" s="10" t="s">
        <v>22</v>
      </c>
      <c r="D10" s="16"/>
      <c r="E10" s="16"/>
      <c r="F10" s="11"/>
      <c r="G10" s="11" t="s">
        <v>21</v>
      </c>
      <c r="H10" s="16"/>
      <c r="I10" s="16" t="s">
        <v>21</v>
      </c>
    </row>
    <row r="11" spans="1:9" s="8" customFormat="1" ht="22.15" customHeight="1">
      <c r="A11" s="23"/>
      <c r="B11" s="23"/>
      <c r="C11" s="10" t="s">
        <v>54</v>
      </c>
      <c r="D11" s="16">
        <v>533.35</v>
      </c>
      <c r="E11" s="12">
        <v>276.98</v>
      </c>
      <c r="F11" s="11">
        <f>E11</f>
        <v>276.98</v>
      </c>
      <c r="G11" s="11" t="s">
        <v>21</v>
      </c>
      <c r="H11" s="16"/>
      <c r="I11" s="16" t="s">
        <v>21</v>
      </c>
    </row>
    <row r="12" spans="1:9" s="8" customFormat="1" ht="18" customHeight="1">
      <c r="A12" s="26" t="s">
        <v>4</v>
      </c>
      <c r="B12" s="26" t="s">
        <v>23</v>
      </c>
      <c r="C12" s="26"/>
      <c r="D12" s="26"/>
      <c r="E12" s="26"/>
      <c r="F12" s="26" t="s">
        <v>24</v>
      </c>
      <c r="G12" s="26"/>
      <c r="H12" s="26"/>
      <c r="I12" s="26"/>
    </row>
    <row r="13" spans="1:9" s="8" customFormat="1" ht="67.5" customHeight="1">
      <c r="A13" s="26"/>
      <c r="B13" s="27" t="s">
        <v>60</v>
      </c>
      <c r="C13" s="28"/>
      <c r="D13" s="28"/>
      <c r="E13" s="29"/>
      <c r="F13" s="27" t="s">
        <v>59</v>
      </c>
      <c r="G13" s="28"/>
      <c r="H13" s="28"/>
      <c r="I13" s="29"/>
    </row>
    <row r="14" spans="1:9" s="8" customFormat="1" ht="34.5" customHeight="1">
      <c r="A14" s="26" t="s">
        <v>5</v>
      </c>
      <c r="B14" s="16" t="s">
        <v>6</v>
      </c>
      <c r="C14" s="16" t="s">
        <v>7</v>
      </c>
      <c r="D14" s="16" t="s">
        <v>8</v>
      </c>
      <c r="E14" s="16" t="s">
        <v>25</v>
      </c>
      <c r="F14" s="16" t="s">
        <v>26</v>
      </c>
      <c r="G14" s="16" t="s">
        <v>9</v>
      </c>
      <c r="H14" s="16" t="s">
        <v>3</v>
      </c>
      <c r="I14" s="16" t="s">
        <v>11</v>
      </c>
    </row>
    <row r="15" spans="1:9" s="8" customFormat="1" ht="49" customHeight="1">
      <c r="A15" s="26"/>
      <c r="B15" s="26" t="s">
        <v>27</v>
      </c>
      <c r="C15" s="26" t="s">
        <v>28</v>
      </c>
      <c r="D15" s="20" t="s">
        <v>46</v>
      </c>
      <c r="E15" s="16" t="s">
        <v>41</v>
      </c>
      <c r="F15" s="20" t="s">
        <v>42</v>
      </c>
      <c r="G15" s="16">
        <v>3.75</v>
      </c>
      <c r="H15" s="16">
        <v>3.75</v>
      </c>
      <c r="I15" s="16"/>
    </row>
    <row r="16" spans="1:9" s="8" customFormat="1" ht="49" customHeight="1">
      <c r="A16" s="26"/>
      <c r="B16" s="26"/>
      <c r="C16" s="26"/>
      <c r="D16" s="20" t="s">
        <v>47</v>
      </c>
      <c r="E16" s="16" t="s">
        <v>41</v>
      </c>
      <c r="F16" s="20" t="s">
        <v>43</v>
      </c>
      <c r="G16" s="16">
        <v>3.75</v>
      </c>
      <c r="H16" s="16">
        <v>3.75</v>
      </c>
      <c r="I16" s="16"/>
    </row>
    <row r="17" spans="1:9" s="8" customFormat="1" ht="49" customHeight="1">
      <c r="A17" s="26"/>
      <c r="B17" s="26"/>
      <c r="C17" s="26"/>
      <c r="D17" s="20" t="s">
        <v>48</v>
      </c>
      <c r="E17" s="16" t="s">
        <v>41</v>
      </c>
      <c r="F17" s="20" t="s">
        <v>44</v>
      </c>
      <c r="G17" s="16">
        <v>3.75</v>
      </c>
      <c r="H17" s="16">
        <v>3.75</v>
      </c>
      <c r="I17" s="16"/>
    </row>
    <row r="18" spans="1:9" s="8" customFormat="1" ht="49" customHeight="1">
      <c r="A18" s="26"/>
      <c r="B18" s="26"/>
      <c r="C18" s="26"/>
      <c r="D18" s="20" t="s">
        <v>49</v>
      </c>
      <c r="E18" s="16" t="s">
        <v>41</v>
      </c>
      <c r="F18" s="20" t="s">
        <v>45</v>
      </c>
      <c r="G18" s="16">
        <v>3.75</v>
      </c>
      <c r="H18" s="16">
        <v>3.75</v>
      </c>
      <c r="I18" s="16"/>
    </row>
    <row r="19" spans="1:9" s="8" customFormat="1" ht="30" customHeight="1">
      <c r="A19" s="26"/>
      <c r="B19" s="26"/>
      <c r="C19" s="16" t="s">
        <v>29</v>
      </c>
      <c r="D19" s="20" t="s">
        <v>35</v>
      </c>
      <c r="E19" s="19">
        <v>1</v>
      </c>
      <c r="F19" s="20" t="s">
        <v>40</v>
      </c>
      <c r="G19" s="16">
        <v>13</v>
      </c>
      <c r="H19" s="16">
        <v>13</v>
      </c>
      <c r="I19" s="16"/>
    </row>
    <row r="20" spans="1:9" s="8" customFormat="1" ht="106.5" customHeight="1">
      <c r="A20" s="26"/>
      <c r="B20" s="26"/>
      <c r="C20" s="26" t="s">
        <v>30</v>
      </c>
      <c r="D20" s="20" t="s">
        <v>52</v>
      </c>
      <c r="E20" s="19" t="s">
        <v>51</v>
      </c>
      <c r="F20" s="21" t="s">
        <v>58</v>
      </c>
      <c r="G20" s="16">
        <v>6</v>
      </c>
      <c r="H20" s="16">
        <v>3</v>
      </c>
      <c r="I20" s="16" t="s">
        <v>64</v>
      </c>
    </row>
    <row r="21" spans="1:9" s="8" customFormat="1" ht="30" customHeight="1">
      <c r="A21" s="26"/>
      <c r="B21" s="26"/>
      <c r="C21" s="26"/>
      <c r="D21" s="20" t="s">
        <v>53</v>
      </c>
      <c r="E21" s="19" t="s">
        <v>50</v>
      </c>
      <c r="F21" s="20" t="s">
        <v>50</v>
      </c>
      <c r="G21" s="16">
        <v>6</v>
      </c>
      <c r="H21" s="16">
        <v>6</v>
      </c>
      <c r="I21" s="16"/>
    </row>
    <row r="22" spans="1:9" s="8" customFormat="1" ht="30" customHeight="1">
      <c r="A22" s="26"/>
      <c r="B22" s="26"/>
      <c r="C22" s="16" t="s">
        <v>31</v>
      </c>
      <c r="D22" s="20" t="s">
        <v>36</v>
      </c>
      <c r="E22" s="16" t="s">
        <v>56</v>
      </c>
      <c r="F22" s="20" t="s">
        <v>57</v>
      </c>
      <c r="G22" s="16">
        <v>10</v>
      </c>
      <c r="H22" s="16">
        <v>10</v>
      </c>
      <c r="I22" s="16"/>
    </row>
    <row r="23" spans="1:9" s="8" customFormat="1" ht="48.75" customHeight="1">
      <c r="A23" s="26"/>
      <c r="B23" s="18" t="s">
        <v>38</v>
      </c>
      <c r="C23" s="18" t="s">
        <v>39</v>
      </c>
      <c r="D23" s="17" t="s">
        <v>61</v>
      </c>
      <c r="E23" s="16" t="s">
        <v>37</v>
      </c>
      <c r="F23" s="20" t="s">
        <v>62</v>
      </c>
      <c r="G23" s="12">
        <v>40</v>
      </c>
      <c r="H23" s="12">
        <v>36</v>
      </c>
      <c r="I23" s="16" t="s">
        <v>63</v>
      </c>
    </row>
    <row r="24" spans="1:9" s="8" customFormat="1" ht="30" customHeight="1">
      <c r="A24" s="26" t="s">
        <v>10</v>
      </c>
      <c r="B24" s="26"/>
      <c r="C24" s="26"/>
      <c r="D24" s="26"/>
      <c r="E24" s="26"/>
      <c r="F24" s="26"/>
      <c r="G24" s="15">
        <f>G8+SUM(G15:G23)</f>
        <v>100</v>
      </c>
      <c r="H24" s="15">
        <f>I8+SUM(H15:H23)</f>
        <v>93</v>
      </c>
      <c r="I24" s="14"/>
    </row>
  </sheetData>
  <mergeCells count="23">
    <mergeCell ref="C20:C21"/>
    <mergeCell ref="A24:F24"/>
    <mergeCell ref="A14:A23"/>
    <mergeCell ref="B15:B22"/>
    <mergeCell ref="C15:C18"/>
    <mergeCell ref="A10:B10"/>
    <mergeCell ref="A11:B11"/>
    <mergeCell ref="A12:A13"/>
    <mergeCell ref="B12:E12"/>
    <mergeCell ref="F12:I12"/>
    <mergeCell ref="B13:E13"/>
    <mergeCell ref="F13:I13"/>
    <mergeCell ref="A1:I1"/>
    <mergeCell ref="A9:B9"/>
    <mergeCell ref="A2:I2"/>
    <mergeCell ref="A3:I3"/>
    <mergeCell ref="A5:B5"/>
    <mergeCell ref="C5:I5"/>
    <mergeCell ref="A7:B7"/>
    <mergeCell ref="A8:B8"/>
    <mergeCell ref="A6:B6"/>
    <mergeCell ref="C6:E6"/>
    <mergeCell ref="G6:I6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2025-04-10T02:52:29Z</cp:lastPrinted>
  <dcterms:created xsi:type="dcterms:W3CDTF">2018-03-28T06:56:00Z</dcterms:created>
  <dcterms:modified xsi:type="dcterms:W3CDTF">2025-08-26T13:17:09Z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