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C3CC79F5-456D-4105-BCCB-A863DAC72739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5" i="44" l="1"/>
  <c r="H25" i="44"/>
  <c r="I8" i="44"/>
  <c r="H8" i="44"/>
</calcChain>
</file>

<file path=xl/sharedStrings.xml><?xml version="1.0" encoding="utf-8"?>
<sst xmlns="http://schemas.openxmlformats.org/spreadsheetml/2006/main" count="75" uniqueCount="69">
  <si>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</si>
  <si>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（2024年度）</t>
  </si>
  <si>
    <t>项目名称</t>
  </si>
  <si>
    <t>11000022Y000000441166-小汽车出行行为采集与跟踪分析系统运维</t>
  </si>
  <si>
    <t>主管部门</t>
  </si>
  <si>
    <t>北京交通发展研究院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</si>
  <si>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</si>
  <si>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</si>
  <si>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</si>
  <si>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</si>
  <si>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</si>
  <si>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</si>
  <si>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</si>
  <si>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</si>
  <si>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</si>
  <si>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</si>
  <si>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</si>
  <si>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</si>
  <si>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</si>
  <si>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</si>
  <si>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</si>
  <si>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</si>
  <si>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小汽车出行行为采集与跟踪分析系统自2016年建设至今，为各类报告研究，如每年的北京市交通发展年度报告、绿色出行比例测算等提供了有利的支持，系统软硬件已经运转多年，在正常运行的同时需要日常的维护工作，防止其出现系统异常和出现异常情况下快速及时进行处理修复。</t>
  </si>
  <si>
    <t>按照预计，完成本年度系统运维工作，包括软件运维、硬件维保、云租赁等运维工作，系统正常运行，并支持多份指标测算和政府报告。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</si>
  <si>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</si>
  <si>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</si>
  <si>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</si>
  <si>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</si>
  <si>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</si>
  <si>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</si>
  <si>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</si>
  <si>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</si>
  <si>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</si>
  <si>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系统运维月报</t>
  </si>
  <si>
    <t>＞8篇</t>
  </si>
  <si>
    <t>8篇</t>
  </si>
  <si>
    <t>软件系统运维在5月开始到12月完成8篇</t>
  </si>
  <si>
    <t>系统运维报告</t>
  </si>
  <si>
    <t>1篇</t>
  </si>
  <si>
    <t>质量指标
（13分）</t>
  </si>
  <si>
    <t>系统运维报告验收合格率</t>
  </si>
  <si>
    <t>等于100%</t>
  </si>
  <si>
    <t>100%合格</t>
  </si>
  <si>
    <t>时效指标
（12分）</t>
  </si>
  <si>
    <t>委托业务承担单位遴选、采购时间</t>
  </si>
  <si>
    <t>4月</t>
  </si>
  <si>
    <t>软件运维首次开展比选流程，其他的委托单位在3月前完成</t>
  </si>
  <si>
    <t>开展硬件维护、系统维护工作等形成工作报告和运维月报</t>
  </si>
  <si>
    <t>5月</t>
  </si>
  <si>
    <t>硬件运维等早于4月，软件运维因比选拖后，于5月正常开始，期间系统没有遇到问题</t>
  </si>
  <si>
    <t>终期验收时间</t>
  </si>
  <si>
    <t>12月</t>
  </si>
  <si>
    <t>成本指标
（10分）</t>
  </si>
  <si>
    <t>总项目预算控制数</t>
  </si>
  <si>
    <t>≤68.469952万元</t>
  </si>
  <si>
    <r>
      <rPr>
        <sz val="10.5"/>
        <color indexed="8"/>
        <rFont val="仿宋_GB2312"/>
        <charset val="134"/>
      </rPr>
      <t>68.46995</t>
    </r>
    <r>
      <rPr>
        <sz val="10.5"/>
        <color rgb="FF000000"/>
        <rFont val="仿宋_GB2312"/>
        <charset val="134"/>
      </rPr>
      <t>2万元</t>
    </r>
  </si>
  <si>
    <t>效益指标（40分）</t>
  </si>
  <si>
    <r>
      <rPr>
        <sz val="10.5"/>
        <color indexed="8"/>
        <rFont val="仿宋_GB2312"/>
        <charset val="134"/>
      </rPr>
      <t>社会效益指标</t>
    </r>
    <r>
      <rPr>
        <sz val="10.5"/>
        <color rgb="FF000000"/>
        <rFont val="仿宋_GB2312"/>
        <charset val="134"/>
      </rPr>
      <t>（15分）</t>
    </r>
  </si>
  <si>
    <t>系统提供社会或政府报告支持</t>
  </si>
  <si>
    <t>良</t>
  </si>
  <si>
    <t>完成相关报告支持</t>
  </si>
  <si>
    <t>项目取得了较好效益，但运维成果上报的及时性仍可提高</t>
  </si>
  <si>
    <r>
      <rPr>
        <sz val="10.5"/>
        <color indexed="8"/>
        <rFont val="仿宋_GB2312"/>
        <charset val="134"/>
      </rPr>
      <t>可持续影响指标</t>
    </r>
    <r>
      <rPr>
        <sz val="10.5"/>
        <color rgb="FF000000"/>
        <rFont val="仿宋_GB2312"/>
        <charset val="134"/>
      </rPr>
      <t>（10分）</t>
    </r>
  </si>
  <si>
    <t>为城市绿色出行比例测算提供依据</t>
  </si>
  <si>
    <t>为城市绿色出行比例测算提供数据支持</t>
  </si>
  <si>
    <r>
      <rPr>
        <sz val="10.5"/>
        <color indexed="8"/>
        <rFont val="仿宋_GB2312"/>
        <charset val="134"/>
      </rPr>
      <t>生态效益指标</t>
    </r>
    <r>
      <rPr>
        <sz val="10.5"/>
        <color rgb="FF000000"/>
        <rFont val="仿宋_GB2312"/>
        <charset val="134"/>
      </rPr>
      <t>（15分）</t>
    </r>
  </si>
  <si>
    <t>对北京市小汽车各类指标测算支持</t>
  </si>
  <si>
    <t>支持年报中小汽车相关内容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</si>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</sst>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>
      <alignment vertical="center"/>
    </xf>
    <xf numFmtId="0" fontId="11" fillId="0" borderId="0"/>
    <xf numFmtId="0" fontId="12" fillId="0" borderId="0"/>
    <xf numFmtId="43" fontId="10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22" workbookViewId="0">
      <selection activeCell="G26" sqref="G26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5" width="14.08984375" style="4" customWidth="1"/>
    <col min="6" max="6" width="14.0898437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20"/>
      <c r="B1" s="20"/>
      <c r="C1" s="20"/>
      <c r="D1" s="20"/>
      <c r="E1" s="20"/>
      <c r="F1" s="20"/>
      <c r="G1" s="20"/>
    </row>
    <row r="2" spans="1:9" s="1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3" t="s">
        <v>2</v>
      </c>
      <c r="B5" s="23"/>
      <c r="C5" s="24" t="s">
        <v>3</v>
      </c>
      <c r="D5" s="23"/>
      <c r="E5" s="23"/>
      <c r="F5" s="23"/>
      <c r="G5" s="23"/>
      <c r="H5" s="23"/>
      <c r="I5" s="23"/>
    </row>
    <row r="6" spans="1:9" s="3" customFormat="1">
      <c r="A6" s="23" t="s">
        <v>4</v>
      </c>
      <c r="B6" s="23"/>
      <c r="C6" s="23" t="s">
        <v>5</v>
      </c>
      <c r="D6" s="23"/>
      <c r="E6" s="23"/>
      <c r="F6" s="10" t="s">
        <v>6</v>
      </c>
      <c r="G6" s="23" t="s">
        <v>5</v>
      </c>
      <c r="H6" s="23"/>
      <c r="I6" s="23"/>
    </row>
    <row r="7" spans="1:9" s="3" customFormat="1">
      <c r="A7" s="23" t="s">
        <v>7</v>
      </c>
      <c r="B7" s="23"/>
      <c r="C7" s="10"/>
      <c r="D7" s="9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9" t="s">
        <v>13</v>
      </c>
    </row>
    <row r="8" spans="1:9" s="3" customFormat="1">
      <c r="A8" s="23" t="s">
        <v>14</v>
      </c>
      <c r="B8" s="23"/>
      <c r="C8" s="11" t="s">
        <v>15</v>
      </c>
      <c r="D8" s="9">
        <v>68.52</v>
      </c>
      <c r="E8" s="10">
        <v>68.469952000000006</v>
      </c>
      <c r="F8" s="10">
        <v>68.469952000000006</v>
      </c>
      <c r="G8" s="10">
        <v>10</v>
      </c>
      <c r="H8" s="12">
        <f>F8/E8</f>
        <v>1</v>
      </c>
      <c r="I8" s="19">
        <f>G8*H8</f>
        <v>10</v>
      </c>
    </row>
    <row r="9" spans="1:9" s="3" customFormat="1" ht="13.5" customHeight="1">
      <c r="A9" s="25"/>
      <c r="B9" s="25"/>
      <c r="C9" s="11" t="s">
        <v>16</v>
      </c>
      <c r="D9" s="9"/>
      <c r="E9" s="10"/>
      <c r="F9" s="10"/>
      <c r="G9" s="10"/>
      <c r="H9" s="9"/>
      <c r="I9" s="9"/>
    </row>
    <row r="10" spans="1:9" s="3" customFormat="1" ht="13.5" customHeight="1">
      <c r="A10" s="25"/>
      <c r="B10" s="25"/>
      <c r="C10" s="11" t="s">
        <v>17</v>
      </c>
      <c r="D10" s="9"/>
      <c r="E10" s="10"/>
      <c r="F10" s="10"/>
      <c r="G10" s="10"/>
      <c r="H10" s="9"/>
      <c r="I10" s="9"/>
    </row>
    <row r="11" spans="1:9" s="3" customFormat="1">
      <c r="A11" s="25"/>
      <c r="B11" s="25"/>
      <c r="C11" s="11" t="s">
        <v>18</v>
      </c>
      <c r="D11" s="9">
        <v>68.52</v>
      </c>
      <c r="E11" s="10">
        <v>68.469952000000006</v>
      </c>
      <c r="F11" s="10">
        <v>68.469952000000006</v>
      </c>
      <c r="G11" s="10"/>
      <c r="H11" s="9"/>
      <c r="I11" s="9"/>
    </row>
    <row r="12" spans="1:9" s="3" customFormat="1" ht="18" customHeight="1">
      <c r="A12" s="23" t="s">
        <v>19</v>
      </c>
      <c r="B12" s="23" t="s">
        <v>20</v>
      </c>
      <c r="C12" s="23"/>
      <c r="D12" s="23"/>
      <c r="E12" s="23"/>
      <c r="F12" s="23" t="s">
        <v>21</v>
      </c>
      <c r="G12" s="23"/>
      <c r="H12" s="23"/>
      <c r="I12" s="23"/>
    </row>
    <row r="13" spans="1:9" s="3" customFormat="1" ht="65.900000000000006" customHeight="1">
      <c r="A13" s="23"/>
      <c r="B13" s="26" t="s">
        <v>22</v>
      </c>
      <c r="C13" s="27"/>
      <c r="D13" s="27"/>
      <c r="E13" s="28"/>
      <c r="F13" s="26" t="s">
        <v>23</v>
      </c>
      <c r="G13" s="27"/>
      <c r="H13" s="27"/>
      <c r="I13" s="28"/>
    </row>
    <row r="14" spans="1:9" s="3" customFormat="1" ht="34.5" customHeight="1">
      <c r="A14" s="23" t="s">
        <v>24</v>
      </c>
      <c r="B14" s="9" t="s">
        <v>25</v>
      </c>
      <c r="C14" s="9" t="s">
        <v>26</v>
      </c>
      <c r="D14" s="10" t="s">
        <v>27</v>
      </c>
      <c r="E14" s="9" t="s">
        <v>28</v>
      </c>
      <c r="F14" s="9" t="s">
        <v>29</v>
      </c>
      <c r="G14" s="10" t="s">
        <v>11</v>
      </c>
      <c r="H14" s="10" t="s">
        <v>13</v>
      </c>
      <c r="I14" s="9" t="s">
        <v>30</v>
      </c>
    </row>
    <row r="15" spans="1:9" s="3" customFormat="1" ht="39.5" customHeight="1">
      <c r="A15" s="23"/>
      <c r="B15" s="23" t="s">
        <v>31</v>
      </c>
      <c r="C15" s="23" t="s">
        <v>32</v>
      </c>
      <c r="D15" s="13" t="s">
        <v>33</v>
      </c>
      <c r="E15" s="9" t="s">
        <v>34</v>
      </c>
      <c r="F15" s="9" t="s">
        <v>35</v>
      </c>
      <c r="G15" s="14">
        <v>7.5</v>
      </c>
      <c r="H15" s="14">
        <v>6.5</v>
      </c>
      <c r="I15" s="9" t="s">
        <v>36</v>
      </c>
    </row>
    <row r="16" spans="1:9" s="3" customFormat="1" ht="39.5" customHeight="1">
      <c r="A16" s="23"/>
      <c r="B16" s="23"/>
      <c r="C16" s="23"/>
      <c r="D16" s="13" t="s">
        <v>37</v>
      </c>
      <c r="E16" s="9" t="s">
        <v>38</v>
      </c>
      <c r="F16" s="9" t="s">
        <v>38</v>
      </c>
      <c r="G16" s="14">
        <v>7.5</v>
      </c>
      <c r="H16" s="14">
        <v>7.5</v>
      </c>
      <c r="I16" s="9"/>
    </row>
    <row r="17" spans="1:9" s="3" customFormat="1" ht="39.5" customHeight="1">
      <c r="A17" s="23"/>
      <c r="B17" s="23"/>
      <c r="C17" s="9" t="s">
        <v>39</v>
      </c>
      <c r="D17" s="13" t="s">
        <v>40</v>
      </c>
      <c r="E17" s="9" t="s">
        <v>41</v>
      </c>
      <c r="F17" s="9" t="s">
        <v>42</v>
      </c>
      <c r="G17" s="14">
        <v>13</v>
      </c>
      <c r="H17" s="14">
        <v>13</v>
      </c>
      <c r="I17" s="9"/>
    </row>
    <row r="18" spans="1:9" s="3" customFormat="1" ht="63.9" customHeight="1">
      <c r="A18" s="23"/>
      <c r="B18" s="23"/>
      <c r="C18" s="23" t="s">
        <v>43</v>
      </c>
      <c r="D18" s="13" t="s">
        <v>44</v>
      </c>
      <c r="E18" s="15">
        <v>45352</v>
      </c>
      <c r="F18" s="9" t="s">
        <v>45</v>
      </c>
      <c r="G18" s="14">
        <v>4</v>
      </c>
      <c r="H18" s="14">
        <v>3</v>
      </c>
      <c r="I18" s="9" t="s">
        <v>46</v>
      </c>
    </row>
    <row r="19" spans="1:9" s="3" customFormat="1" ht="63.75" customHeight="1">
      <c r="A19" s="23"/>
      <c r="B19" s="23"/>
      <c r="C19" s="23"/>
      <c r="D19" s="13" t="s">
        <v>47</v>
      </c>
      <c r="E19" s="15">
        <v>45383</v>
      </c>
      <c r="F19" s="9" t="s">
        <v>48</v>
      </c>
      <c r="G19" s="14">
        <v>4</v>
      </c>
      <c r="H19" s="14">
        <v>3</v>
      </c>
      <c r="I19" s="9" t="s">
        <v>49</v>
      </c>
    </row>
    <row r="20" spans="1:9" s="3" customFormat="1" ht="39.5" customHeight="1">
      <c r="A20" s="23"/>
      <c r="B20" s="23"/>
      <c r="C20" s="23"/>
      <c r="D20" s="13" t="s">
        <v>50</v>
      </c>
      <c r="E20" s="15">
        <v>45627</v>
      </c>
      <c r="F20" s="9" t="s">
        <v>51</v>
      </c>
      <c r="G20" s="14">
        <v>4</v>
      </c>
      <c r="H20" s="14">
        <v>4</v>
      </c>
      <c r="I20" s="9"/>
    </row>
    <row r="21" spans="1:9" s="3" customFormat="1" ht="39.5" customHeight="1">
      <c r="A21" s="23"/>
      <c r="B21" s="23"/>
      <c r="C21" s="16" t="s">
        <v>52</v>
      </c>
      <c r="D21" s="17" t="s">
        <v>53</v>
      </c>
      <c r="E21" s="9" t="s">
        <v>54</v>
      </c>
      <c r="F21" s="9" t="s">
        <v>55</v>
      </c>
      <c r="G21" s="14">
        <v>10</v>
      </c>
      <c r="H21" s="14">
        <v>10</v>
      </c>
      <c r="I21" s="9"/>
    </row>
    <row r="22" spans="1:9" s="3" customFormat="1" ht="39.5" customHeight="1">
      <c r="A22" s="23"/>
      <c r="B22" s="29" t="s">
        <v>56</v>
      </c>
      <c r="C22" s="16" t="s">
        <v>57</v>
      </c>
      <c r="D22" s="17" t="s">
        <v>58</v>
      </c>
      <c r="E22" s="9" t="s">
        <v>59</v>
      </c>
      <c r="F22" s="9" t="s">
        <v>60</v>
      </c>
      <c r="G22" s="14">
        <v>15</v>
      </c>
      <c r="H22" s="14">
        <v>14</v>
      </c>
      <c r="I22" s="29" t="s">
        <v>61</v>
      </c>
    </row>
    <row r="23" spans="1:9" s="3" customFormat="1" ht="39.5" customHeight="1">
      <c r="A23" s="23"/>
      <c r="B23" s="30"/>
      <c r="C23" s="16" t="s">
        <v>62</v>
      </c>
      <c r="D23" s="17" t="s">
        <v>63</v>
      </c>
      <c r="E23" s="9" t="s">
        <v>59</v>
      </c>
      <c r="F23" s="9" t="s">
        <v>64</v>
      </c>
      <c r="G23" s="14">
        <v>10</v>
      </c>
      <c r="H23" s="14">
        <v>9</v>
      </c>
      <c r="I23" s="30"/>
    </row>
    <row r="24" spans="1:9" s="3" customFormat="1" ht="39.5" customHeight="1">
      <c r="A24" s="23"/>
      <c r="B24" s="31"/>
      <c r="C24" s="16" t="s">
        <v>65</v>
      </c>
      <c r="D24" s="17" t="s">
        <v>66</v>
      </c>
      <c r="E24" s="9" t="s">
        <v>59</v>
      </c>
      <c r="F24" s="9" t="s">
        <v>67</v>
      </c>
      <c r="G24" s="14">
        <v>15</v>
      </c>
      <c r="H24" s="14">
        <v>14</v>
      </c>
      <c r="I24" s="31"/>
    </row>
    <row r="25" spans="1:9" s="3" customFormat="1" ht="30" customHeight="1">
      <c r="A25" s="23" t="s">
        <v>68</v>
      </c>
      <c r="B25" s="23"/>
      <c r="C25" s="23"/>
      <c r="D25" s="23"/>
      <c r="E25" s="23"/>
      <c r="F25" s="23"/>
      <c r="G25" s="18">
        <f>G8+SUM(G15:G24)</f>
        <v>100</v>
      </c>
      <c r="H25" s="18">
        <f>I8+SUM(H15:H24)</f>
        <v>94</v>
      </c>
      <c r="I25" s="9"/>
    </row>
  </sheetData>
  <mergeCells count="25">
    <mergeCell ref="B13:E13"/>
    <mergeCell ref="F13:I13"/>
    <mergeCell ref="A25:F25"/>
    <mergeCell ref="A12:A13"/>
    <mergeCell ref="A14:A24"/>
    <mergeCell ref="B15:B21"/>
    <mergeCell ref="B22:B24"/>
    <mergeCell ref="C15:C16"/>
    <mergeCell ref="C18:C20"/>
    <mergeCell ref="I22:I24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G1"/>
    <mergeCell ref="A2:I2"/>
    <mergeCell ref="A3:I3"/>
    <mergeCell ref="A5:B5"/>
    <mergeCell ref="C5:I5"/>
  </mergeCells>
  <phoneticPr fontId="15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2024-04-15T08:19:00Z</cp:lastPrinted>
  <dcterms:created xsi:type="dcterms:W3CDTF">2018-03-28T06:56:00Z</dcterms:created>
  <dcterms:modified xsi:type="dcterms:W3CDTF">2025-08-26T13:16:26Z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31780556385E4C8985BC33D9A2F41B0E_12</vt:lpwstr>
  </property>
</Properties>
</file>