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D:\2024年决算公开\交研院8.25修改（已改）\附件4：项目绩效自评表\"/>
    </mc:Choice>
  </mc:AlternateContent>
  <xr:revisionPtr revIDLastSave="0" documentId="13_ncr:1_{F990DBB7-C0EC-4EC8-88AA-7BC28C046366}" xr6:coauthVersionLast="47" xr6:coauthVersionMax="47" xr10:uidLastSave="{00000000-0000-0000-0000-000000000000}"/>
  <bookViews>
    <workbookView xWindow="-110" yWindow="-110" windowWidth="19420" windowHeight="10300" tabRatio="927" xr2:uid="{00000000-000D-0000-FFFF-FFFF00000000}"/>
  </bookViews>
  <sheets>
    <sheet name="绩效自评表" sheetId="44" r:id="rId1"/>
  </sheets>
  <calcPr calcId="191029"/>
</workbook>
</file>

<file path=xl/calcChain.xml><?xml version="1.0" encoding="utf-8"?>
<calcChain xmlns="http://schemas.openxmlformats.org/spreadsheetml/2006/main">
  <c r="G26" i="44" l="1"/>
  <c r="H26" i="44"/>
  <c r="I8" i="44"/>
  <c r="H8" i="44"/>
</calcChain>
</file>

<file path=xl/sharedStrings.xml><?xml version="1.0" encoding="utf-8"?>
<sst xmlns="http://schemas.openxmlformats.org/spreadsheetml/2006/main" count="78" uniqueCount="67">
  <si>
    <r>
      <rPr>
        <b/>
        <sz val="18"/>
        <color indexed="8"/>
        <rFont val="仿宋_GB2312"/>
        <charset val="134"/>
      </rPr>
      <t>项目支出绩效自评表</t>
    </r>
    <r>
      <rPr>
        <sz val="18"/>
        <color indexed="8"/>
        <rFont val="仿宋_GB2312"/>
        <charset val="134"/>
      </rPr>
      <t xml:space="preserve"> </t>
    </r>
  </si>
  <si>
    <t>（2024年度）</t>
  </si>
  <si>
    <t>项目名称</t>
  </si>
  <si>
    <t>11000022Y000000442670-交通运行监测与智能化分析平台升级改造运维</t>
  </si>
  <si>
    <t>主管部门</t>
  </si>
  <si>
    <t>北京交通发展研究院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</si>
  <si>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</si>
  <si>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</si>
  <si>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</si>
  <si>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</si>
  <si>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</si>
  <si>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</si>
  <si>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</si>
  <si>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</si>
  <si>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</si>
  <si>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</si>
  <si>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</si>
  <si>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</si>
  <si>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</si>
  <si>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</si>
  <si>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</si>
  <si>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</si>
  <si>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保障交通运行监测与智能化分析平台稳定运行</t>
  </si>
  <si>
    <t>完成交通运行监测与智能化分析平台运维任务，包括1套软件系统运维及安全测评，12台设备硬件维护，5台政务云主机租赁。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</si>
  <si>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</si>
  <si>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</si>
  <si>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</si>
  <si>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</si>
  <si>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</si>
  <si>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</si>
  <si>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</si>
  <si>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</si>
  <si>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</si>
  <si>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维护硬件</t>
  </si>
  <si>
    <t>12台</t>
  </si>
  <si>
    <t>政务云主机</t>
  </si>
  <si>
    <t>5台</t>
  </si>
  <si>
    <t>系统维护开发</t>
  </si>
  <si>
    <t>1套</t>
  </si>
  <si>
    <t>质量指标
（13分）</t>
  </si>
  <si>
    <t>运行维护响应时间</t>
  </si>
  <si>
    <t>≤30分钟</t>
  </si>
  <si>
    <t>验收合格率达</t>
  </si>
  <si>
    <t>等于100%</t>
  </si>
  <si>
    <t>正常运行率</t>
  </si>
  <si>
    <t>≥95%</t>
  </si>
  <si>
    <t>时效指标
（12分）</t>
  </si>
  <si>
    <t>需求方案设计</t>
  </si>
  <si>
    <t>≤91工作日</t>
  </si>
  <si>
    <t>82工作日</t>
  </si>
  <si>
    <t>招标采购</t>
  </si>
  <si>
    <t>≤61工作日</t>
  </si>
  <si>
    <t>49工作日</t>
  </si>
  <si>
    <t>成本指标
（10分）</t>
  </si>
  <si>
    <t>总项目预算控制数</t>
  </si>
  <si>
    <t>≤100.02万元</t>
  </si>
  <si>
    <t>99.94992万元</t>
  </si>
  <si>
    <t>效益指标（30分）</t>
  </si>
  <si>
    <t>社会影响效益指标（30分）</t>
  </si>
  <si>
    <t>支撑交通运行监测与研判</t>
  </si>
  <si>
    <t>高</t>
  </si>
  <si>
    <t>达成年度指标</t>
  </si>
  <si>
    <t>满意度指标（10分）</t>
  </si>
  <si>
    <t>服务对象满意度指标（10分）</t>
  </si>
  <si>
    <t>项目受益主体的满意率</t>
  </si>
  <si>
    <t>满意度未形成统计标准，下一步将完善使用主体满意度调查方式方法，更加科学严谨的评判满意度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</si>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</sst>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8">
    <font>
      <sz val="11"/>
      <color theme="1"/>
      <name val="宋体"/>
      <charset val="134"/>
      <scheme val="minor"/>
    </font>
    <font>
      <sz val="18"/>
      <color theme="1"/>
      <name val="仿宋_GB2312"/>
      <charset val="134"/>
    </font>
    <font>
      <sz val="14"/>
      <color theme="1"/>
      <name val="仿宋_GB2312"/>
      <charset val="134"/>
    </font>
    <font>
      <sz val="11"/>
      <color theme="1"/>
      <name val="仿宋_GB2312"/>
      <charset val="134"/>
    </font>
    <font>
      <sz val="16"/>
      <color theme="1"/>
      <name val="仿宋_GB2312"/>
      <charset val="134"/>
    </font>
    <font>
      <b/>
      <sz val="18"/>
      <color indexed="8"/>
      <name val="仿宋_GB2312"/>
      <charset val="134"/>
    </font>
    <font>
      <sz val="10.5"/>
      <color indexed="8"/>
      <name val="仿宋_GB2312"/>
      <charset val="134"/>
    </font>
    <font>
      <sz val="10.5"/>
      <color rgb="FF000000"/>
      <name val="仿宋_GB2312"/>
      <charset val="134"/>
    </font>
    <font>
      <sz val="10.5"/>
      <color theme="1"/>
      <name val="仿宋_GB2312"/>
      <charset val="134"/>
    </font>
    <font>
      <sz val="12"/>
      <color theme="1"/>
      <name val="仿宋_GB2312"/>
      <charset val="134"/>
    </font>
    <font>
      <sz val="12"/>
      <color indexed="8"/>
      <name val="仿宋_GB2312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2"/>
      <color theme="1"/>
      <name val="宋体"/>
      <family val="3"/>
      <charset val="134"/>
      <scheme val="minor"/>
    </font>
    <font>
      <sz val="18"/>
      <color indexed="8"/>
      <name val="仿宋_GB2312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/>
    <xf numFmtId="0" fontId="12" fillId="0" borderId="0"/>
    <xf numFmtId="0" fontId="13" fillId="0" borderId="0"/>
    <xf numFmtId="0" fontId="12" fillId="0" borderId="0"/>
    <xf numFmtId="0" fontId="13" fillId="0" borderId="0">
      <alignment vertical="center"/>
    </xf>
    <xf numFmtId="0" fontId="14" fillId="0" borderId="0"/>
    <xf numFmtId="0" fontId="15" fillId="0" borderId="0"/>
    <xf numFmtId="43" fontId="13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/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176" fontId="9" fillId="0" borderId="2" xfId="0" applyNumberFormat="1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15">
    <cellStyle name="常规" xfId="0" builtinId="0"/>
    <cellStyle name="常规 2" xfId="1" xr:uid="{00000000-0005-0000-0000-000001000000}"/>
    <cellStyle name="常规 2 2" xfId="2" xr:uid="{00000000-0005-0000-0000-000002000000}"/>
    <cellStyle name="常规 2 2 2" xfId="3" xr:uid="{00000000-0005-0000-0000-000003000000}"/>
    <cellStyle name="常规 2 3" xfId="4" xr:uid="{00000000-0005-0000-0000-000004000000}"/>
    <cellStyle name="常规 2 4" xfId="5" xr:uid="{00000000-0005-0000-0000-000005000000}"/>
    <cellStyle name="常规 3" xfId="6" xr:uid="{00000000-0005-0000-0000-000006000000}"/>
    <cellStyle name="常规 4" xfId="7" xr:uid="{00000000-0005-0000-0000-000007000000}"/>
    <cellStyle name="常规 4 2" xfId="8" xr:uid="{00000000-0005-0000-0000-000008000000}"/>
    <cellStyle name="常规 4 3" xfId="9" xr:uid="{00000000-0005-0000-0000-000009000000}"/>
    <cellStyle name="常规 4 4" xfId="10" xr:uid="{00000000-0005-0000-0000-00000A000000}"/>
    <cellStyle name="常规 5" xfId="11" xr:uid="{00000000-0005-0000-0000-00000B000000}"/>
    <cellStyle name="常规 6" xfId="12" xr:uid="{00000000-0005-0000-0000-00000C000000}"/>
    <cellStyle name="常规 7" xfId="13" xr:uid="{00000000-0005-0000-0000-00000D000000}"/>
    <cellStyle name="千位分隔 2" xfId="14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www.wps.cn/officeDocument/2021/sharedlinks" Target="NUL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6"/>
  <sheetViews>
    <sheetView tabSelected="1" workbookViewId="0">
      <selection activeCell="G27" sqref="G27"/>
    </sheetView>
  </sheetViews>
  <sheetFormatPr defaultColWidth="9" defaultRowHeight="14"/>
  <cols>
    <col min="1" max="1" width="4.08984375" style="4" customWidth="1"/>
    <col min="2" max="2" width="12.36328125" style="4" customWidth="1"/>
    <col min="3" max="3" width="18.6328125" style="4" customWidth="1"/>
    <col min="4" max="4" width="16.90625" style="5" customWidth="1"/>
    <col min="5" max="5" width="11.7265625" style="5" customWidth="1"/>
    <col min="6" max="6" width="12.6328125" style="4" customWidth="1"/>
    <col min="7" max="7" width="8.453125" style="6" customWidth="1"/>
    <col min="8" max="8" width="11.08984375" style="4" customWidth="1"/>
    <col min="9" max="9" width="17.36328125" style="4" customWidth="1"/>
    <col min="10" max="16384" width="9" style="4"/>
  </cols>
  <sheetData>
    <row r="1" spans="1:9" ht="21">
      <c r="A1" s="27"/>
      <c r="B1" s="27"/>
      <c r="C1" s="27"/>
      <c r="D1" s="27"/>
      <c r="E1" s="27"/>
      <c r="F1" s="27"/>
      <c r="G1" s="27"/>
    </row>
    <row r="2" spans="1:9" s="1" customFormat="1" ht="22.5" customHeight="1">
      <c r="A2" s="28" t="s">
        <v>0</v>
      </c>
      <c r="B2" s="28"/>
      <c r="C2" s="28"/>
      <c r="D2" s="28"/>
      <c r="E2" s="28"/>
      <c r="F2" s="28"/>
      <c r="G2" s="28"/>
      <c r="H2" s="28"/>
      <c r="I2" s="28"/>
    </row>
    <row r="3" spans="1:9" s="2" customFormat="1" ht="18.75" customHeight="1">
      <c r="A3" s="29" t="s">
        <v>1</v>
      </c>
      <c r="B3" s="29"/>
      <c r="C3" s="29"/>
      <c r="D3" s="29"/>
      <c r="E3" s="29"/>
      <c r="F3" s="29"/>
      <c r="G3" s="29"/>
      <c r="H3" s="29"/>
      <c r="I3" s="29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25" t="s">
        <v>2</v>
      </c>
      <c r="B5" s="25"/>
      <c r="C5" s="30" t="s">
        <v>3</v>
      </c>
      <c r="D5" s="25"/>
      <c r="E5" s="25"/>
      <c r="F5" s="25"/>
      <c r="G5" s="25"/>
      <c r="H5" s="25"/>
      <c r="I5" s="25"/>
    </row>
    <row r="6" spans="1:9" s="3" customFormat="1">
      <c r="A6" s="25" t="s">
        <v>4</v>
      </c>
      <c r="B6" s="25"/>
      <c r="C6" s="25" t="s">
        <v>5</v>
      </c>
      <c r="D6" s="25"/>
      <c r="E6" s="25"/>
      <c r="F6" s="11" t="s">
        <v>6</v>
      </c>
      <c r="G6" s="25" t="s">
        <v>5</v>
      </c>
      <c r="H6" s="25"/>
      <c r="I6" s="25"/>
    </row>
    <row r="7" spans="1:9" s="3" customFormat="1">
      <c r="A7" s="25" t="s">
        <v>7</v>
      </c>
      <c r="B7" s="25"/>
      <c r="C7" s="11"/>
      <c r="D7" s="10" t="s">
        <v>8</v>
      </c>
      <c r="E7" s="11" t="s">
        <v>9</v>
      </c>
      <c r="F7" s="11" t="s">
        <v>10</v>
      </c>
      <c r="G7" s="11" t="s">
        <v>11</v>
      </c>
      <c r="H7" s="11" t="s">
        <v>12</v>
      </c>
      <c r="I7" s="10" t="s">
        <v>13</v>
      </c>
    </row>
    <row r="8" spans="1:9" s="3" customFormat="1">
      <c r="A8" s="25" t="s">
        <v>14</v>
      </c>
      <c r="B8" s="25"/>
      <c r="C8" s="12" t="s">
        <v>15</v>
      </c>
      <c r="D8" s="10">
        <v>100.02</v>
      </c>
      <c r="E8" s="10">
        <v>100.02</v>
      </c>
      <c r="F8" s="11">
        <v>99.949920000000006</v>
      </c>
      <c r="G8" s="11">
        <v>10</v>
      </c>
      <c r="H8" s="13">
        <f>F8/E8</f>
        <v>0.99929934013197397</v>
      </c>
      <c r="I8" s="19">
        <f>G8*H8</f>
        <v>9.9929934013197403</v>
      </c>
    </row>
    <row r="9" spans="1:9" s="3" customFormat="1" ht="13.5" customHeight="1">
      <c r="A9" s="26"/>
      <c r="B9" s="26"/>
      <c r="C9" s="12" t="s">
        <v>16</v>
      </c>
      <c r="D9" s="10"/>
      <c r="E9" s="10"/>
      <c r="F9" s="11"/>
      <c r="G9" s="11"/>
      <c r="H9" s="10"/>
      <c r="I9" s="10"/>
    </row>
    <row r="10" spans="1:9" s="3" customFormat="1" ht="13.5" customHeight="1">
      <c r="A10" s="26"/>
      <c r="B10" s="26"/>
      <c r="C10" s="12" t="s">
        <v>17</v>
      </c>
      <c r="D10" s="10"/>
      <c r="E10" s="10"/>
      <c r="F10" s="11"/>
      <c r="G10" s="11"/>
      <c r="H10" s="10"/>
      <c r="I10" s="10"/>
    </row>
    <row r="11" spans="1:9" s="3" customFormat="1">
      <c r="A11" s="26"/>
      <c r="B11" s="26"/>
      <c r="C11" s="12" t="s">
        <v>18</v>
      </c>
      <c r="D11" s="10">
        <v>100.02</v>
      </c>
      <c r="E11" s="10">
        <v>100.02</v>
      </c>
      <c r="F11" s="11">
        <v>99.949920000000006</v>
      </c>
      <c r="G11" s="11"/>
      <c r="H11" s="10"/>
      <c r="I11" s="10"/>
    </row>
    <row r="12" spans="1:9" s="3" customFormat="1" ht="18" customHeight="1">
      <c r="A12" s="25" t="s">
        <v>19</v>
      </c>
      <c r="B12" s="25" t="s">
        <v>20</v>
      </c>
      <c r="C12" s="25"/>
      <c r="D12" s="25"/>
      <c r="E12" s="25"/>
      <c r="F12" s="25" t="s">
        <v>21</v>
      </c>
      <c r="G12" s="25"/>
      <c r="H12" s="25"/>
      <c r="I12" s="25"/>
    </row>
    <row r="13" spans="1:9" s="3" customFormat="1" ht="65.650000000000006" customHeight="1">
      <c r="A13" s="25"/>
      <c r="B13" s="22" t="s">
        <v>22</v>
      </c>
      <c r="C13" s="23"/>
      <c r="D13" s="23"/>
      <c r="E13" s="24"/>
      <c r="F13" s="22" t="s">
        <v>23</v>
      </c>
      <c r="G13" s="23"/>
      <c r="H13" s="23"/>
      <c r="I13" s="24"/>
    </row>
    <row r="14" spans="1:9" s="3" customFormat="1" ht="34.5" customHeight="1">
      <c r="A14" s="25" t="s">
        <v>24</v>
      </c>
      <c r="B14" s="10" t="s">
        <v>25</v>
      </c>
      <c r="C14" s="10" t="s">
        <v>26</v>
      </c>
      <c r="D14" s="11" t="s">
        <v>27</v>
      </c>
      <c r="E14" s="10" t="s">
        <v>28</v>
      </c>
      <c r="F14" s="10" t="s">
        <v>29</v>
      </c>
      <c r="G14" s="11" t="s">
        <v>11</v>
      </c>
      <c r="H14" s="11" t="s">
        <v>13</v>
      </c>
      <c r="I14" s="10" t="s">
        <v>30</v>
      </c>
    </row>
    <row r="15" spans="1:9" s="3" customFormat="1" ht="30" customHeight="1">
      <c r="A15" s="25"/>
      <c r="B15" s="25" t="s">
        <v>31</v>
      </c>
      <c r="C15" s="25" t="s">
        <v>32</v>
      </c>
      <c r="D15" s="15" t="s">
        <v>33</v>
      </c>
      <c r="E15" s="15" t="s">
        <v>34</v>
      </c>
      <c r="F15" s="15" t="s">
        <v>34</v>
      </c>
      <c r="G15" s="16">
        <v>5</v>
      </c>
      <c r="H15" s="16">
        <v>5</v>
      </c>
      <c r="I15" s="10"/>
    </row>
    <row r="16" spans="1:9" s="3" customFormat="1" ht="30" customHeight="1">
      <c r="A16" s="25"/>
      <c r="B16" s="25"/>
      <c r="C16" s="25"/>
      <c r="D16" s="15" t="s">
        <v>35</v>
      </c>
      <c r="E16" s="15" t="s">
        <v>36</v>
      </c>
      <c r="F16" s="15" t="s">
        <v>36</v>
      </c>
      <c r="G16" s="16">
        <v>5</v>
      </c>
      <c r="H16" s="16">
        <v>5</v>
      </c>
      <c r="I16" s="10"/>
    </row>
    <row r="17" spans="1:9" s="3" customFormat="1" ht="30" customHeight="1">
      <c r="A17" s="25"/>
      <c r="B17" s="25"/>
      <c r="C17" s="25"/>
      <c r="D17" s="15" t="s">
        <v>37</v>
      </c>
      <c r="E17" s="15" t="s">
        <v>38</v>
      </c>
      <c r="F17" s="15" t="s">
        <v>38</v>
      </c>
      <c r="G17" s="16">
        <v>5</v>
      </c>
      <c r="H17" s="16">
        <v>5</v>
      </c>
      <c r="I17" s="16"/>
    </row>
    <row r="18" spans="1:9" s="3" customFormat="1" ht="30" customHeight="1">
      <c r="A18" s="25"/>
      <c r="B18" s="25"/>
      <c r="C18" s="25" t="s">
        <v>39</v>
      </c>
      <c r="D18" s="15" t="s">
        <v>40</v>
      </c>
      <c r="E18" s="10" t="s">
        <v>41</v>
      </c>
      <c r="F18" s="10" t="s">
        <v>41</v>
      </c>
      <c r="G18" s="16">
        <v>5</v>
      </c>
      <c r="H18" s="16">
        <v>5</v>
      </c>
      <c r="I18" s="10"/>
    </row>
    <row r="19" spans="1:9" s="3" customFormat="1" ht="30" customHeight="1">
      <c r="A19" s="25"/>
      <c r="B19" s="25"/>
      <c r="C19" s="25"/>
      <c r="D19" s="15" t="s">
        <v>42</v>
      </c>
      <c r="E19" s="10" t="s">
        <v>43</v>
      </c>
      <c r="F19" s="10" t="s">
        <v>43</v>
      </c>
      <c r="G19" s="16">
        <v>4</v>
      </c>
      <c r="H19" s="16">
        <v>4</v>
      </c>
      <c r="I19" s="10"/>
    </row>
    <row r="20" spans="1:9" s="3" customFormat="1" ht="30" customHeight="1">
      <c r="A20" s="25"/>
      <c r="B20" s="25"/>
      <c r="C20" s="25"/>
      <c r="D20" s="15" t="s">
        <v>44</v>
      </c>
      <c r="E20" s="10" t="s">
        <v>45</v>
      </c>
      <c r="F20" s="10" t="s">
        <v>45</v>
      </c>
      <c r="G20" s="16">
        <v>4</v>
      </c>
      <c r="H20" s="16">
        <v>4</v>
      </c>
      <c r="I20" s="10"/>
    </row>
    <row r="21" spans="1:9" s="3" customFormat="1" ht="30" customHeight="1">
      <c r="A21" s="25"/>
      <c r="B21" s="25"/>
      <c r="C21" s="25" t="s">
        <v>46</v>
      </c>
      <c r="D21" s="15" t="s">
        <v>47</v>
      </c>
      <c r="E21" s="10" t="s">
        <v>48</v>
      </c>
      <c r="F21" s="10" t="s">
        <v>49</v>
      </c>
      <c r="G21" s="16">
        <v>6</v>
      </c>
      <c r="H21" s="16">
        <v>6</v>
      </c>
      <c r="I21" s="10"/>
    </row>
    <row r="22" spans="1:9" s="3" customFormat="1" ht="35.25" customHeight="1">
      <c r="A22" s="25"/>
      <c r="B22" s="25"/>
      <c r="C22" s="25"/>
      <c r="D22" s="15" t="s">
        <v>50</v>
      </c>
      <c r="E22" s="10" t="s">
        <v>51</v>
      </c>
      <c r="F22" s="10" t="s">
        <v>52</v>
      </c>
      <c r="G22" s="16">
        <v>6</v>
      </c>
      <c r="H22" s="16">
        <v>6</v>
      </c>
      <c r="I22" s="10"/>
    </row>
    <row r="23" spans="1:9" s="3" customFormat="1" ht="30" customHeight="1">
      <c r="A23" s="25"/>
      <c r="B23" s="25"/>
      <c r="C23" s="17" t="s">
        <v>53</v>
      </c>
      <c r="D23" s="14" t="s">
        <v>54</v>
      </c>
      <c r="E23" s="10" t="s">
        <v>55</v>
      </c>
      <c r="F23" s="10" t="s">
        <v>56</v>
      </c>
      <c r="G23" s="16">
        <v>10</v>
      </c>
      <c r="H23" s="16">
        <v>10</v>
      </c>
      <c r="I23" s="10"/>
    </row>
    <row r="24" spans="1:9" s="3" customFormat="1" ht="55.5" customHeight="1">
      <c r="A24" s="25"/>
      <c r="B24" s="17" t="s">
        <v>57</v>
      </c>
      <c r="C24" s="10" t="s">
        <v>58</v>
      </c>
      <c r="D24" s="14" t="s">
        <v>59</v>
      </c>
      <c r="E24" s="10" t="s">
        <v>60</v>
      </c>
      <c r="F24" s="10" t="s">
        <v>61</v>
      </c>
      <c r="G24" s="16">
        <v>30</v>
      </c>
      <c r="H24" s="16">
        <v>30</v>
      </c>
      <c r="I24" s="10"/>
    </row>
    <row r="25" spans="1:9" s="3" customFormat="1" ht="81">
      <c r="A25" s="10"/>
      <c r="B25" s="10" t="s">
        <v>62</v>
      </c>
      <c r="C25" s="10" t="s">
        <v>63</v>
      </c>
      <c r="D25" s="14" t="s">
        <v>64</v>
      </c>
      <c r="E25" s="10" t="s">
        <v>60</v>
      </c>
      <c r="F25" s="10" t="s">
        <v>61</v>
      </c>
      <c r="G25" s="16">
        <v>10</v>
      </c>
      <c r="H25" s="16">
        <v>6</v>
      </c>
      <c r="I25" s="20" t="s">
        <v>65</v>
      </c>
    </row>
    <row r="26" spans="1:9" s="3" customFormat="1" ht="30" customHeight="1">
      <c r="A26" s="25" t="s">
        <v>66</v>
      </c>
      <c r="B26" s="25"/>
      <c r="C26" s="25"/>
      <c r="D26" s="25"/>
      <c r="E26" s="25"/>
      <c r="F26" s="25"/>
      <c r="G26" s="18">
        <f>G8+SUM(G15:G25)</f>
        <v>100</v>
      </c>
      <c r="H26" s="18">
        <f>I8+SUM(H15:H25)</f>
        <v>95.992993401319694</v>
      </c>
      <c r="I26" s="21"/>
    </row>
  </sheetData>
  <mergeCells count="2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6:F26"/>
    <mergeCell ref="A12:A13"/>
    <mergeCell ref="A14:A24"/>
    <mergeCell ref="B15:B23"/>
    <mergeCell ref="C15:C17"/>
    <mergeCell ref="C18:C20"/>
    <mergeCell ref="C21:C22"/>
  </mergeCells>
  <phoneticPr fontId="17" type="noConversion"/>
  <pageMargins left="0.7" right="0.7" top="0.75" bottom="0.75" header="0.3" footer="0.3"/>
  <pageSetup paperSize="9" scale="85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496205213@qq.com</cp:lastModifiedBy>
  <cp:lastPrinted>2024-04-15T08:19:00Z</cp:lastPrinted>
  <dcterms:created xsi:type="dcterms:W3CDTF">2018-03-28T06:56:00Z</dcterms:created>
  <dcterms:modified xsi:type="dcterms:W3CDTF">2025-08-26T13:17:55Z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22277B2C44A84795A2F0EFEA515314EE_12</vt:lpwstr>
  </property>
</Properties>
</file>