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A5B730AB-D573-4D47-9FA0-306F1D09FF7D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3" i="44" l="1"/>
  <c r="H8" i="44"/>
  <c r="I8" i="44" s="1"/>
  <c r="H23" i="44" s="1"/>
</calcChain>
</file>

<file path=xl/sharedStrings.xml><?xml version="1.0" encoding="utf-8"?>
<sst xmlns="http://schemas.openxmlformats.org/spreadsheetml/2006/main" count="74" uniqueCount="62">
  <si>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</si>
  <si>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</si>
  <si>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</si>
  <si>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</si>
  <si>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</si>
  <si>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</si>
  <si>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</si>
  <si>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</si>
  <si>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</si>
  <si>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</si>
  <si>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</si>
  <si>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</si>
  <si>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</si>
  <si>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</si>
  <si>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</si>
  <si>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</si>
  <si>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</si>
  <si>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</si>
  <si>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</si>
  <si>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</si>
  <si>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</si>
  <si>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</si>
  <si>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</si>
  <si>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</si>
  <si>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</si>
  <si>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</si>
  <si>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</si>
  <si>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</si>
  <si>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</si>
  <si>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</si>
  <si>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</si>
  <si>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</si>
  <si>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</si>
  <si>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</si>
  <si>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4" type="noConversion"/>
  </si>
  <si>
    <t>北京交通发展研究院</t>
    <phoneticPr fontId="14" type="noConversion"/>
  </si>
  <si>
    <t>（2024年度）</t>
    <phoneticPr fontId="11" type="noConversion"/>
  </si>
  <si>
    <t>效益指标（30分）</t>
    <phoneticPr fontId="14" type="noConversion"/>
  </si>
  <si>
    <t>满意度指标（10分）</t>
    <phoneticPr fontId="14" type="noConversion"/>
  </si>
  <si>
    <t>北京交通发展研究院</t>
    <phoneticPr fontId="14" type="noConversion"/>
  </si>
  <si>
    <t>评审合格率</t>
    <phoneticPr fontId="14" type="noConversion"/>
  </si>
  <si>
    <t>形成《年度交通缓堵措施研究》的研究报告</t>
    <phoneticPr fontId="14" type="noConversion"/>
  </si>
  <si>
    <t>≥1本</t>
    <phoneticPr fontId="14" type="noConversion"/>
  </si>
  <si>
    <t>1本</t>
    <phoneticPr fontId="14" type="noConversion"/>
  </si>
  <si>
    <t>按时结题率</t>
    <phoneticPr fontId="14" type="noConversion"/>
  </si>
  <si>
    <t>预算控制数</t>
    <phoneticPr fontId="14" type="noConversion"/>
  </si>
  <si>
    <t>≤33万</t>
    <phoneticPr fontId="14" type="noConversion"/>
  </si>
  <si>
    <t>33万</t>
    <phoneticPr fontId="14" type="noConversion"/>
  </si>
  <si>
    <t>优</t>
    <phoneticPr fontId="14" type="noConversion"/>
  </si>
  <si>
    <t>可持续影响效益：提出的措施对未来同类型交通问题区域和节点可提供经验借鉴，有可持续价值</t>
    <phoneticPr fontId="14" type="noConversion"/>
  </si>
  <si>
    <t>高</t>
    <phoneticPr fontId="14" type="noConversion"/>
  </si>
  <si>
    <t>社会效益：缓解交通拥堵，改善交通环境</t>
    <phoneticPr fontId="14" type="noConversion"/>
  </si>
  <si>
    <t>措施应用于区交通管理部门</t>
    <phoneticPr fontId="14" type="noConversion"/>
  </si>
  <si>
    <t>满意</t>
    <phoneticPr fontId="14" type="noConversion"/>
  </si>
  <si>
    <t>基本达成预期</t>
    <phoneticPr fontId="14" type="noConversion"/>
  </si>
  <si>
    <t>达成预期</t>
    <phoneticPr fontId="14" type="noConversion"/>
  </si>
  <si>
    <t>经济效益：降低城市居民因交通拥堵产生的出行成本</t>
    <phoneticPr fontId="14" type="noConversion"/>
  </si>
  <si>
    <t>1.按照全市交通综合治理的总体工作部署，通过对典型区域和重要节点实地踏勘和调研以及相关经验借鉴，开展重点区域、通道或节点缓堵措施研究，产出《年度交通缓堵措施研究》的研究报告；
2.通过项目的实施所提出的缓堵措施，可对重点区域、通道或节点交通拥堵有所缓解，达到改善出行环境，提高居民出行效率的目标。</t>
    <phoneticPr fontId="14" type="noConversion"/>
  </si>
  <si>
    <t>11000022T000000440657-缓堵措施研究</t>
    <phoneticPr fontId="14" type="noConversion"/>
  </si>
  <si>
    <r>
      <t>选择</t>
    </r>
    <r>
      <rPr>
        <sz val="10.5"/>
        <color indexed="8"/>
        <rFont val="仿宋_GB2312"/>
        <family val="3"/>
        <charset val="134"/>
      </rPr>
      <t>典型区域开展实地调研，针对其交通问题提出治理措施，形成了《年度交通缓堵措施研究报告》</t>
    </r>
    <phoneticPr fontId="14" type="noConversion"/>
  </si>
  <si>
    <t>后续将继续加强对项目服务对象满意度资料的收集整理</t>
    <phoneticPr fontId="14" type="noConversion"/>
  </si>
  <si>
    <t>指标设置不够完善，量化不足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</si>
</sst>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topLeftCell="A19" zoomScale="90" zoomScaleNormal="90" workbookViewId="0">
      <selection activeCell="G24" sqref="G24"/>
    </sheetView>
  </sheetViews>
  <sheetFormatPr defaultColWidth="9" defaultRowHeight="14"/>
  <cols>
    <col min="1" max="1" width="4.08984375" customWidth="1"/>
    <col min="2" max="2" width="12.36328125" customWidth="1"/>
    <col min="3" max="3" width="18.6328125" customWidth="1"/>
    <col min="4" max="4" width="20.08984375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28"/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36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0" t="s">
        <v>1</v>
      </c>
      <c r="B5" s="20"/>
      <c r="C5" s="20" t="s">
        <v>58</v>
      </c>
      <c r="D5" s="20"/>
      <c r="E5" s="20"/>
      <c r="F5" s="20"/>
      <c r="G5" s="20"/>
      <c r="H5" s="20"/>
      <c r="I5" s="20"/>
    </row>
    <row r="6" spans="1:9" s="8" customFormat="1">
      <c r="A6" s="20" t="s">
        <v>12</v>
      </c>
      <c r="B6" s="20"/>
      <c r="C6" s="31" t="s">
        <v>39</v>
      </c>
      <c r="D6" s="31"/>
      <c r="E6" s="31"/>
      <c r="F6" s="11" t="s">
        <v>2</v>
      </c>
      <c r="G6" s="20" t="s">
        <v>35</v>
      </c>
      <c r="H6" s="20"/>
      <c r="I6" s="20"/>
    </row>
    <row r="7" spans="1:9" s="8" customFormat="1">
      <c r="A7" s="20" t="s">
        <v>13</v>
      </c>
      <c r="B7" s="20"/>
      <c r="C7" s="11"/>
      <c r="D7" s="16" t="s">
        <v>14</v>
      </c>
      <c r="E7" s="11" t="s">
        <v>15</v>
      </c>
      <c r="F7" s="11" t="s">
        <v>16</v>
      </c>
      <c r="G7" s="11" t="s">
        <v>9</v>
      </c>
      <c r="H7" s="11" t="s">
        <v>17</v>
      </c>
      <c r="I7" s="16" t="s">
        <v>3</v>
      </c>
    </row>
    <row r="8" spans="1:9" s="8" customFormat="1" ht="32.25" customHeight="1">
      <c r="A8" s="20" t="s">
        <v>18</v>
      </c>
      <c r="B8" s="20"/>
      <c r="C8" s="10" t="s">
        <v>19</v>
      </c>
      <c r="D8" s="16">
        <v>33</v>
      </c>
      <c r="E8" s="12">
        <v>33</v>
      </c>
      <c r="F8" s="11">
        <v>33</v>
      </c>
      <c r="G8" s="11">
        <v>10</v>
      </c>
      <c r="H8" s="13">
        <f>+F8/E8</f>
        <v>1</v>
      </c>
      <c r="I8" s="9">
        <f>G8*H8</f>
        <v>10</v>
      </c>
    </row>
    <row r="9" spans="1:9" s="8" customFormat="1" ht="13.5" customHeight="1">
      <c r="A9" s="24"/>
      <c r="B9" s="24"/>
      <c r="C9" s="10" t="s">
        <v>20</v>
      </c>
      <c r="D9" s="16"/>
      <c r="E9" s="12"/>
      <c r="F9" s="11"/>
      <c r="G9" s="11" t="s">
        <v>21</v>
      </c>
      <c r="H9" s="16"/>
      <c r="I9" s="16" t="s">
        <v>21</v>
      </c>
    </row>
    <row r="10" spans="1:9" s="8" customFormat="1" ht="13.5" customHeight="1">
      <c r="A10" s="24"/>
      <c r="B10" s="24"/>
      <c r="C10" s="10" t="s">
        <v>22</v>
      </c>
      <c r="D10" s="16"/>
      <c r="E10" s="16"/>
      <c r="F10" s="11"/>
      <c r="G10" s="11" t="s">
        <v>21</v>
      </c>
      <c r="H10" s="16"/>
      <c r="I10" s="16" t="s">
        <v>21</v>
      </c>
    </row>
    <row r="11" spans="1:9" s="8" customFormat="1">
      <c r="A11" s="24"/>
      <c r="B11" s="24"/>
      <c r="C11" s="10" t="s">
        <v>23</v>
      </c>
      <c r="D11" s="16">
        <v>33</v>
      </c>
      <c r="E11" s="12">
        <v>33</v>
      </c>
      <c r="F11" s="11">
        <v>33</v>
      </c>
      <c r="G11" s="11" t="s">
        <v>21</v>
      </c>
      <c r="H11" s="16"/>
      <c r="I11" s="16" t="s">
        <v>21</v>
      </c>
    </row>
    <row r="12" spans="1:9" s="8" customFormat="1" ht="18" customHeight="1">
      <c r="A12" s="20" t="s">
        <v>4</v>
      </c>
      <c r="B12" s="20" t="s">
        <v>24</v>
      </c>
      <c r="C12" s="20"/>
      <c r="D12" s="20"/>
      <c r="E12" s="20"/>
      <c r="F12" s="20" t="s">
        <v>25</v>
      </c>
      <c r="G12" s="20"/>
      <c r="H12" s="20"/>
      <c r="I12" s="20"/>
    </row>
    <row r="13" spans="1:9" s="8" customFormat="1" ht="72" customHeight="1">
      <c r="A13" s="20"/>
      <c r="B13" s="25" t="s">
        <v>57</v>
      </c>
      <c r="C13" s="26"/>
      <c r="D13" s="26"/>
      <c r="E13" s="27"/>
      <c r="F13" s="25" t="s">
        <v>59</v>
      </c>
      <c r="G13" s="26"/>
      <c r="H13" s="26"/>
      <c r="I13" s="27"/>
    </row>
    <row r="14" spans="1:9" s="8" customFormat="1" ht="34.5" customHeight="1">
      <c r="A14" s="20" t="s">
        <v>5</v>
      </c>
      <c r="B14" s="16" t="s">
        <v>6</v>
      </c>
      <c r="C14" s="16" t="s">
        <v>7</v>
      </c>
      <c r="D14" s="11" t="s">
        <v>8</v>
      </c>
      <c r="E14" s="16" t="s">
        <v>26</v>
      </c>
      <c r="F14" s="16" t="s">
        <v>27</v>
      </c>
      <c r="G14" s="11" t="s">
        <v>9</v>
      </c>
      <c r="H14" s="11" t="s">
        <v>3</v>
      </c>
      <c r="I14" s="16" t="s">
        <v>11</v>
      </c>
    </row>
    <row r="15" spans="1:9" s="8" customFormat="1" ht="43" customHeight="1">
      <c r="A15" s="20"/>
      <c r="B15" s="20" t="s">
        <v>28</v>
      </c>
      <c r="C15" s="16" t="s">
        <v>29</v>
      </c>
      <c r="D15" s="17" t="s">
        <v>41</v>
      </c>
      <c r="E15" s="16" t="s">
        <v>42</v>
      </c>
      <c r="F15" s="16" t="s">
        <v>43</v>
      </c>
      <c r="G15" s="12">
        <v>15</v>
      </c>
      <c r="H15" s="12">
        <v>15</v>
      </c>
      <c r="I15" s="16"/>
    </row>
    <row r="16" spans="1:9" s="8" customFormat="1" ht="30" customHeight="1">
      <c r="A16" s="20"/>
      <c r="B16" s="20"/>
      <c r="C16" s="16" t="s">
        <v>30</v>
      </c>
      <c r="D16" s="17" t="s">
        <v>40</v>
      </c>
      <c r="E16" s="19">
        <v>1</v>
      </c>
      <c r="F16" s="19">
        <v>1</v>
      </c>
      <c r="G16" s="12">
        <v>13</v>
      </c>
      <c r="H16" s="12">
        <v>13</v>
      </c>
      <c r="I16" s="16"/>
    </row>
    <row r="17" spans="1:9" s="8" customFormat="1" ht="30" customHeight="1">
      <c r="A17" s="20"/>
      <c r="B17" s="20"/>
      <c r="C17" s="16" t="s">
        <v>31</v>
      </c>
      <c r="D17" s="17" t="s">
        <v>44</v>
      </c>
      <c r="E17" s="19">
        <v>1</v>
      </c>
      <c r="F17" s="19">
        <v>1</v>
      </c>
      <c r="G17" s="12">
        <v>12</v>
      </c>
      <c r="H17" s="12">
        <v>12</v>
      </c>
      <c r="I17" s="16"/>
    </row>
    <row r="18" spans="1:9" s="8" customFormat="1" ht="30" customHeight="1">
      <c r="A18" s="20"/>
      <c r="B18" s="20"/>
      <c r="C18" s="18" t="s">
        <v>32</v>
      </c>
      <c r="D18" s="17" t="s">
        <v>45</v>
      </c>
      <c r="E18" s="16" t="s">
        <v>46</v>
      </c>
      <c r="F18" s="16" t="s">
        <v>47</v>
      </c>
      <c r="G18" s="12">
        <v>10</v>
      </c>
      <c r="H18" s="12">
        <v>10</v>
      </c>
      <c r="I18" s="16"/>
    </row>
    <row r="19" spans="1:9" s="8" customFormat="1" ht="58" customHeight="1">
      <c r="A19" s="20"/>
      <c r="B19" s="21" t="s">
        <v>37</v>
      </c>
      <c r="C19" s="20" t="s">
        <v>34</v>
      </c>
      <c r="D19" s="17" t="s">
        <v>56</v>
      </c>
      <c r="E19" s="16" t="s">
        <v>48</v>
      </c>
      <c r="F19" s="16" t="s">
        <v>54</v>
      </c>
      <c r="G19" s="12">
        <v>10</v>
      </c>
      <c r="H19" s="12">
        <v>9</v>
      </c>
      <c r="I19" s="16" t="s">
        <v>61</v>
      </c>
    </row>
    <row r="20" spans="1:9" s="8" customFormat="1" ht="74.5" customHeight="1">
      <c r="A20" s="20"/>
      <c r="B20" s="22"/>
      <c r="C20" s="20"/>
      <c r="D20" s="17" t="s">
        <v>49</v>
      </c>
      <c r="E20" s="16" t="s">
        <v>50</v>
      </c>
      <c r="F20" s="16" t="s">
        <v>55</v>
      </c>
      <c r="G20" s="12">
        <v>10</v>
      </c>
      <c r="H20" s="12">
        <v>9</v>
      </c>
      <c r="I20" s="16" t="s">
        <v>61</v>
      </c>
    </row>
    <row r="21" spans="1:9" s="8" customFormat="1" ht="52.5" customHeight="1">
      <c r="A21" s="20"/>
      <c r="B21" s="23"/>
      <c r="C21" s="20"/>
      <c r="D21" s="17" t="s">
        <v>51</v>
      </c>
      <c r="E21" s="16" t="s">
        <v>48</v>
      </c>
      <c r="F21" s="16" t="s">
        <v>55</v>
      </c>
      <c r="G21" s="12">
        <v>10</v>
      </c>
      <c r="H21" s="12">
        <v>9</v>
      </c>
      <c r="I21" s="16" t="s">
        <v>61</v>
      </c>
    </row>
    <row r="22" spans="1:9" s="8" customFormat="1" ht="95.15" customHeight="1">
      <c r="A22" s="16"/>
      <c r="B22" s="16" t="s">
        <v>38</v>
      </c>
      <c r="C22" s="16" t="s">
        <v>33</v>
      </c>
      <c r="D22" s="17" t="s">
        <v>52</v>
      </c>
      <c r="E22" s="16" t="s">
        <v>53</v>
      </c>
      <c r="F22" s="16" t="s">
        <v>54</v>
      </c>
      <c r="G22" s="12">
        <v>10</v>
      </c>
      <c r="H22" s="12">
        <v>9</v>
      </c>
      <c r="I22" s="16" t="s">
        <v>60</v>
      </c>
    </row>
    <row r="23" spans="1:9" s="8" customFormat="1" ht="30" customHeight="1">
      <c r="A23" s="20" t="s">
        <v>10</v>
      </c>
      <c r="B23" s="20"/>
      <c r="C23" s="20"/>
      <c r="D23" s="20"/>
      <c r="E23" s="20"/>
      <c r="F23" s="20"/>
      <c r="G23" s="15">
        <f>G8+SUM(G15:G22)</f>
        <v>100</v>
      </c>
      <c r="H23" s="15">
        <f>I8+SUM(H15:H22)</f>
        <v>96</v>
      </c>
      <c r="I23" s="14"/>
    </row>
  </sheetData>
  <mergeCells count="23">
    <mergeCell ref="A9:B9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  <mergeCell ref="A10:B10"/>
    <mergeCell ref="A11:B11"/>
    <mergeCell ref="A12:A13"/>
    <mergeCell ref="B12:E12"/>
    <mergeCell ref="F12:I12"/>
    <mergeCell ref="B13:E13"/>
    <mergeCell ref="F13:I13"/>
    <mergeCell ref="A23:F23"/>
    <mergeCell ref="A14:A21"/>
    <mergeCell ref="B15:B18"/>
    <mergeCell ref="C19:C21"/>
    <mergeCell ref="B19:B21"/>
  </mergeCells>
  <phoneticPr fontId="14" type="noConversion"/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2025-04-10T02:09:45Z</cp:lastPrinted>
  <dcterms:created xsi:type="dcterms:W3CDTF">2018-03-28T06:56:00Z</dcterms:created>
  <dcterms:modified xsi:type="dcterms:W3CDTF">2025-08-26T13:08:55Z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