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D:\2024年决算公开\交研院8.25修改（已改）\附件4：项目绩效自评表\"/>
    </mc:Choice>
  </mc:AlternateContent>
  <xr:revisionPtr revIDLastSave="0" documentId="13_ncr:1_{90E2ABCF-4B77-4FE7-871B-A9D6EE193B2E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G21" i="44" l="1"/>
  <c r="H21" i="44"/>
  <c r="I8" i="44"/>
  <c r="H8" i="44"/>
</calcChain>
</file>

<file path=xl/sharedStrings.xml><?xml version="1.0" encoding="utf-8"?>
<sst xmlns="http://schemas.openxmlformats.org/spreadsheetml/2006/main" count="64" uniqueCount="55">
  <si>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</si>
  <si>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（2024年度）</t>
  </si>
  <si>
    <t>项目名称</t>
  </si>
  <si>
    <t>11000022T000000440197-城市交通经济与成本研究</t>
  </si>
  <si>
    <t>主管部门</t>
  </si>
  <si>
    <t>北京交通发展研究院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</si>
  <si>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</si>
  <si>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</si>
  <si>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</si>
  <si>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</si>
  <si>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</si>
  <si>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</si>
  <si>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</si>
  <si>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</si>
  <si>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</si>
  <si>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</si>
  <si>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</si>
  <si>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</si>
  <si>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</si>
  <si>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</si>
  <si>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</si>
  <si>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</si>
  <si>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</si>
  <si>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面临发展理念、发展模式、技术方向的战略机遇和挑战，面向新时代、新理念、新格局，系统研究北京交通历史经验、积极展望未来发展，开展城市交通发展历程及未来发展趋势、城市交通发展国际经验、城市交通发展战略要点三方面研究，形成2篇研究报告，加快构建综合、绿色、安全、智能的立体化现代化城市交通系统，当好首都现代化的开路先锋。</t>
  </si>
  <si>
    <t>2024年度按照计划完成城市交通发展历程及未来发展趋势、城市交通发展国际经验、城市交通发展战略要点3方面研究，主要形成北京城市交通发展战略研究、国外城市交通发展战略研究2篇研究报告，以及交通拥堵成因分析、北京交通发展历程分析2篇调研报告。相关研究成果在各类媒体上获得数次刊发、报道或转载，为政府交通战略发展提供支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</si>
  <si>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</si>
  <si>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</si>
  <si>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</si>
  <si>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</si>
  <si>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</si>
  <si>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</si>
  <si>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</si>
  <si>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</si>
  <si>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</si>
  <si>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研究报告</t>
  </si>
  <si>
    <t>≥2篇</t>
  </si>
  <si>
    <t>2篇</t>
  </si>
  <si>
    <t>质量指标
（13分）</t>
  </si>
  <si>
    <t>研究成果评审合格率</t>
  </si>
  <si>
    <t>时效指标
（12分）</t>
  </si>
  <si>
    <t>项目执行期</t>
  </si>
  <si>
    <t>12个月</t>
  </si>
  <si>
    <t>成本指标
（10分）</t>
  </si>
  <si>
    <t>项目预算控制数</t>
  </si>
  <si>
    <t>小于等于55.923736万元</t>
  </si>
  <si>
    <t>55.923736万元</t>
  </si>
  <si>
    <t>效益指标（40分）</t>
  </si>
  <si>
    <t>经济、社会、生态、可持续影响效益指标（40分）</t>
  </si>
  <si>
    <t>成果刊发或采纳，提供决策支撑</t>
  </si>
  <si>
    <t>≥1次</t>
  </si>
  <si>
    <t>2次</t>
  </si>
  <si>
    <t>媒体报道或转载</t>
  </si>
  <si>
    <t>≥2次</t>
  </si>
  <si>
    <t>3次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</si>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</sst>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0.5"/>
      <name val="仿宋_GB2312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>
      <alignment vertical="center"/>
    </xf>
    <xf numFmtId="0" fontId="12" fillId="0" borderId="0"/>
    <xf numFmtId="0" fontId="7" fillId="0" borderId="0"/>
    <xf numFmtId="43" fontId="1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/>
    <xf numFmtId="0" fontId="9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1/sharedlinks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"/>
  <sheetViews>
    <sheetView tabSelected="1" topLeftCell="A19" zoomScale="140" zoomScaleNormal="140" workbookViewId="0">
      <selection activeCell="G22" sqref="G22"/>
    </sheetView>
  </sheetViews>
  <sheetFormatPr defaultColWidth="9" defaultRowHeight="14"/>
  <cols>
    <col min="1" max="1" width="4.1796875" customWidth="1"/>
    <col min="2" max="2" width="9.81640625" customWidth="1"/>
    <col min="3" max="3" width="15.81640625" customWidth="1"/>
    <col min="4" max="4" width="15.81640625" style="4" customWidth="1"/>
    <col min="5" max="5" width="13.1796875" style="4" customWidth="1"/>
    <col min="6" max="6" width="12.6328125" customWidth="1"/>
    <col min="7" max="7" width="8.453125" style="5" customWidth="1"/>
    <col min="8" max="8" width="11.1796875" customWidth="1"/>
    <col min="9" max="9" width="18.453125" customWidth="1"/>
    <col min="10" max="13" width="9" customWidth="1"/>
  </cols>
  <sheetData>
    <row r="1" spans="1:10" ht="21">
      <c r="A1" s="30"/>
      <c r="B1" s="30"/>
      <c r="C1" s="30"/>
      <c r="D1" s="30"/>
      <c r="E1" s="30"/>
      <c r="F1" s="30"/>
      <c r="G1" s="30"/>
    </row>
    <row r="2" spans="1:10" s="1" customFormat="1" ht="22.5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10" s="2" customFormat="1" ht="18.75" customHeight="1">
      <c r="A3" s="32" t="s">
        <v>1</v>
      </c>
      <c r="B3" s="32"/>
      <c r="C3" s="32"/>
      <c r="D3" s="32"/>
      <c r="E3" s="32"/>
      <c r="F3" s="32"/>
      <c r="G3" s="32"/>
      <c r="H3" s="32"/>
      <c r="I3" s="32"/>
    </row>
    <row r="4" spans="1:10" s="2" customFormat="1" ht="11.25" customHeight="1">
      <c r="A4" s="6"/>
      <c r="B4" s="6"/>
      <c r="C4" s="6"/>
      <c r="D4" s="7"/>
      <c r="E4" s="7"/>
      <c r="F4" s="6"/>
      <c r="G4" s="8"/>
    </row>
    <row r="5" spans="1:10" s="3" customFormat="1">
      <c r="A5" s="26" t="s">
        <v>2</v>
      </c>
      <c r="B5" s="26"/>
      <c r="C5" s="26" t="s">
        <v>3</v>
      </c>
      <c r="D5" s="26"/>
      <c r="E5" s="26"/>
      <c r="F5" s="26"/>
      <c r="G5" s="26"/>
      <c r="H5" s="26"/>
      <c r="I5" s="26"/>
    </row>
    <row r="6" spans="1:10" s="3" customFormat="1">
      <c r="A6" s="26" t="s">
        <v>4</v>
      </c>
      <c r="B6" s="26"/>
      <c r="C6" s="26" t="s">
        <v>5</v>
      </c>
      <c r="D6" s="26"/>
      <c r="E6" s="26"/>
      <c r="F6" s="10" t="s">
        <v>6</v>
      </c>
      <c r="G6" s="26" t="s">
        <v>5</v>
      </c>
      <c r="H6" s="26"/>
      <c r="I6" s="26"/>
    </row>
    <row r="7" spans="1:10" s="3" customFormat="1">
      <c r="A7" s="26" t="s">
        <v>7</v>
      </c>
      <c r="B7" s="26"/>
      <c r="C7" s="10"/>
      <c r="D7" s="9" t="s">
        <v>8</v>
      </c>
      <c r="E7" s="10" t="s">
        <v>9</v>
      </c>
      <c r="F7" s="10" t="s">
        <v>10</v>
      </c>
      <c r="G7" s="10" t="s">
        <v>11</v>
      </c>
      <c r="H7" s="10" t="s">
        <v>12</v>
      </c>
      <c r="I7" s="9" t="s">
        <v>13</v>
      </c>
    </row>
    <row r="8" spans="1:10" s="3" customFormat="1" ht="32.25" customHeight="1">
      <c r="A8" s="26" t="s">
        <v>14</v>
      </c>
      <c r="B8" s="26"/>
      <c r="C8" s="11" t="s">
        <v>15</v>
      </c>
      <c r="D8" s="9">
        <v>56</v>
      </c>
      <c r="E8" s="12">
        <v>55.923735999999998</v>
      </c>
      <c r="F8" s="10">
        <v>55.923735999999998</v>
      </c>
      <c r="G8" s="10">
        <v>10</v>
      </c>
      <c r="H8" s="13">
        <f>+F8/E8</f>
        <v>1</v>
      </c>
      <c r="I8" s="17">
        <f>G8*H8</f>
        <v>10</v>
      </c>
    </row>
    <row r="9" spans="1:10" s="3" customFormat="1" ht="13.5" customHeight="1">
      <c r="A9" s="29"/>
      <c r="B9" s="29"/>
      <c r="C9" s="11" t="s">
        <v>16</v>
      </c>
      <c r="D9" s="9"/>
      <c r="E9" s="12"/>
      <c r="F9" s="10"/>
      <c r="G9" s="10" t="s">
        <v>17</v>
      </c>
      <c r="H9" s="9"/>
      <c r="I9" s="9" t="s">
        <v>17</v>
      </c>
    </row>
    <row r="10" spans="1:10" s="3" customFormat="1" ht="13.5" customHeight="1">
      <c r="A10" s="29"/>
      <c r="B10" s="29"/>
      <c r="C10" s="11" t="s">
        <v>18</v>
      </c>
      <c r="D10" s="9"/>
      <c r="E10" s="9"/>
      <c r="F10" s="10"/>
      <c r="G10" s="10" t="s">
        <v>17</v>
      </c>
      <c r="H10" s="9"/>
      <c r="I10" s="9" t="s">
        <v>17</v>
      </c>
    </row>
    <row r="11" spans="1:10" s="3" customFormat="1">
      <c r="A11" s="29"/>
      <c r="B11" s="29"/>
      <c r="C11" s="11" t="s">
        <v>19</v>
      </c>
      <c r="D11" s="9">
        <v>56</v>
      </c>
      <c r="E11" s="12">
        <v>55.923735999999998</v>
      </c>
      <c r="F11" s="10">
        <v>55.923735999999998</v>
      </c>
      <c r="G11" s="10" t="s">
        <v>17</v>
      </c>
      <c r="H11" s="9"/>
      <c r="I11" s="9" t="s">
        <v>17</v>
      </c>
    </row>
    <row r="12" spans="1:10" s="3" customFormat="1" ht="18" customHeight="1">
      <c r="A12" s="26" t="s">
        <v>20</v>
      </c>
      <c r="B12" s="26" t="s">
        <v>21</v>
      </c>
      <c r="C12" s="26"/>
      <c r="D12" s="26"/>
      <c r="E12" s="26"/>
      <c r="F12" s="26" t="s">
        <v>22</v>
      </c>
      <c r="G12" s="26"/>
      <c r="H12" s="26"/>
      <c r="I12" s="26"/>
    </row>
    <row r="13" spans="1:10" s="3" customFormat="1" ht="109" customHeight="1">
      <c r="A13" s="26"/>
      <c r="B13" s="20" t="s">
        <v>23</v>
      </c>
      <c r="C13" s="21"/>
      <c r="D13" s="21"/>
      <c r="E13" s="22"/>
      <c r="F13" s="23" t="s">
        <v>24</v>
      </c>
      <c r="G13" s="24"/>
      <c r="H13" s="24"/>
      <c r="I13" s="25"/>
      <c r="J13" s="18"/>
    </row>
    <row r="14" spans="1:10" s="3" customFormat="1" ht="27">
      <c r="A14" s="26" t="s">
        <v>25</v>
      </c>
      <c r="B14" s="9" t="s">
        <v>26</v>
      </c>
      <c r="C14" s="9" t="s">
        <v>27</v>
      </c>
      <c r="D14" s="10" t="s">
        <v>28</v>
      </c>
      <c r="E14" s="9" t="s">
        <v>29</v>
      </c>
      <c r="F14" s="9" t="s">
        <v>30</v>
      </c>
      <c r="G14" s="10" t="s">
        <v>11</v>
      </c>
      <c r="H14" s="10" t="s">
        <v>13</v>
      </c>
      <c r="I14" s="9" t="s">
        <v>31</v>
      </c>
    </row>
    <row r="15" spans="1:10" s="3" customFormat="1" ht="30" customHeight="1">
      <c r="A15" s="26"/>
      <c r="B15" s="26" t="s">
        <v>32</v>
      </c>
      <c r="C15" s="9" t="s">
        <v>33</v>
      </c>
      <c r="D15" s="14" t="s">
        <v>34</v>
      </c>
      <c r="E15" s="9" t="s">
        <v>35</v>
      </c>
      <c r="F15" s="9" t="s">
        <v>36</v>
      </c>
      <c r="G15" s="12">
        <v>15</v>
      </c>
      <c r="H15" s="12">
        <v>15</v>
      </c>
      <c r="I15" s="9"/>
    </row>
    <row r="16" spans="1:10" s="3" customFormat="1" ht="30" customHeight="1">
      <c r="A16" s="26"/>
      <c r="B16" s="26"/>
      <c r="C16" s="9" t="s">
        <v>37</v>
      </c>
      <c r="D16" s="14" t="s">
        <v>38</v>
      </c>
      <c r="E16" s="15">
        <v>1</v>
      </c>
      <c r="F16" s="15">
        <v>1</v>
      </c>
      <c r="G16" s="12">
        <v>13</v>
      </c>
      <c r="H16" s="12">
        <v>13</v>
      </c>
      <c r="I16" s="9"/>
    </row>
    <row r="17" spans="1:9" s="3" customFormat="1" ht="30" customHeight="1">
      <c r="A17" s="26"/>
      <c r="B17" s="26"/>
      <c r="C17" s="9" t="s">
        <v>39</v>
      </c>
      <c r="D17" s="14" t="s">
        <v>40</v>
      </c>
      <c r="E17" s="9" t="s">
        <v>41</v>
      </c>
      <c r="F17" s="9" t="s">
        <v>41</v>
      </c>
      <c r="G17" s="12">
        <v>12</v>
      </c>
      <c r="H17" s="12">
        <v>12</v>
      </c>
      <c r="I17" s="9"/>
    </row>
    <row r="18" spans="1:9" s="3" customFormat="1" ht="80" customHeight="1">
      <c r="A18" s="26"/>
      <c r="B18" s="26"/>
      <c r="C18" s="16" t="s">
        <v>42</v>
      </c>
      <c r="D18" s="14" t="s">
        <v>43</v>
      </c>
      <c r="E18" s="9" t="s">
        <v>44</v>
      </c>
      <c r="F18" s="9" t="s">
        <v>45</v>
      </c>
      <c r="G18" s="12">
        <v>10</v>
      </c>
      <c r="H18" s="12">
        <v>10</v>
      </c>
      <c r="I18" s="9"/>
    </row>
    <row r="19" spans="1:9" s="3" customFormat="1" ht="45.5" customHeight="1">
      <c r="A19" s="26"/>
      <c r="B19" s="27" t="s">
        <v>46</v>
      </c>
      <c r="C19" s="26" t="s">
        <v>47</v>
      </c>
      <c r="D19" s="14" t="s">
        <v>48</v>
      </c>
      <c r="E19" s="9" t="s">
        <v>49</v>
      </c>
      <c r="F19" s="9" t="s">
        <v>50</v>
      </c>
      <c r="G19" s="12">
        <v>20</v>
      </c>
      <c r="H19" s="12">
        <v>20</v>
      </c>
      <c r="I19" s="9"/>
    </row>
    <row r="20" spans="1:9" s="3" customFormat="1" ht="49" customHeight="1">
      <c r="A20" s="26"/>
      <c r="B20" s="28"/>
      <c r="C20" s="26"/>
      <c r="D20" s="14" t="s">
        <v>51</v>
      </c>
      <c r="E20" s="9" t="s">
        <v>52</v>
      </c>
      <c r="F20" s="15" t="s">
        <v>53</v>
      </c>
      <c r="G20" s="12">
        <v>20</v>
      </c>
      <c r="H20" s="12">
        <v>20</v>
      </c>
      <c r="I20" s="9"/>
    </row>
    <row r="21" spans="1:9" s="3" customFormat="1" ht="30" customHeight="1">
      <c r="A21" s="26" t="s">
        <v>54</v>
      </c>
      <c r="B21" s="26"/>
      <c r="C21" s="26"/>
      <c r="D21" s="26"/>
      <c r="E21" s="26"/>
      <c r="F21" s="26"/>
      <c r="G21" s="17">
        <f>G8+SUM(G15:G20)</f>
        <v>100</v>
      </c>
      <c r="H21" s="17">
        <f>I8+SUM(H15:H20)</f>
        <v>100</v>
      </c>
      <c r="I21" s="19"/>
    </row>
  </sheetData>
  <mergeCells count="2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1:F21"/>
    <mergeCell ref="A12:A13"/>
    <mergeCell ref="A14:A20"/>
    <mergeCell ref="B15:B18"/>
    <mergeCell ref="B19:B20"/>
    <mergeCell ref="C19:C20"/>
  </mergeCells>
  <phoneticPr fontId="15" type="noConversion"/>
  <pageMargins left="0.7" right="0.7" top="0.75" bottom="0.75" header="0.3" footer="0.3"/>
  <pageSetup paperSize="9" scale="82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496205213@qq.com</cp:lastModifiedBy>
  <cp:lastPrinted>2025-04-10T01:47:00Z</cp:lastPrinted>
  <dcterms:created xsi:type="dcterms:W3CDTF">2018-03-28T06:56:00Z</dcterms:created>
  <dcterms:modified xsi:type="dcterms:W3CDTF">2025-08-26T13:09:44Z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BDF943D648F448F0BDE36F9DFE3B9CE8_12</vt:lpwstr>
  </property>
</Properties>
</file>