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8286334B-5802-4A32-8D98-72C18A19D607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H8" i="44"/>
  <c r="I8" i="44" s="1"/>
  <c r="H24" i="44" s="1"/>
</calcChain>
</file>

<file path=xl/sharedStrings.xml><?xml version="1.0" encoding="utf-8"?>
<sst xmlns="http://schemas.openxmlformats.org/spreadsheetml/2006/main" count="76" uniqueCount="63">
  <si>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</si>
  <si>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（2024年度）</t>
  </si>
  <si>
    <t>项目名称</t>
  </si>
  <si>
    <t>主管部门</t>
  </si>
  <si>
    <t>北京交通发展研究院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</si>
  <si>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</si>
  <si>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</si>
  <si>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</si>
  <si>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</si>
  <si>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</si>
  <si>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</si>
  <si>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</si>
  <si>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</si>
  <si>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</si>
  <si>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</si>
  <si>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</si>
  <si>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</si>
  <si>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</si>
  <si>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</si>
  <si>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</si>
  <si>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</si>
  <si>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</si>
  <si>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</si>
  <si>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</si>
  <si>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</si>
  <si>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</si>
  <si>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</si>
  <si>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</si>
  <si>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</si>
  <si>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</si>
  <si>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2024年交通领域污染物排放测试与评估研究报告</t>
  </si>
  <si>
    <t>1份</t>
  </si>
  <si>
    <t>形成《2024年交通领域污染物排放测试与评估研究报告》3个子课题研究报告</t>
  </si>
  <si>
    <t>质量指标
（13分）</t>
  </si>
  <si>
    <t>研究成果验收通过率100%</t>
  </si>
  <si>
    <t>项目研究成果通过专家验收评审会</t>
  </si>
  <si>
    <t>时效指标
（12分）</t>
  </si>
  <si>
    <t>项目在规定日期前完成项目阶段成果内容的评审</t>
  </si>
  <si>
    <t>2024年9月底之前</t>
  </si>
  <si>
    <t>与2024年9月24日完成项目成果内容的阶段产出，并通过专家中期评审会</t>
  </si>
  <si>
    <t>项目截止日前完成项目所有研究内容及成果输出</t>
  </si>
  <si>
    <t>2024年12月底之前</t>
  </si>
  <si>
    <t>与2024年12月5日完成项目研究成果的产出，并通过专家验收评审会</t>
  </si>
  <si>
    <t>成本指标
（10分）</t>
  </si>
  <si>
    <t>委托业务费</t>
  </si>
  <si>
    <t>委托业务费总支出为103.2万元</t>
  </si>
  <si>
    <t>效益指标（40分）</t>
  </si>
  <si>
    <t>经济、社会、生态、可持续影响效益指标（40分）</t>
  </si>
  <si>
    <t>通过专项数据采集分析，提高能耗排放核算等相关工作效率</t>
  </si>
  <si>
    <t>优</t>
  </si>
  <si>
    <t>为相关政府部门节能减排决策，为交通需求管理工作和交通公共服务提供支持</t>
  </si>
  <si>
    <t>为交通节能减排目标完成情况考核提供支撑，摸清行业能耗排放现状，为行业进一步挖掘节能减排潜力、实现生态效益提供数据依据</t>
  </si>
  <si>
    <t>建立长效机制，保证数据连续性，不断完善能耗核算数据库，为政府和研究机构提供数据资料，保持政策连续性及一贯性</t>
  </si>
  <si>
    <t>总分</t>
  </si>
  <si>
    <t xml:space="preserve">      其他资金</t>
    <phoneticPr fontId="13" type="noConversion"/>
  </si>
  <si>
    <t>11000022T000000440642-交通领域污染物排放测试与评估</t>
    <phoneticPr fontId="13" type="noConversion"/>
  </si>
  <si>
    <t>控制在103.2万内</t>
    <phoneticPr fontId="13" type="noConversion"/>
  </si>
  <si>
    <t>达到预期目标</t>
    <phoneticPr fontId="13" type="noConversion"/>
  </si>
  <si>
    <t>通过开展基于实际道路排放的交通行业典型车辆排放测试评估、年度路网运行及排放特征评估工作、交通管控措施的污染减排效果评估，支持交通排放因子库与排放模型更新维护、机动车污染排放特征分析及相关治理政策评估。</t>
    <phoneticPr fontId="13" type="noConversion"/>
  </si>
  <si>
    <t>开展了基于实际道路排放的2024年度交通行业典型车辆排放测试评估，并更新维护形成2024年度交通领域机动车排放因子模型库；完成2024年度路网交通运行及排放特征评估工作；针对重点交通措施的污染减排效果进行评估，按时完成相关研究工作，并形相关题研究报告，支持相关政策。</t>
    <phoneticPr fontId="13" type="noConversion"/>
  </si>
  <si>
    <t>基本达到预期目标</t>
    <phoneticPr fontId="13" type="noConversion"/>
  </si>
  <si>
    <t>需要对交通、环保、城管等关于交通行业新能源车推广、能耗排放减量化发展等多方向政策提供决策依据</t>
  </si>
  <si>
    <t>对减排潜力的挖掘能力需进一步提升，目前应用于本市重要时期空气质量监测保障，但对于排放源解耦分析能力还需要进一步加强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</si>
</sst>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>
      <alignment vertical="center"/>
    </xf>
    <xf numFmtId="0" fontId="11" fillId="0" borderId="0"/>
    <xf numFmtId="0" fontId="6" fillId="0" borderId="0"/>
    <xf numFmtId="43" fontId="1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topLeftCell="A21" zoomScaleNormal="100" workbookViewId="0">
      <selection activeCell="E26" sqref="E26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23.453125" style="4" customWidth="1"/>
    <col min="5" max="5" width="15.08984375" style="4" customWidth="1"/>
    <col min="6" max="6" width="32.90625" customWidth="1"/>
    <col min="7" max="7" width="8.453125" style="5" customWidth="1"/>
    <col min="8" max="8" width="11.08984375" customWidth="1"/>
    <col min="9" max="9" width="22.453125" customWidth="1"/>
  </cols>
  <sheetData>
    <row r="1" spans="1:10" ht="21">
      <c r="A1" s="29"/>
      <c r="B1" s="29"/>
      <c r="C1" s="29"/>
      <c r="D1" s="29"/>
      <c r="E1" s="29"/>
      <c r="F1" s="29"/>
      <c r="G1" s="29"/>
    </row>
    <row r="2" spans="1:10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10" s="2" customFormat="1" ht="18.7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10" s="2" customFormat="1" ht="11.25" customHeight="1">
      <c r="A4" s="6"/>
      <c r="B4" s="6"/>
      <c r="C4" s="6"/>
      <c r="D4" s="7"/>
      <c r="E4" s="7"/>
      <c r="F4" s="6"/>
      <c r="G4" s="8"/>
    </row>
    <row r="5" spans="1:10" s="3" customFormat="1">
      <c r="A5" s="21" t="s">
        <v>2</v>
      </c>
      <c r="B5" s="21"/>
      <c r="C5" s="21" t="s">
        <v>55</v>
      </c>
      <c r="D5" s="21"/>
      <c r="E5" s="21"/>
      <c r="F5" s="21"/>
      <c r="G5" s="21"/>
      <c r="H5" s="21"/>
      <c r="I5" s="21"/>
    </row>
    <row r="6" spans="1:10" s="3" customFormat="1">
      <c r="A6" s="21" t="s">
        <v>3</v>
      </c>
      <c r="B6" s="21"/>
      <c r="C6" s="21" t="s">
        <v>4</v>
      </c>
      <c r="D6" s="21"/>
      <c r="E6" s="21"/>
      <c r="F6" s="10" t="s">
        <v>5</v>
      </c>
      <c r="G6" s="21" t="s">
        <v>4</v>
      </c>
      <c r="H6" s="21"/>
      <c r="I6" s="21"/>
    </row>
    <row r="7" spans="1:10" s="3" customFormat="1">
      <c r="A7" s="21" t="s">
        <v>6</v>
      </c>
      <c r="B7" s="21"/>
      <c r="C7" s="10"/>
      <c r="D7" s="9" t="s">
        <v>7</v>
      </c>
      <c r="E7" s="10" t="s">
        <v>8</v>
      </c>
      <c r="F7" s="10" t="s">
        <v>9</v>
      </c>
      <c r="G7" s="10" t="s">
        <v>10</v>
      </c>
      <c r="H7" s="10" t="s">
        <v>11</v>
      </c>
      <c r="I7" s="9" t="s">
        <v>12</v>
      </c>
    </row>
    <row r="8" spans="1:10" s="3" customFormat="1" ht="32.25" customHeight="1">
      <c r="A8" s="21" t="s">
        <v>13</v>
      </c>
      <c r="B8" s="21"/>
      <c r="C8" s="11" t="s">
        <v>14</v>
      </c>
      <c r="D8" s="9">
        <v>128.4</v>
      </c>
      <c r="E8" s="10">
        <v>128.36760000000001</v>
      </c>
      <c r="F8" s="10">
        <v>128.36760000000001</v>
      </c>
      <c r="G8" s="10">
        <v>10</v>
      </c>
      <c r="H8" s="12">
        <f>+F8/E8</f>
        <v>1</v>
      </c>
      <c r="I8" s="15">
        <f>G8*H8</f>
        <v>10</v>
      </c>
    </row>
    <row r="9" spans="1:10" s="3" customFormat="1" ht="13.5" customHeight="1">
      <c r="A9" s="28"/>
      <c r="B9" s="28"/>
      <c r="C9" s="11" t="s">
        <v>15</v>
      </c>
      <c r="D9" s="9"/>
      <c r="E9" s="13"/>
      <c r="F9" s="10"/>
      <c r="G9" s="10" t="s">
        <v>16</v>
      </c>
      <c r="H9" s="9"/>
      <c r="I9" s="9" t="s">
        <v>16</v>
      </c>
    </row>
    <row r="10" spans="1:10" s="3" customFormat="1" ht="13.5" customHeight="1">
      <c r="A10" s="28"/>
      <c r="B10" s="28"/>
      <c r="C10" s="11" t="s">
        <v>17</v>
      </c>
      <c r="D10" s="9"/>
      <c r="E10" s="9"/>
      <c r="F10" s="10"/>
      <c r="G10" s="10" t="s">
        <v>16</v>
      </c>
      <c r="H10" s="9"/>
      <c r="I10" s="9" t="s">
        <v>16</v>
      </c>
    </row>
    <row r="11" spans="1:10" s="3" customFormat="1">
      <c r="A11" s="28"/>
      <c r="B11" s="28"/>
      <c r="C11" s="11" t="s">
        <v>54</v>
      </c>
      <c r="D11" s="9">
        <v>128.4</v>
      </c>
      <c r="E11" s="10">
        <v>128.36760000000001</v>
      </c>
      <c r="F11" s="10">
        <v>128.36760000000001</v>
      </c>
      <c r="G11" s="10" t="s">
        <v>16</v>
      </c>
      <c r="H11" s="9"/>
      <c r="I11" s="9" t="s">
        <v>16</v>
      </c>
    </row>
    <row r="12" spans="1:10" s="3" customFormat="1" ht="18" customHeight="1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10" s="3" customFormat="1" ht="156.75" customHeight="1">
      <c r="A13" s="21"/>
      <c r="B13" s="22" t="s">
        <v>58</v>
      </c>
      <c r="C13" s="23"/>
      <c r="D13" s="23"/>
      <c r="E13" s="24"/>
      <c r="F13" s="22" t="s">
        <v>59</v>
      </c>
      <c r="G13" s="23"/>
      <c r="H13" s="23"/>
      <c r="I13" s="24"/>
      <c r="J13" s="16"/>
    </row>
    <row r="14" spans="1:10" s="3" customFormat="1" ht="34.5" customHeight="1">
      <c r="A14" s="25" t="s">
        <v>21</v>
      </c>
      <c r="B14" s="9" t="s">
        <v>22</v>
      </c>
      <c r="C14" s="9" t="s">
        <v>23</v>
      </c>
      <c r="D14" s="10" t="s">
        <v>24</v>
      </c>
      <c r="E14" s="9" t="s">
        <v>25</v>
      </c>
      <c r="F14" s="9" t="s">
        <v>26</v>
      </c>
      <c r="G14" s="10" t="s">
        <v>10</v>
      </c>
      <c r="H14" s="10" t="s">
        <v>12</v>
      </c>
      <c r="I14" s="9" t="s">
        <v>27</v>
      </c>
    </row>
    <row r="15" spans="1:10" s="3" customFormat="1" ht="41.5" customHeight="1">
      <c r="A15" s="26"/>
      <c r="B15" s="21" t="s">
        <v>28</v>
      </c>
      <c r="C15" s="9" t="s">
        <v>29</v>
      </c>
      <c r="D15" s="18" t="s">
        <v>30</v>
      </c>
      <c r="E15" s="19" t="s">
        <v>31</v>
      </c>
      <c r="F15" s="18" t="s">
        <v>32</v>
      </c>
      <c r="G15" s="13">
        <v>15</v>
      </c>
      <c r="H15" s="13">
        <v>15</v>
      </c>
      <c r="I15" s="9"/>
    </row>
    <row r="16" spans="1:10" s="3" customFormat="1" ht="30" customHeight="1">
      <c r="A16" s="26"/>
      <c r="B16" s="21"/>
      <c r="C16" s="9" t="s">
        <v>33</v>
      </c>
      <c r="D16" s="18" t="s">
        <v>34</v>
      </c>
      <c r="E16" s="20">
        <v>1</v>
      </c>
      <c r="F16" s="18" t="s">
        <v>35</v>
      </c>
      <c r="G16" s="13">
        <v>13</v>
      </c>
      <c r="H16" s="13">
        <v>13</v>
      </c>
      <c r="I16" s="9"/>
    </row>
    <row r="17" spans="1:10" s="3" customFormat="1" ht="39" customHeight="1">
      <c r="A17" s="26"/>
      <c r="B17" s="21"/>
      <c r="C17" s="25" t="s">
        <v>36</v>
      </c>
      <c r="D17" s="18" t="s">
        <v>37</v>
      </c>
      <c r="E17" s="18" t="s">
        <v>38</v>
      </c>
      <c r="F17" s="18" t="s">
        <v>39</v>
      </c>
      <c r="G17" s="13">
        <v>6</v>
      </c>
      <c r="H17" s="13">
        <v>6</v>
      </c>
      <c r="I17" s="9"/>
      <c r="J17" s="16"/>
    </row>
    <row r="18" spans="1:10" s="3" customFormat="1" ht="34.5" customHeight="1">
      <c r="A18" s="26"/>
      <c r="B18" s="21"/>
      <c r="C18" s="26"/>
      <c r="D18" s="18" t="s">
        <v>40</v>
      </c>
      <c r="E18" s="18" t="s">
        <v>41</v>
      </c>
      <c r="F18" s="18" t="s">
        <v>42</v>
      </c>
      <c r="G18" s="13">
        <v>6</v>
      </c>
      <c r="H18" s="13">
        <v>6</v>
      </c>
      <c r="I18" s="9"/>
      <c r="J18" s="16"/>
    </row>
    <row r="19" spans="1:10" s="3" customFormat="1" ht="30" customHeight="1">
      <c r="A19" s="26"/>
      <c r="B19" s="21"/>
      <c r="C19" s="14" t="s">
        <v>43</v>
      </c>
      <c r="D19" s="18" t="s">
        <v>44</v>
      </c>
      <c r="E19" s="18" t="s">
        <v>56</v>
      </c>
      <c r="F19" s="18" t="s">
        <v>45</v>
      </c>
      <c r="G19" s="13">
        <v>10</v>
      </c>
      <c r="H19" s="13">
        <v>10</v>
      </c>
      <c r="I19" s="9"/>
    </row>
    <row r="20" spans="1:10" s="3" customFormat="1" ht="60.65" customHeight="1">
      <c r="A20" s="26"/>
      <c r="B20" s="25" t="s">
        <v>46</v>
      </c>
      <c r="C20" s="25" t="s">
        <v>47</v>
      </c>
      <c r="D20" s="18" t="s">
        <v>48</v>
      </c>
      <c r="E20" s="19" t="s">
        <v>49</v>
      </c>
      <c r="F20" s="18" t="s">
        <v>57</v>
      </c>
      <c r="G20" s="13">
        <v>10</v>
      </c>
      <c r="H20" s="13">
        <v>10</v>
      </c>
      <c r="I20" s="9"/>
    </row>
    <row r="21" spans="1:10" s="3" customFormat="1" ht="70.5" customHeight="1">
      <c r="A21" s="26"/>
      <c r="B21" s="26"/>
      <c r="C21" s="26"/>
      <c r="D21" s="18" t="s">
        <v>50</v>
      </c>
      <c r="E21" s="19" t="s">
        <v>49</v>
      </c>
      <c r="F21" s="18" t="s">
        <v>60</v>
      </c>
      <c r="G21" s="13">
        <v>10</v>
      </c>
      <c r="H21" s="13">
        <v>8</v>
      </c>
      <c r="I21" s="18" t="s">
        <v>61</v>
      </c>
    </row>
    <row r="22" spans="1:10" s="3" customFormat="1" ht="85" customHeight="1">
      <c r="A22" s="26"/>
      <c r="B22" s="26"/>
      <c r="C22" s="26"/>
      <c r="D22" s="18" t="s">
        <v>51</v>
      </c>
      <c r="E22" s="19" t="s">
        <v>49</v>
      </c>
      <c r="F22" s="18" t="s">
        <v>60</v>
      </c>
      <c r="G22" s="13">
        <v>10</v>
      </c>
      <c r="H22" s="13">
        <v>8</v>
      </c>
      <c r="I22" s="18" t="s">
        <v>62</v>
      </c>
    </row>
    <row r="23" spans="1:10" s="3" customFormat="1" ht="66.400000000000006" customHeight="1">
      <c r="A23" s="27"/>
      <c r="B23" s="27"/>
      <c r="C23" s="27"/>
      <c r="D23" s="18" t="s">
        <v>52</v>
      </c>
      <c r="E23" s="19" t="s">
        <v>49</v>
      </c>
      <c r="F23" s="18" t="s">
        <v>57</v>
      </c>
      <c r="G23" s="13">
        <v>10</v>
      </c>
      <c r="H23" s="13">
        <v>10</v>
      </c>
      <c r="I23" s="9"/>
    </row>
    <row r="24" spans="1:10" s="3" customFormat="1" ht="30" customHeight="1">
      <c r="A24" s="21" t="s">
        <v>53</v>
      </c>
      <c r="B24" s="21"/>
      <c r="C24" s="21"/>
      <c r="D24" s="21"/>
      <c r="E24" s="21"/>
      <c r="F24" s="21"/>
      <c r="G24" s="15">
        <f>G8+SUM(G15:G23)</f>
        <v>100</v>
      </c>
      <c r="H24" s="15">
        <f>I8+SUM(H15:H23)</f>
        <v>96</v>
      </c>
      <c r="I24" s="17"/>
    </row>
  </sheetData>
  <mergeCells count="24">
    <mergeCell ref="A6:B6"/>
    <mergeCell ref="C6:E6"/>
    <mergeCell ref="G6:I6"/>
    <mergeCell ref="A1:G1"/>
    <mergeCell ref="A2:I2"/>
    <mergeCell ref="A3:I3"/>
    <mergeCell ref="A5:B5"/>
    <mergeCell ref="C5:I5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7:C18"/>
    <mergeCell ref="C20:C2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2025-04-10T02:50:31Z</cp:lastPrinted>
  <dcterms:created xsi:type="dcterms:W3CDTF">2018-03-28T06:56:00Z</dcterms:created>
  <dcterms:modified xsi:type="dcterms:W3CDTF">2025-08-26T13:24:52Z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2052-12.1.0.15933</vt:lpwstr>
  </property>
  <property fmtid="{D5CDD505-2E9C-101B-9397-08002B2CF9AE}" pid="3" name="ICV">
    <vt:lpwstr>8B8299FDFB1F4704BD5F580B01AC6E9D_13</vt:lpwstr>
  </property>
</Properties>
</file>