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F6560A0B-0EC9-48C2-8FFE-A2D66BE7087A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4" i="44" l="1"/>
  <c r="H8" i="44"/>
  <c r="I8" i="44" s="1"/>
  <c r="H24" i="44" s="1"/>
</calcChain>
</file>

<file path=xl/sharedStrings.xml><?xml version="1.0" encoding="utf-8"?>
<sst xmlns="http://schemas.openxmlformats.org/spreadsheetml/2006/main" count="81" uniqueCount="65">
  <si>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</si>
  <si>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</si>
  <si>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</si>
  <si>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</si>
  <si>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</si>
  <si>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</si>
  <si>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</si>
  <si>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</si>
  <si>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</si>
  <si>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</si>
  <si>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</si>
  <si>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</si>
  <si>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</si>
  <si>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</si>
  <si>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</si>
  <si>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</si>
  <si>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</si>
  <si>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</si>
  <si>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</si>
  <si>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</si>
  <si>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</si>
  <si>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</si>
  <si>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</si>
  <si>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</si>
  <si>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</si>
  <si>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</si>
  <si>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</si>
  <si>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</si>
  <si>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</si>
  <si>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</si>
  <si>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</si>
  <si>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</si>
  <si>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</si>
  <si>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服务对象满意度指标（10分）</t>
    <phoneticPr fontId="11" type="noConversion"/>
  </si>
  <si>
    <t>北京交通发展研究院</t>
    <phoneticPr fontId="14" type="noConversion"/>
  </si>
  <si>
    <t>（2024年度）</t>
    <phoneticPr fontId="11" type="noConversion"/>
  </si>
  <si>
    <t>效益指标（30分）</t>
    <phoneticPr fontId="14" type="noConversion"/>
  </si>
  <si>
    <t>满意度指标（10分）</t>
    <phoneticPr fontId="14" type="noConversion"/>
  </si>
  <si>
    <t>北京交通发展研究院</t>
    <phoneticPr fontId="14" type="noConversion"/>
  </si>
  <si>
    <t>完成1本相关研究报告，支撑2024年慢行品质提升工作方案编制。</t>
    <phoneticPr fontId="14" type="noConversion"/>
  </si>
  <si>
    <t>研究报告数量</t>
    <phoneticPr fontId="11" type="noConversion"/>
  </si>
  <si>
    <t>委托成果验收合格率</t>
    <phoneticPr fontId="11" type="noConversion"/>
  </si>
  <si>
    <t>2本</t>
    <phoneticPr fontId="14" type="noConversion"/>
  </si>
  <si>
    <t>项目按时间安排推进率</t>
    <phoneticPr fontId="11" type="noConversion"/>
  </si>
  <si>
    <t>完成2本相关分析研究报告。有效支撑2024年慢行品质提升工作研究。</t>
    <phoneticPr fontId="14" type="noConversion"/>
  </si>
  <si>
    <t>预算控制数量</t>
    <phoneticPr fontId="11" type="noConversion"/>
  </si>
  <si>
    <t>为相关部门决策提供技术支撑</t>
    <phoneticPr fontId="11" type="noConversion"/>
  </si>
  <si>
    <t>有助于提升慢行系统环境改善</t>
    <phoneticPr fontId="11" type="noConversion"/>
  </si>
  <si>
    <t>本项研究能够为累计慢行交通数据奠定基础。</t>
    <phoneticPr fontId="11" type="noConversion"/>
  </si>
  <si>
    <t>主管部门满意度</t>
    <phoneticPr fontId="11" type="noConversion"/>
  </si>
  <si>
    <t>优良</t>
    <phoneticPr fontId="14" type="noConversion"/>
  </si>
  <si>
    <t>高</t>
    <phoneticPr fontId="14" type="noConversion"/>
  </si>
  <si>
    <t>研究工作，能够持续支撑每年的品质提升工作方案编制</t>
    <phoneticPr fontId="11" type="noConversion"/>
  </si>
  <si>
    <t>经济效益指标
（10分）</t>
    <phoneticPr fontId="14" type="noConversion"/>
  </si>
  <si>
    <t>社会效益指标
（10分）</t>
    <phoneticPr fontId="14" type="noConversion"/>
  </si>
  <si>
    <t>生态效益指标
（5分）</t>
    <phoneticPr fontId="14" type="noConversion"/>
  </si>
  <si>
    <t>可持续影响指标
（5分）</t>
    <phoneticPr fontId="14" type="noConversion"/>
  </si>
  <si>
    <t>已经完成指标并取得一定效果，但效益仍可不断提升</t>
    <phoneticPr fontId="14" type="noConversion"/>
  </si>
  <si>
    <t>实际发生70.271596</t>
    <phoneticPr fontId="14" type="noConversion"/>
  </si>
  <si>
    <t>11000022T000000440687-慢行交通品质提升方法及策略研究</t>
    <phoneticPr fontId="14" type="noConversion"/>
  </si>
  <si>
    <t>1本</t>
    <phoneticPr fontId="14" type="noConversion"/>
  </si>
  <si>
    <t>小于等于70.271596万元</t>
    <phoneticPr fontId="14" type="noConversion"/>
  </si>
  <si>
    <t>仍需加强项目使用人的满意度调查工作</t>
    <phoneticPr fontId="14" type="noConversion"/>
  </si>
  <si>
    <t>指标设置不够完善，量化不足;后续加强细化工作</t>
    <phoneticPr fontId="14" type="noConversion"/>
  </si>
  <si>
    <t>指标量化不足，后续加强数据应用情况的反馈工作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</si>
</sst>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20" zoomScaleNormal="100" workbookViewId="0">
      <selection activeCell="G25" sqref="G25"/>
    </sheetView>
  </sheetViews>
  <sheetFormatPr defaultColWidth="9" defaultRowHeight="14"/>
  <cols>
    <col min="1" max="1" width="4.08984375" customWidth="1"/>
    <col min="2" max="2" width="12.36328125" customWidth="1"/>
    <col min="3" max="3" width="18.6328125" customWidth="1"/>
    <col min="4" max="4" width="17.26953125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29"/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35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1" t="s">
        <v>1</v>
      </c>
      <c r="B5" s="21"/>
      <c r="C5" s="21" t="s">
        <v>59</v>
      </c>
      <c r="D5" s="21"/>
      <c r="E5" s="21"/>
      <c r="F5" s="21"/>
      <c r="G5" s="21"/>
      <c r="H5" s="21"/>
      <c r="I5" s="21"/>
    </row>
    <row r="6" spans="1:9" s="8" customFormat="1">
      <c r="A6" s="21" t="s">
        <v>12</v>
      </c>
      <c r="B6" s="21"/>
      <c r="C6" s="21" t="s">
        <v>38</v>
      </c>
      <c r="D6" s="21"/>
      <c r="E6" s="21"/>
      <c r="F6" s="11" t="s">
        <v>2</v>
      </c>
      <c r="G6" s="21" t="s">
        <v>34</v>
      </c>
      <c r="H6" s="21"/>
      <c r="I6" s="21"/>
    </row>
    <row r="7" spans="1:9" s="8" customFormat="1">
      <c r="A7" s="21" t="s">
        <v>13</v>
      </c>
      <c r="B7" s="21"/>
      <c r="C7" s="11"/>
      <c r="D7" s="16" t="s">
        <v>14</v>
      </c>
      <c r="E7" s="11" t="s">
        <v>15</v>
      </c>
      <c r="F7" s="11" t="s">
        <v>16</v>
      </c>
      <c r="G7" s="11" t="s">
        <v>9</v>
      </c>
      <c r="H7" s="11" t="s">
        <v>17</v>
      </c>
      <c r="I7" s="16" t="s">
        <v>3</v>
      </c>
    </row>
    <row r="8" spans="1:9" s="8" customFormat="1" ht="32.25" customHeight="1">
      <c r="A8" s="21" t="s">
        <v>18</v>
      </c>
      <c r="B8" s="21"/>
      <c r="C8" s="10" t="s">
        <v>19</v>
      </c>
      <c r="D8" s="16">
        <v>71</v>
      </c>
      <c r="E8" s="12">
        <v>70.271596000000002</v>
      </c>
      <c r="F8" s="11">
        <v>70.271596000000002</v>
      </c>
      <c r="G8" s="11">
        <v>10</v>
      </c>
      <c r="H8" s="13">
        <f>+F8/E8</f>
        <v>1</v>
      </c>
      <c r="I8" s="9">
        <f>G8*H8</f>
        <v>10</v>
      </c>
    </row>
    <row r="9" spans="1:9" s="8" customFormat="1" ht="13.5" customHeight="1">
      <c r="A9" s="25"/>
      <c r="B9" s="25"/>
      <c r="C9" s="10" t="s">
        <v>20</v>
      </c>
      <c r="D9" s="16"/>
      <c r="E9" s="12"/>
      <c r="F9" s="11"/>
      <c r="G9" s="11" t="s">
        <v>21</v>
      </c>
      <c r="H9" s="16"/>
      <c r="I9" s="16" t="s">
        <v>21</v>
      </c>
    </row>
    <row r="10" spans="1:9" s="8" customFormat="1" ht="13.5" customHeight="1">
      <c r="A10" s="25"/>
      <c r="B10" s="25"/>
      <c r="C10" s="10" t="s">
        <v>22</v>
      </c>
      <c r="D10" s="16"/>
      <c r="E10" s="16"/>
      <c r="F10" s="11"/>
      <c r="G10" s="11" t="s">
        <v>21</v>
      </c>
      <c r="H10" s="16"/>
      <c r="I10" s="16" t="s">
        <v>21</v>
      </c>
    </row>
    <row r="11" spans="1:9" s="8" customFormat="1">
      <c r="A11" s="25"/>
      <c r="B11" s="25"/>
      <c r="C11" s="10" t="s">
        <v>23</v>
      </c>
      <c r="D11" s="16">
        <v>71</v>
      </c>
      <c r="E11" s="12">
        <v>70.271596000000002</v>
      </c>
      <c r="F11" s="11">
        <v>70.271596000000002</v>
      </c>
      <c r="G11" s="11" t="s">
        <v>21</v>
      </c>
      <c r="H11" s="16"/>
      <c r="I11" s="16" t="s">
        <v>21</v>
      </c>
    </row>
    <row r="12" spans="1:9" s="8" customFormat="1" ht="18" customHeight="1">
      <c r="A12" s="21" t="s">
        <v>4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</row>
    <row r="13" spans="1:9" s="8" customFormat="1" ht="65.650000000000006" customHeight="1">
      <c r="A13" s="21"/>
      <c r="B13" s="26" t="s">
        <v>39</v>
      </c>
      <c r="C13" s="27"/>
      <c r="D13" s="27"/>
      <c r="E13" s="28"/>
      <c r="F13" s="26" t="s">
        <v>44</v>
      </c>
      <c r="G13" s="27"/>
      <c r="H13" s="27"/>
      <c r="I13" s="28"/>
    </row>
    <row r="14" spans="1:9" s="8" customFormat="1" ht="34.5" customHeight="1">
      <c r="A14" s="21" t="s">
        <v>5</v>
      </c>
      <c r="B14" s="16" t="s">
        <v>6</v>
      </c>
      <c r="C14" s="16" t="s">
        <v>7</v>
      </c>
      <c r="D14" s="11" t="s">
        <v>8</v>
      </c>
      <c r="E14" s="16" t="s">
        <v>26</v>
      </c>
      <c r="F14" s="16" t="s">
        <v>27</v>
      </c>
      <c r="G14" s="11" t="s">
        <v>9</v>
      </c>
      <c r="H14" s="11" t="s">
        <v>3</v>
      </c>
      <c r="I14" s="16" t="s">
        <v>11</v>
      </c>
    </row>
    <row r="15" spans="1:9" s="8" customFormat="1" ht="30" customHeight="1">
      <c r="A15" s="21"/>
      <c r="B15" s="21" t="s">
        <v>28</v>
      </c>
      <c r="C15" s="16" t="s">
        <v>29</v>
      </c>
      <c r="D15" s="19" t="s">
        <v>40</v>
      </c>
      <c r="E15" s="19" t="s">
        <v>60</v>
      </c>
      <c r="F15" s="16" t="s">
        <v>42</v>
      </c>
      <c r="G15" s="19">
        <v>15</v>
      </c>
      <c r="H15" s="12">
        <v>15</v>
      </c>
      <c r="I15" s="16"/>
    </row>
    <row r="16" spans="1:9" s="8" customFormat="1" ht="30" customHeight="1">
      <c r="A16" s="21"/>
      <c r="B16" s="21"/>
      <c r="C16" s="16" t="s">
        <v>30</v>
      </c>
      <c r="D16" s="20" t="s">
        <v>41</v>
      </c>
      <c r="E16" s="17">
        <v>1</v>
      </c>
      <c r="F16" s="17">
        <v>1</v>
      </c>
      <c r="G16" s="19">
        <v>13</v>
      </c>
      <c r="H16" s="12">
        <v>13</v>
      </c>
      <c r="I16" s="16"/>
    </row>
    <row r="17" spans="1:9" s="8" customFormat="1" ht="30" customHeight="1">
      <c r="A17" s="21"/>
      <c r="B17" s="21"/>
      <c r="C17" s="16" t="s">
        <v>31</v>
      </c>
      <c r="D17" s="20" t="s">
        <v>43</v>
      </c>
      <c r="E17" s="17">
        <v>1</v>
      </c>
      <c r="F17" s="17">
        <v>1</v>
      </c>
      <c r="G17" s="12">
        <v>12</v>
      </c>
      <c r="H17" s="12">
        <v>12</v>
      </c>
      <c r="I17" s="16"/>
    </row>
    <row r="18" spans="1:9" s="8" customFormat="1" ht="39.75" customHeight="1">
      <c r="A18" s="21"/>
      <c r="B18" s="21"/>
      <c r="C18" s="18" t="s">
        <v>32</v>
      </c>
      <c r="D18" s="20" t="s">
        <v>45</v>
      </c>
      <c r="E18" s="16" t="s">
        <v>61</v>
      </c>
      <c r="F18" s="16" t="s">
        <v>58</v>
      </c>
      <c r="G18" s="12">
        <v>10</v>
      </c>
      <c r="H18" s="12">
        <v>10</v>
      </c>
      <c r="I18" s="16"/>
    </row>
    <row r="19" spans="1:9" s="8" customFormat="1" ht="50.5" customHeight="1">
      <c r="A19" s="21"/>
      <c r="B19" s="22" t="s">
        <v>36</v>
      </c>
      <c r="C19" s="16" t="s">
        <v>53</v>
      </c>
      <c r="D19" s="20" t="s">
        <v>52</v>
      </c>
      <c r="E19" s="16" t="s">
        <v>50</v>
      </c>
      <c r="F19" s="16" t="s">
        <v>50</v>
      </c>
      <c r="G19" s="12">
        <v>7.5</v>
      </c>
      <c r="H19" s="12">
        <v>6.5</v>
      </c>
      <c r="I19" s="16" t="s">
        <v>57</v>
      </c>
    </row>
    <row r="20" spans="1:9" s="8" customFormat="1" ht="57.65" customHeight="1">
      <c r="A20" s="21"/>
      <c r="B20" s="23"/>
      <c r="C20" s="16" t="s">
        <v>54</v>
      </c>
      <c r="D20" s="20" t="s">
        <v>46</v>
      </c>
      <c r="E20" s="16" t="s">
        <v>50</v>
      </c>
      <c r="F20" s="16" t="s">
        <v>50</v>
      </c>
      <c r="G20" s="12">
        <v>7.5</v>
      </c>
      <c r="H20" s="12">
        <v>6.5</v>
      </c>
      <c r="I20" s="16" t="s">
        <v>63</v>
      </c>
    </row>
    <row r="21" spans="1:9" s="8" customFormat="1" ht="42.75" customHeight="1">
      <c r="A21" s="21"/>
      <c r="B21" s="23"/>
      <c r="C21" s="16" t="s">
        <v>55</v>
      </c>
      <c r="D21" s="20" t="s">
        <v>47</v>
      </c>
      <c r="E21" s="16" t="s">
        <v>50</v>
      </c>
      <c r="F21" s="16" t="s">
        <v>50</v>
      </c>
      <c r="G21" s="12">
        <v>7.5</v>
      </c>
      <c r="H21" s="12">
        <v>6.5</v>
      </c>
      <c r="I21" s="16" t="s">
        <v>63</v>
      </c>
    </row>
    <row r="22" spans="1:9" s="8" customFormat="1" ht="44.15" customHeight="1">
      <c r="A22" s="21"/>
      <c r="B22" s="24"/>
      <c r="C22" s="16" t="s">
        <v>56</v>
      </c>
      <c r="D22" s="20" t="s">
        <v>48</v>
      </c>
      <c r="E22" s="16" t="s">
        <v>50</v>
      </c>
      <c r="F22" s="16" t="s">
        <v>50</v>
      </c>
      <c r="G22" s="12">
        <v>7.5</v>
      </c>
      <c r="H22" s="12">
        <v>6.5</v>
      </c>
      <c r="I22" s="16" t="s">
        <v>64</v>
      </c>
    </row>
    <row r="23" spans="1:9" s="8" customFormat="1" ht="74.150000000000006" customHeight="1">
      <c r="A23" s="16"/>
      <c r="B23" s="16" t="s">
        <v>37</v>
      </c>
      <c r="C23" s="16" t="s">
        <v>33</v>
      </c>
      <c r="D23" s="20" t="s">
        <v>49</v>
      </c>
      <c r="E23" s="16" t="s">
        <v>51</v>
      </c>
      <c r="F23" s="16" t="s">
        <v>51</v>
      </c>
      <c r="G23" s="12">
        <v>10</v>
      </c>
      <c r="H23" s="12">
        <v>9</v>
      </c>
      <c r="I23" s="16" t="s">
        <v>62</v>
      </c>
    </row>
    <row r="24" spans="1:9" s="8" customFormat="1" ht="30" customHeight="1">
      <c r="A24" s="21" t="s">
        <v>10</v>
      </c>
      <c r="B24" s="21"/>
      <c r="C24" s="21"/>
      <c r="D24" s="21"/>
      <c r="E24" s="21"/>
      <c r="F24" s="21"/>
      <c r="G24" s="15">
        <f>G8+SUM(G15:G23)</f>
        <v>100</v>
      </c>
      <c r="H24" s="15">
        <f>I8+SUM(H15:H23)</f>
        <v>95</v>
      </c>
      <c r="I24" s="14"/>
    </row>
  </sheetData>
  <mergeCells count="22">
    <mergeCell ref="A9:B9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  <mergeCell ref="A24:F24"/>
    <mergeCell ref="A14:A22"/>
    <mergeCell ref="B15:B18"/>
    <mergeCell ref="B19:B22"/>
    <mergeCell ref="A10:B10"/>
    <mergeCell ref="A11:B11"/>
    <mergeCell ref="A12:A13"/>
    <mergeCell ref="B12:E12"/>
    <mergeCell ref="F12:I12"/>
    <mergeCell ref="B13:E13"/>
    <mergeCell ref="F13:I13"/>
  </mergeCells>
  <phoneticPr fontId="14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2024-04-15T08:19:26Z</cp:lastPrinted>
  <dcterms:created xsi:type="dcterms:W3CDTF">2018-03-28T06:56:00Z</dcterms:created>
  <dcterms:modified xsi:type="dcterms:W3CDTF">2025-08-26T13:08:29Z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