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'自评表（模板）'!$A$1:$J$25</definedName>
  </definedNames>
  <calcPr calcId="144525"/>
</workbook>
</file>

<file path=xl/sharedStrings.xml><?xml version="1.0" encoding="utf-8"?>
<sst xmlns="http://schemas.openxmlformats.org/spreadsheetml/2006/main" count="81" uniqueCount="68">
  <si>
    <t xml:space="preserve">项目支出绩效自评表 </t>
  </si>
  <si>
    <t>（2023年度）</t>
  </si>
  <si>
    <t>项目名称</t>
  </si>
  <si>
    <t>宣传交流中心基本业务开展运维项目</t>
  </si>
  <si>
    <t>主管部门</t>
  </si>
  <si>
    <t>北京市民政局</t>
  </si>
  <si>
    <t>实施单位</t>
  </si>
  <si>
    <t>北京市社会建设和民政宣传交流中心（北京社区报社）</t>
  </si>
  <si>
    <t>项目负责人</t>
  </si>
  <si>
    <t>张铎瀚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</si>
  <si>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</si>
  <si>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</si>
  <si>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</si>
  <si>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</si>
  <si>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</si>
  <si>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</si>
  <si>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</si>
  <si>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</si>
  <si>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</si>
  <si>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</si>
  <si>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</si>
  <si>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</si>
  <si>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</si>
  <si>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</si>
  <si>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</si>
  <si>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</si>
  <si>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租用新媒体采编平台、开展中心内控体系建设咨询服务以及宣传视频的后期加工，促进社会建设和民政民生新闻宣传工作规范、高效和高质量地开展，更好地履行宣传交流中心新闻宣传事务性工作职能，更好地适应北京社会建设和民政事业发展需要。</t>
  </si>
  <si>
    <t xml:space="preserve">年度总体目标完成情况综述：
完善中心内调控体系，完成新媒体采编系统及资源服务平台上线运行，完成21部影片的后期加工与制作，社会建设和民政民生新闻宣传工作开展更加规范、高效，工作质量和效果得到进一步提升。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</si>
  <si>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</si>
  <si>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</si>
  <si>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</si>
  <si>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</si>
  <si>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</si>
  <si>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</si>
  <si>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</si>
  <si>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</si>
  <si>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</si>
  <si>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r>
      <rPr>
        <sz val="9"/>
        <rFont val="宋体"/>
        <charset val="134"/>
      </rPr>
      <t>视频包装与特效制作数量</t>
    </r>
  </si>
  <si>
    <t>≥15个</t>
  </si>
  <si>
    <t>21个</t>
  </si>
  <si>
    <r>
      <rPr>
        <sz val="9"/>
        <rFont val="宋体"/>
        <charset val="134"/>
      </rPr>
      <t>内部评价报告数量</t>
    </r>
  </si>
  <si>
    <t>=1个（套）</t>
  </si>
  <si>
    <t>1个（套）</t>
  </si>
  <si>
    <t>质量指标</t>
  </si>
  <si>
    <r>
      <rPr>
        <sz val="9"/>
        <rFont val="宋体"/>
        <charset val="134"/>
      </rPr>
      <t>内控评价与管理优化需求匹配度</t>
    </r>
  </si>
  <si>
    <t>≥90%</t>
  </si>
  <si>
    <r>
      <rPr>
        <sz val="9"/>
        <rFont val="宋体"/>
        <charset val="134"/>
      </rPr>
      <t>后期处理的宣传视频时长</t>
    </r>
  </si>
  <si>
    <t>≥5分钟</t>
  </si>
  <si>
    <t>126分钟</t>
  </si>
  <si>
    <t>偏差原因：2023年视频拍摄任务较往年有所增加；
改进措施：今后将合理预计下年度工作任务，合理设置绩效指标，降低完成值与指标值的偏离度。</t>
  </si>
  <si>
    <r>
      <rPr>
        <sz val="9"/>
        <rFont val="宋体"/>
        <charset val="134"/>
      </rPr>
      <t>新闻采编系统故障率</t>
    </r>
  </si>
  <si>
    <t>≤5‰</t>
  </si>
  <si>
    <t>1‰</t>
  </si>
  <si>
    <t>时效指标</t>
  </si>
  <si>
    <r>
      <rPr>
        <sz val="9"/>
        <rFont val="宋体"/>
        <charset val="134"/>
      </rPr>
      <t>截止2023年12月31日前，项目完成率</t>
    </r>
  </si>
  <si>
    <r>
      <rPr>
        <sz val="9"/>
        <rFont val="宋体"/>
        <charset val="134"/>
      </rPr>
      <t>截止2023年10月31日前，项目完成率</t>
    </r>
  </si>
  <si>
    <t>≥70%</t>
  </si>
  <si>
    <r>
      <rPr>
        <sz val="9"/>
        <rFont val="宋体"/>
        <charset val="134"/>
      </rPr>
      <t>截止2023年9月30日前，资金支出率</t>
    </r>
  </si>
  <si>
    <t>效益                                                                                                                                                               指标                                                                                                                                                           （30分）</t>
  </si>
  <si>
    <t>社会效益指标</t>
  </si>
  <si>
    <r>
      <rPr>
        <sz val="9"/>
        <rFont val="宋体"/>
        <charset val="134"/>
      </rPr>
      <t>提高民政宣传业务的规范性</t>
    </r>
  </si>
  <si>
    <t>优</t>
  </si>
  <si>
    <r>
      <rPr>
        <sz val="9"/>
        <rFont val="宋体"/>
        <charset val="134"/>
      </rPr>
      <t>高效开展民政民生新闻的宣传工作</t>
    </r>
  </si>
  <si>
    <t>满意
度指
标
(10分)</t>
  </si>
  <si>
    <t>服务对象
满意度指标</t>
  </si>
  <si>
    <t>群众满意度</t>
  </si>
  <si>
    <t>≥85%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</si>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</sst>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4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9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20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0" borderId="22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2" borderId="23" applyNumberFormat="0" applyAlignment="0" applyProtection="0">
      <alignment vertical="center"/>
    </xf>
    <xf numFmtId="0" fontId="18" fillId="2" borderId="19" applyNumberFormat="0" applyAlignment="0" applyProtection="0">
      <alignment vertical="center"/>
    </xf>
    <xf numFmtId="0" fontId="19" fillId="9" borderId="24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21" fillId="0" borderId="26" applyNumberFormat="0" applyFill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10" fontId="2" fillId="0" borderId="5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textRotation="255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9" fontId="2" fillId="0" borderId="14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178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178" fontId="4" fillId="2" borderId="17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102" zoomScaleNormal="101" workbookViewId="0">
      <selection activeCell="H5" sqref="H5:J5"/>
    </sheetView>
  </sheetViews>
  <sheetFormatPr defaultColWidth="9" defaultRowHeight="15.5"/>
  <cols>
    <col min="4" max="4" width="14.6230769230769" customWidth="1"/>
    <col min="5" max="9" width="10.6230769230769" customWidth="1"/>
    <col min="10" max="10" width="12.9307692307692" customWidth="1"/>
  </cols>
  <sheetData>
    <row r="1" ht="29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7" t="s">
        <v>5</v>
      </c>
      <c r="E4" s="8"/>
      <c r="F4" s="9"/>
      <c r="G4" s="10" t="s">
        <v>6</v>
      </c>
      <c r="H4" s="11" t="s">
        <v>7</v>
      </c>
      <c r="I4" s="50"/>
      <c r="J4" s="51"/>
    </row>
    <row r="5" ht="30" customHeight="1" spans="1:10">
      <c r="A5" s="4" t="s">
        <v>8</v>
      </c>
      <c r="B5" s="5"/>
      <c r="C5" s="6"/>
      <c r="D5" s="7" t="s">
        <v>9</v>
      </c>
      <c r="E5" s="8"/>
      <c r="F5" s="9"/>
      <c r="G5" s="10" t="s">
        <v>10</v>
      </c>
      <c r="H5" s="11">
        <v>65868811</v>
      </c>
      <c r="I5" s="50"/>
      <c r="J5" s="51"/>
    </row>
    <row r="6" ht="30" customHeight="1" spans="1:10">
      <c r="A6" s="12" t="s">
        <v>11</v>
      </c>
      <c r="B6" s="13"/>
      <c r="C6" s="14"/>
      <c r="D6" s="15"/>
      <c r="E6" s="16" t="s">
        <v>12</v>
      </c>
      <c r="F6" s="16" t="s">
        <v>13</v>
      </c>
      <c r="G6" s="16" t="s">
        <v>14</v>
      </c>
      <c r="H6" s="16" t="s">
        <v>15</v>
      </c>
      <c r="I6" s="16" t="s">
        <v>16</v>
      </c>
      <c r="J6" s="16" t="s">
        <v>17</v>
      </c>
    </row>
    <row r="7" ht="19" customHeight="1" spans="1:10">
      <c r="A7" s="17"/>
      <c r="B7" s="18"/>
      <c r="C7" s="19"/>
      <c r="D7" s="16" t="s">
        <v>18</v>
      </c>
      <c r="E7" s="20">
        <v>77.432</v>
      </c>
      <c r="F7" s="20">
        <v>70.432</v>
      </c>
      <c r="G7" s="20">
        <v>70.432</v>
      </c>
      <c r="H7" s="21">
        <v>10</v>
      </c>
      <c r="I7" s="52">
        <f t="shared" ref="I7:I10" si="0">G7/F7</f>
        <v>1</v>
      </c>
      <c r="J7" s="53">
        <f>H7*I7</f>
        <v>10</v>
      </c>
    </row>
    <row r="8" ht="31" customHeight="1" spans="1:10">
      <c r="A8" s="17"/>
      <c r="B8" s="18"/>
      <c r="C8" s="19"/>
      <c r="D8" s="22" t="s">
        <v>19</v>
      </c>
      <c r="E8" s="20">
        <v>77.432</v>
      </c>
      <c r="F8" s="20">
        <v>70.432</v>
      </c>
      <c r="G8" s="20">
        <v>70.432</v>
      </c>
      <c r="H8" s="16" t="s">
        <v>20</v>
      </c>
      <c r="I8" s="52">
        <f t="shared" si="0"/>
        <v>1</v>
      </c>
      <c r="J8" s="16" t="s">
        <v>20</v>
      </c>
    </row>
    <row r="9" ht="19" customHeight="1" spans="1:10">
      <c r="A9" s="17"/>
      <c r="B9" s="18"/>
      <c r="C9" s="19"/>
      <c r="D9" s="22" t="s">
        <v>21</v>
      </c>
      <c r="E9" s="16"/>
      <c r="F9" s="23"/>
      <c r="G9" s="23"/>
      <c r="H9" s="16" t="s">
        <v>20</v>
      </c>
      <c r="I9" s="16" t="s">
        <v>20</v>
      </c>
      <c r="J9" s="16" t="s">
        <v>20</v>
      </c>
    </row>
    <row r="10" ht="19" customHeight="1" spans="1:10">
      <c r="A10" s="24"/>
      <c r="B10" s="3"/>
      <c r="C10" s="25"/>
      <c r="D10" s="22" t="s">
        <v>22</v>
      </c>
      <c r="E10" s="16"/>
      <c r="F10" s="23"/>
      <c r="G10" s="23"/>
      <c r="H10" s="16" t="s">
        <v>20</v>
      </c>
      <c r="I10" s="16" t="s">
        <v>20</v>
      </c>
      <c r="J10" s="16" t="s">
        <v>20</v>
      </c>
    </row>
    <row r="11" ht="25" customHeight="1" spans="1:10">
      <c r="A11" s="26" t="s">
        <v>23</v>
      </c>
      <c r="B11" s="4" t="s">
        <v>24</v>
      </c>
      <c r="C11" s="5"/>
      <c r="D11" s="5"/>
      <c r="E11" s="5"/>
      <c r="F11" s="6"/>
      <c r="G11" s="27" t="s">
        <v>25</v>
      </c>
      <c r="H11" s="28"/>
      <c r="I11" s="28"/>
      <c r="J11" s="54"/>
    </row>
    <row r="12" s="1" customFormat="1" ht="80" customHeight="1" spans="1:10">
      <c r="A12" s="29"/>
      <c r="B12" s="30" t="s">
        <v>26</v>
      </c>
      <c r="C12" s="31"/>
      <c r="D12" s="31"/>
      <c r="E12" s="31"/>
      <c r="F12" s="32"/>
      <c r="G12" s="30" t="s">
        <v>27</v>
      </c>
      <c r="H12" s="31"/>
      <c r="I12" s="31"/>
      <c r="J12" s="32"/>
    </row>
    <row r="13" ht="30" customHeight="1" spans="1:10">
      <c r="A13" s="26" t="s">
        <v>28</v>
      </c>
      <c r="B13" s="16" t="s">
        <v>29</v>
      </c>
      <c r="C13" s="16" t="s">
        <v>30</v>
      </c>
      <c r="D13" s="16" t="s">
        <v>31</v>
      </c>
      <c r="E13" s="4" t="s">
        <v>32</v>
      </c>
      <c r="F13" s="6"/>
      <c r="G13" s="16" t="s">
        <v>33</v>
      </c>
      <c r="H13" s="10" t="s">
        <v>15</v>
      </c>
      <c r="I13" s="16" t="s">
        <v>17</v>
      </c>
      <c r="J13" s="16" t="s">
        <v>34</v>
      </c>
    </row>
    <row r="14" ht="30" customHeight="1" spans="1:10">
      <c r="A14" s="33"/>
      <c r="B14" s="34" t="s">
        <v>35</v>
      </c>
      <c r="C14" s="34" t="s">
        <v>36</v>
      </c>
      <c r="D14" s="35" t="s">
        <v>37</v>
      </c>
      <c r="E14" s="4" t="s">
        <v>38</v>
      </c>
      <c r="F14" s="6"/>
      <c r="G14" s="16" t="s">
        <v>39</v>
      </c>
      <c r="H14" s="16">
        <v>6</v>
      </c>
      <c r="I14" s="16">
        <v>6</v>
      </c>
      <c r="J14" s="16"/>
    </row>
    <row r="15" ht="30" customHeight="1" spans="1:10">
      <c r="A15" s="33"/>
      <c r="B15" s="36"/>
      <c r="C15" s="36"/>
      <c r="D15" s="35" t="s">
        <v>40</v>
      </c>
      <c r="E15" s="37" t="s">
        <v>41</v>
      </c>
      <c r="F15" s="38"/>
      <c r="G15" s="16" t="s">
        <v>42</v>
      </c>
      <c r="H15" s="16">
        <v>6</v>
      </c>
      <c r="I15" s="16">
        <v>6</v>
      </c>
      <c r="J15" s="16"/>
    </row>
    <row r="16" ht="24" spans="1:10">
      <c r="A16" s="33"/>
      <c r="B16" s="36"/>
      <c r="C16" s="34" t="s">
        <v>43</v>
      </c>
      <c r="D16" s="35" t="s">
        <v>44</v>
      </c>
      <c r="E16" s="4" t="s">
        <v>45</v>
      </c>
      <c r="F16" s="6"/>
      <c r="G16" s="39">
        <v>0.9</v>
      </c>
      <c r="H16" s="16">
        <v>6</v>
      </c>
      <c r="I16" s="16">
        <v>6</v>
      </c>
      <c r="J16" s="16"/>
    </row>
    <row r="17" ht="117" spans="1:10">
      <c r="A17" s="33"/>
      <c r="B17" s="36"/>
      <c r="C17" s="36"/>
      <c r="D17" s="35" t="s">
        <v>46</v>
      </c>
      <c r="E17" s="7" t="s">
        <v>47</v>
      </c>
      <c r="F17" s="9"/>
      <c r="G17" s="10" t="s">
        <v>48</v>
      </c>
      <c r="H17" s="10">
        <v>6</v>
      </c>
      <c r="I17" s="55">
        <v>4.2</v>
      </c>
      <c r="J17" s="56" t="s">
        <v>49</v>
      </c>
    </row>
    <row r="18" spans="1:10">
      <c r="A18" s="33"/>
      <c r="B18" s="36"/>
      <c r="C18" s="40"/>
      <c r="D18" s="35" t="s">
        <v>50</v>
      </c>
      <c r="E18" s="4" t="s">
        <v>51</v>
      </c>
      <c r="F18" s="6"/>
      <c r="G18" s="16" t="s">
        <v>52</v>
      </c>
      <c r="H18" s="16">
        <v>6</v>
      </c>
      <c r="I18" s="10">
        <v>6</v>
      </c>
      <c r="J18" s="16"/>
    </row>
    <row r="19" ht="24" spans="1:10">
      <c r="A19" s="33"/>
      <c r="B19" s="36"/>
      <c r="C19" s="34" t="s">
        <v>53</v>
      </c>
      <c r="D19" s="35" t="s">
        <v>54</v>
      </c>
      <c r="E19" s="41">
        <v>1</v>
      </c>
      <c r="F19" s="6"/>
      <c r="G19" s="39">
        <v>1</v>
      </c>
      <c r="H19" s="16">
        <v>8</v>
      </c>
      <c r="I19" s="16">
        <v>8</v>
      </c>
      <c r="J19" s="16"/>
    </row>
    <row r="20" ht="24" spans="1:10">
      <c r="A20" s="33"/>
      <c r="B20" s="36"/>
      <c r="C20" s="36"/>
      <c r="D20" s="35" t="s">
        <v>55</v>
      </c>
      <c r="E20" s="4" t="s">
        <v>56</v>
      </c>
      <c r="F20" s="6"/>
      <c r="G20" s="39">
        <v>0.8</v>
      </c>
      <c r="H20" s="16">
        <v>6</v>
      </c>
      <c r="I20" s="16">
        <v>6</v>
      </c>
      <c r="J20" s="16"/>
    </row>
    <row r="21" ht="24" spans="1:10">
      <c r="A21" s="33"/>
      <c r="B21" s="36"/>
      <c r="C21" s="40"/>
      <c r="D21" s="35" t="s">
        <v>57</v>
      </c>
      <c r="E21" s="4" t="s">
        <v>56</v>
      </c>
      <c r="F21" s="6"/>
      <c r="G21" s="42">
        <v>0.7821</v>
      </c>
      <c r="H21" s="16">
        <v>6</v>
      </c>
      <c r="I21" s="16">
        <v>6</v>
      </c>
      <c r="J21" s="16"/>
    </row>
    <row r="22" ht="30" customHeight="1" spans="1:10">
      <c r="A22" s="43"/>
      <c r="B22" s="44" t="s">
        <v>58</v>
      </c>
      <c r="C22" s="14" t="s">
        <v>59</v>
      </c>
      <c r="D22" s="35" t="s">
        <v>60</v>
      </c>
      <c r="E22" s="4" t="s">
        <v>61</v>
      </c>
      <c r="F22" s="6"/>
      <c r="G22" s="16" t="s">
        <v>61</v>
      </c>
      <c r="H22" s="16">
        <v>15</v>
      </c>
      <c r="I22" s="16">
        <v>15</v>
      </c>
      <c r="J22" s="16"/>
    </row>
    <row r="23" ht="24" spans="1:10">
      <c r="A23" s="43"/>
      <c r="B23" s="44"/>
      <c r="C23" s="19"/>
      <c r="D23" s="35" t="s">
        <v>62</v>
      </c>
      <c r="E23" s="4" t="s">
        <v>61</v>
      </c>
      <c r="F23" s="6"/>
      <c r="G23" s="16" t="s">
        <v>61</v>
      </c>
      <c r="H23" s="16">
        <v>15</v>
      </c>
      <c r="I23" s="16">
        <v>15</v>
      </c>
      <c r="J23" s="16"/>
    </row>
    <row r="24" ht="52" spans="1:10">
      <c r="A24" s="43"/>
      <c r="B24" s="45" t="s">
        <v>63</v>
      </c>
      <c r="C24" s="14" t="s">
        <v>64</v>
      </c>
      <c r="D24" s="46" t="s">
        <v>65</v>
      </c>
      <c r="E24" s="12" t="s">
        <v>66</v>
      </c>
      <c r="F24" s="14"/>
      <c r="G24" s="47">
        <v>0.97</v>
      </c>
      <c r="H24" s="34">
        <v>10</v>
      </c>
      <c r="I24" s="34">
        <v>10</v>
      </c>
      <c r="J24" s="34"/>
    </row>
    <row r="25" spans="1:10">
      <c r="A25" s="48" t="s">
        <v>67</v>
      </c>
      <c r="B25" s="48"/>
      <c r="C25" s="48"/>
      <c r="D25" s="48"/>
      <c r="E25" s="48"/>
      <c r="F25" s="48"/>
      <c r="G25" s="48"/>
      <c r="H25" s="49">
        <f>SUM(H14:H24)+10</f>
        <v>100</v>
      </c>
      <c r="I25" s="57">
        <f>SUM(I14:I24)+J7</f>
        <v>98.2</v>
      </c>
      <c r="J25" s="44"/>
    </row>
  </sheetData>
  <mergeCells count="3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A25:G25"/>
    <mergeCell ref="A11:A12"/>
    <mergeCell ref="A13:A24"/>
    <mergeCell ref="B14:B21"/>
    <mergeCell ref="B22:B23"/>
    <mergeCell ref="C14:C15"/>
    <mergeCell ref="C16:C18"/>
    <mergeCell ref="C19:C21"/>
    <mergeCell ref="C22:C23"/>
    <mergeCell ref="A6:C10"/>
  </mergeCells>
  <pageMargins left="0.700694444444445" right="0.700694444444445" top="0.751388888888889" bottom="0.751388888888889" header="0.297916666666667" footer="0.297916666666667"/>
  <pageSetup paperSize="9" scale="72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2022-04-21T10:50:00Z</dcterms:created>
  <dcterms:modified xsi:type="dcterms:W3CDTF">2024-11-22T10:00:01Z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F25B35B56D353CA6E11D3E6610D827C0_43</vt:lpwstr>
  </property>
</Properties>
</file>