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'自评表（模板）'!$A$1:$J$32</definedName>
  </definedNames>
  <calcPr calcId="144525"/>
</workbook>
</file>

<file path=xl/sharedStrings.xml><?xml version="1.0" encoding="utf-8"?>
<sst xmlns="http://schemas.openxmlformats.org/spreadsheetml/2006/main" count="107" uniqueCount="85">
  <si>
    <t xml:space="preserve">项目支出绩效自评表 </t>
  </si>
  <si>
    <t>（2023年度）</t>
  </si>
  <si>
    <t>项目名称</t>
  </si>
  <si>
    <t>基层治理能力提升服务</t>
  </si>
  <si>
    <t>主管部门</t>
  </si>
  <si>
    <t>北京市民政局</t>
  </si>
  <si>
    <t>实施单位</t>
  </si>
  <si>
    <t>北京市民政局本级</t>
  </si>
  <si>
    <t>项目负责人</t>
  </si>
  <si>
    <t>吴琨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</si>
  <si>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</si>
  <si>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</si>
  <si>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</si>
  <si>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</si>
  <si>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</si>
  <si>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</si>
  <si>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</si>
  <si>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</si>
  <si>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</si>
  <si>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</si>
  <si>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</si>
  <si>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</si>
  <si>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</si>
  <si>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</si>
  <si>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</si>
  <si>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</si>
  <si>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1.完成100个社区议事厅协商示范点和100个楼门院治理示范点建设，形成可操作、可复制、可推广的案例。 2.实地赴城乡结合部及新城周边地区、平原地区、生态涵养区各约10个乡镇和20个村提供技术支持，编制《典型经验集》；完成撤村建居实验点工作报告，解决撤村建居具体困难。 3.通过实施基层治理“领航计划”项目，加强专家对城乡社区治理的指导力度，在全市范围内培育形成一批高水平、可推广、有特色，能够引领首都社区治理发展方向的标杆和典型，形成首都城乡社区治理优秀案例集。</t>
  </si>
  <si>
    <t>年度总体目标完成情况综述：
1.完成了100个社区议事厅协商示范点和100个楼门院治理示范点建设，形成了可操作、可复制、可推广的案例。 2.实地赴城乡结合部及新城周边地区、平原地区、生态涵养区各10个乡镇和20个村提供技术支持，编制了《典型经验集》；完成了撤村建居实验点工作报告，解决了撤村建居具体困难。 3.通过实施基层治理“领航计划”项目，加强专家对城乡社区治理的指导力度，在全市范围内培育形成了一批高水平、可推广、有特色，能够引领首都社区治理发展方向的标杆和典型，形成了首都城乡社区治理优秀案例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</si>
  <si>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</si>
  <si>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</si>
  <si>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</si>
  <si>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</si>
  <si>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</si>
  <si>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</si>
  <si>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</si>
  <si>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(45分)</t>
  </si>
  <si>
    <t>数量指标</t>
  </si>
  <si>
    <r>
      <rPr>
        <sz val="9"/>
        <rFont val="宋体"/>
        <charset val="134"/>
      </rPr>
      <t>乡镇政府服务能力建设跟踪数量</t>
    </r>
  </si>
  <si>
    <t>＝30个</t>
  </si>
  <si>
    <t>30个</t>
  </si>
  <si>
    <r>
      <rPr>
        <sz val="9"/>
        <rFont val="宋体"/>
        <charset val="134"/>
      </rPr>
      <t>撤村建居实验点数量</t>
    </r>
  </si>
  <si>
    <t>＝13个</t>
  </si>
  <si>
    <t>13个</t>
  </si>
  <si>
    <r>
      <rPr>
        <sz val="9"/>
        <rFont val="宋体"/>
        <charset val="134"/>
      </rPr>
      <t>建立社区（村）楼门院治理示范点数量</t>
    </r>
  </si>
  <si>
    <t>＝100人</t>
  </si>
  <si>
    <t>100人</t>
  </si>
  <si>
    <r>
      <rPr>
        <sz val="9"/>
        <rFont val="宋体"/>
        <charset val="134"/>
      </rPr>
      <t>形成社区治理创新典型经验数量</t>
    </r>
  </si>
  <si>
    <t>＝10个</t>
  </si>
  <si>
    <t>10个</t>
  </si>
  <si>
    <r>
      <rPr>
        <sz val="9"/>
        <rFont val="宋体"/>
        <charset val="134"/>
      </rPr>
      <t>建立社区（村）议事厅协商示范点数量</t>
    </r>
  </si>
  <si>
    <r>
      <rPr>
        <sz val="9"/>
        <rFont val="宋体"/>
        <charset val="134"/>
      </rPr>
      <t>乡村振兴落实情况跟踪数</t>
    </r>
  </si>
  <si>
    <t>＝60个</t>
  </si>
  <si>
    <t>60个</t>
  </si>
  <si>
    <t>质量指标</t>
  </si>
  <si>
    <r>
      <rPr>
        <sz val="9"/>
        <rFont val="宋体"/>
        <charset val="134"/>
      </rPr>
      <t>楼门院治理示范点成果质量</t>
    </r>
  </si>
  <si>
    <t>优</t>
  </si>
  <si>
    <r>
      <rPr>
        <sz val="9"/>
        <rFont val="宋体"/>
        <charset val="134"/>
      </rPr>
      <t>撤村建居观察点报告字数</t>
    </r>
  </si>
  <si>
    <t>≥1万字</t>
  </si>
  <si>
    <t>1万字</t>
  </si>
  <si>
    <r>
      <rPr>
        <sz val="9"/>
        <rFont val="宋体"/>
        <charset val="134"/>
      </rPr>
      <t>协助跟踪乡镇政府服务能力建设工作典型经验集字数</t>
    </r>
  </si>
  <si>
    <t>≥3万字</t>
  </si>
  <si>
    <t>3万字</t>
  </si>
  <si>
    <r>
      <rPr>
        <sz val="9"/>
        <rFont val="宋体"/>
        <charset val="134"/>
      </rPr>
      <t>议事协商试点成果质量</t>
    </r>
  </si>
  <si>
    <t>时效指标</t>
  </si>
  <si>
    <r>
      <rPr>
        <sz val="9"/>
        <rFont val="宋体"/>
        <charset val="134"/>
      </rPr>
      <t>11月底前工作任务完成率</t>
    </r>
  </si>
  <si>
    <t>≥90%</t>
  </si>
  <si>
    <t>成本指标
(15分)</t>
  </si>
  <si>
    <t>经济成本指标</t>
  </si>
  <si>
    <r>
      <rPr>
        <sz val="9"/>
        <rFont val="宋体"/>
        <charset val="134"/>
      </rPr>
      <t>项目预算控制数</t>
    </r>
  </si>
  <si>
    <t>≤54.792万元</t>
  </si>
  <si>
    <t>45.565499万元</t>
  </si>
  <si>
    <t>效
益
指
标
(20分)</t>
  </si>
  <si>
    <t>社会效益指标</t>
  </si>
  <si>
    <r>
      <rPr>
        <sz val="9"/>
        <rFont val="宋体"/>
        <charset val="134"/>
      </rPr>
      <t>项目实施对居民议事协商能力的提高作用</t>
    </r>
  </si>
  <si>
    <r>
      <rPr>
        <sz val="9"/>
        <rFont val="宋体"/>
        <charset val="134"/>
      </rPr>
      <t>“领航计划”社区治理和服务水平明显提高</t>
    </r>
  </si>
  <si>
    <r>
      <rPr>
        <sz val="9"/>
        <rFont val="宋体"/>
        <charset val="134"/>
      </rPr>
      <t>撤村建居规范化水平</t>
    </r>
  </si>
  <si>
    <t>高</t>
  </si>
  <si>
    <r>
      <rPr>
        <sz val="9"/>
        <rFont val="宋体"/>
        <charset val="134"/>
      </rPr>
      <t>乡镇政府服务能力</t>
    </r>
  </si>
  <si>
    <t>满意
度指
标
(10分)</t>
  </si>
  <si>
    <t>服务对象
满意度指标</t>
  </si>
  <si>
    <r>
      <rPr>
        <sz val="9"/>
        <rFont val="宋体"/>
        <charset val="134"/>
      </rPr>
      <t>试点社区工作人员对专业技术指导水平满意度</t>
    </r>
  </si>
  <si>
    <t>≥80%</t>
  </si>
  <si>
    <t>偏差原因：满意度调查对象不够全面；
改进措施：今后将开展更为全面的满意度调查。</t>
  </si>
  <si>
    <r>
      <rPr>
        <sz val="9"/>
        <rFont val="宋体"/>
        <charset val="134"/>
      </rPr>
      <t>议事协商事项参与人员满意度</t>
    </r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</si>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</sst>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="130" zoomScaleNormal="101" topLeftCell="A3" workbookViewId="0">
      <selection activeCell="H5" sqref="H5:J5"/>
    </sheetView>
  </sheetViews>
  <sheetFormatPr defaultColWidth="9" defaultRowHeight="15.5"/>
  <cols>
    <col min="4" max="9" width="10.6230769230769" customWidth="1"/>
    <col min="10" max="10" width="13.6153846153846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11" t="s">
        <v>9</v>
      </c>
      <c r="E5" s="12"/>
      <c r="F5" s="13"/>
      <c r="G5" s="14" t="s">
        <v>10</v>
      </c>
      <c r="H5" s="11">
        <v>65868811</v>
      </c>
      <c r="I5" s="12"/>
      <c r="J5" s="13"/>
    </row>
    <row r="6" ht="30" customHeight="1" spans="1:10">
      <c r="A6" s="15" t="s">
        <v>11</v>
      </c>
      <c r="B6" s="16"/>
      <c r="C6" s="17"/>
      <c r="D6" s="18"/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19" t="s">
        <v>17</v>
      </c>
    </row>
    <row r="7" ht="30" customHeight="1" spans="1:10">
      <c r="A7" s="20"/>
      <c r="B7" s="21"/>
      <c r="C7" s="22"/>
      <c r="D7" s="19" t="s">
        <v>18</v>
      </c>
      <c r="E7" s="23">
        <v>54.792</v>
      </c>
      <c r="F7" s="23">
        <v>48.112</v>
      </c>
      <c r="G7" s="23">
        <v>45.565499</v>
      </c>
      <c r="H7" s="24">
        <v>10</v>
      </c>
      <c r="I7" s="48">
        <f t="shared" ref="I7:I10" si="0">G7/F7</f>
        <v>0.947071395909544</v>
      </c>
      <c r="J7" s="49">
        <f>H7*I7</f>
        <v>9.47071395909544</v>
      </c>
    </row>
    <row r="8" ht="45" customHeight="1" spans="1:10">
      <c r="A8" s="20"/>
      <c r="B8" s="21"/>
      <c r="C8" s="22"/>
      <c r="D8" s="25" t="s">
        <v>19</v>
      </c>
      <c r="E8" s="23">
        <v>54.792</v>
      </c>
      <c r="F8" s="23">
        <v>48.112</v>
      </c>
      <c r="G8" s="23">
        <v>45.565499</v>
      </c>
      <c r="H8" s="19" t="s">
        <v>20</v>
      </c>
      <c r="I8" s="48">
        <f t="shared" si="0"/>
        <v>0.947071395909544</v>
      </c>
      <c r="J8" s="19" t="s">
        <v>20</v>
      </c>
    </row>
    <row r="9" ht="20" customHeight="1" spans="1:10">
      <c r="A9" s="20"/>
      <c r="B9" s="21"/>
      <c r="C9" s="22"/>
      <c r="D9" s="25" t="s">
        <v>21</v>
      </c>
      <c r="E9" s="19"/>
      <c r="F9" s="26"/>
      <c r="G9" s="26"/>
      <c r="H9" s="19" t="s">
        <v>20</v>
      </c>
      <c r="I9" s="19" t="s">
        <v>20</v>
      </c>
      <c r="J9" s="19" t="s">
        <v>20</v>
      </c>
    </row>
    <row r="10" ht="20" customHeight="1" spans="1:10">
      <c r="A10" s="27"/>
      <c r="B10" s="3"/>
      <c r="C10" s="28"/>
      <c r="D10" s="25" t="s">
        <v>22</v>
      </c>
      <c r="E10" s="19"/>
      <c r="F10" s="26"/>
      <c r="G10" s="26"/>
      <c r="H10" s="19" t="s">
        <v>20</v>
      </c>
      <c r="I10" s="19" t="s">
        <v>20</v>
      </c>
      <c r="J10" s="19" t="s">
        <v>20</v>
      </c>
    </row>
    <row r="11" ht="30" customHeight="1" spans="1:10">
      <c r="A11" s="29" t="s">
        <v>23</v>
      </c>
      <c r="B11" s="4" t="s">
        <v>24</v>
      </c>
      <c r="C11" s="5"/>
      <c r="D11" s="5"/>
      <c r="E11" s="5"/>
      <c r="F11" s="6"/>
      <c r="G11" s="30" t="s">
        <v>25</v>
      </c>
      <c r="H11" s="31"/>
      <c r="I11" s="31"/>
      <c r="J11" s="50"/>
    </row>
    <row r="12" s="1" customFormat="1" ht="171" customHeight="1" spans="1:10">
      <c r="A12" s="32"/>
      <c r="B12" s="33" t="s">
        <v>26</v>
      </c>
      <c r="C12" s="34"/>
      <c r="D12" s="34"/>
      <c r="E12" s="34"/>
      <c r="F12" s="35"/>
      <c r="G12" s="33" t="s">
        <v>27</v>
      </c>
      <c r="H12" s="34"/>
      <c r="I12" s="34"/>
      <c r="J12" s="35"/>
    </row>
    <row r="13" ht="30" customHeight="1" spans="1:10">
      <c r="A13" s="29" t="s">
        <v>28</v>
      </c>
      <c r="B13" s="10" t="s">
        <v>29</v>
      </c>
      <c r="C13" s="10" t="s">
        <v>30</v>
      </c>
      <c r="D13" s="10" t="s">
        <v>31</v>
      </c>
      <c r="E13" s="7" t="s">
        <v>32</v>
      </c>
      <c r="F13" s="9"/>
      <c r="G13" s="10" t="s">
        <v>33</v>
      </c>
      <c r="H13" s="10" t="s">
        <v>15</v>
      </c>
      <c r="I13" s="10" t="s">
        <v>17</v>
      </c>
      <c r="J13" s="10" t="s">
        <v>34</v>
      </c>
    </row>
    <row r="14" ht="30" customHeight="1" spans="1:10">
      <c r="A14" s="36"/>
      <c r="B14" s="37" t="s">
        <v>35</v>
      </c>
      <c r="C14" s="37" t="s">
        <v>36</v>
      </c>
      <c r="D14" s="38" t="s">
        <v>37</v>
      </c>
      <c r="E14" s="54" t="s">
        <v>38</v>
      </c>
      <c r="F14" s="9"/>
      <c r="G14" s="10" t="s">
        <v>39</v>
      </c>
      <c r="H14" s="10">
        <v>5</v>
      </c>
      <c r="I14" s="10">
        <v>5</v>
      </c>
      <c r="J14" s="10"/>
    </row>
    <row r="15" ht="30" customHeight="1" spans="1:10">
      <c r="A15" s="36"/>
      <c r="B15" s="39"/>
      <c r="C15" s="39"/>
      <c r="D15" s="38" t="s">
        <v>40</v>
      </c>
      <c r="E15" s="54" t="s">
        <v>41</v>
      </c>
      <c r="F15" s="9"/>
      <c r="G15" s="10" t="s">
        <v>42</v>
      </c>
      <c r="H15" s="10">
        <v>4</v>
      </c>
      <c r="I15" s="10">
        <v>4</v>
      </c>
      <c r="J15" s="10"/>
    </row>
    <row r="16" ht="30" customHeight="1" spans="1:10">
      <c r="A16" s="36"/>
      <c r="B16" s="39"/>
      <c r="C16" s="39"/>
      <c r="D16" s="38" t="s">
        <v>43</v>
      </c>
      <c r="E16" s="54" t="s">
        <v>44</v>
      </c>
      <c r="F16" s="9"/>
      <c r="G16" s="10" t="s">
        <v>45</v>
      </c>
      <c r="H16" s="10">
        <v>4</v>
      </c>
      <c r="I16" s="10">
        <v>4</v>
      </c>
      <c r="J16" s="10"/>
    </row>
    <row r="17" ht="30" customHeight="1" spans="1:10">
      <c r="A17" s="36"/>
      <c r="B17" s="39"/>
      <c r="C17" s="39"/>
      <c r="D17" s="38" t="s">
        <v>46</v>
      </c>
      <c r="E17" s="54" t="s">
        <v>47</v>
      </c>
      <c r="F17" s="9"/>
      <c r="G17" s="10" t="s">
        <v>48</v>
      </c>
      <c r="H17" s="10">
        <v>4</v>
      </c>
      <c r="I17" s="10">
        <v>4</v>
      </c>
      <c r="J17" s="10"/>
    </row>
    <row r="18" ht="30" customHeight="1" spans="1:10">
      <c r="A18" s="36"/>
      <c r="B18" s="39"/>
      <c r="C18" s="39"/>
      <c r="D18" s="38" t="s">
        <v>49</v>
      </c>
      <c r="E18" s="54" t="s">
        <v>44</v>
      </c>
      <c r="F18" s="9"/>
      <c r="G18" s="10" t="s">
        <v>45</v>
      </c>
      <c r="H18" s="10">
        <v>4</v>
      </c>
      <c r="I18" s="10">
        <v>4</v>
      </c>
      <c r="J18" s="10"/>
    </row>
    <row r="19" ht="30" customHeight="1" spans="1:10">
      <c r="A19" s="36"/>
      <c r="B19" s="39"/>
      <c r="C19" s="39"/>
      <c r="D19" s="38" t="s">
        <v>50</v>
      </c>
      <c r="E19" s="54" t="s">
        <v>51</v>
      </c>
      <c r="F19" s="9"/>
      <c r="G19" s="10" t="s">
        <v>52</v>
      </c>
      <c r="H19" s="10">
        <v>4</v>
      </c>
      <c r="I19" s="10">
        <v>4</v>
      </c>
      <c r="J19" s="10"/>
    </row>
    <row r="20" ht="30" customHeight="1" spans="1:10">
      <c r="A20" s="36"/>
      <c r="B20" s="39"/>
      <c r="C20" s="37" t="s">
        <v>53</v>
      </c>
      <c r="D20" s="38" t="s">
        <v>54</v>
      </c>
      <c r="E20" s="7" t="s">
        <v>55</v>
      </c>
      <c r="F20" s="9"/>
      <c r="G20" s="10" t="s">
        <v>55</v>
      </c>
      <c r="H20" s="10">
        <v>4</v>
      </c>
      <c r="I20" s="10">
        <v>4</v>
      </c>
      <c r="J20" s="10"/>
    </row>
    <row r="21" ht="30" customHeight="1" spans="1:10">
      <c r="A21" s="36"/>
      <c r="B21" s="39"/>
      <c r="C21" s="39"/>
      <c r="D21" s="38" t="s">
        <v>56</v>
      </c>
      <c r="E21" s="7" t="s">
        <v>57</v>
      </c>
      <c r="F21" s="9"/>
      <c r="G21" s="10" t="s">
        <v>58</v>
      </c>
      <c r="H21" s="10">
        <v>4</v>
      </c>
      <c r="I21" s="10">
        <v>4</v>
      </c>
      <c r="J21" s="10"/>
    </row>
    <row r="22" ht="30" customHeight="1" spans="1:10">
      <c r="A22" s="36"/>
      <c r="B22" s="39"/>
      <c r="C22" s="39"/>
      <c r="D22" s="38" t="s">
        <v>59</v>
      </c>
      <c r="E22" s="7" t="s">
        <v>60</v>
      </c>
      <c r="F22" s="9"/>
      <c r="G22" s="10" t="s">
        <v>61</v>
      </c>
      <c r="H22" s="10">
        <v>4</v>
      </c>
      <c r="I22" s="10">
        <v>4</v>
      </c>
      <c r="J22" s="10"/>
    </row>
    <row r="23" ht="30" customHeight="1" spans="1:10">
      <c r="A23" s="36"/>
      <c r="B23" s="39"/>
      <c r="C23" s="40"/>
      <c r="D23" s="38" t="s">
        <v>62</v>
      </c>
      <c r="E23" s="7" t="s">
        <v>55</v>
      </c>
      <c r="F23" s="9"/>
      <c r="G23" s="10" t="s">
        <v>55</v>
      </c>
      <c r="H23" s="10">
        <v>4</v>
      </c>
      <c r="I23" s="10">
        <v>4</v>
      </c>
      <c r="J23" s="10"/>
    </row>
    <row r="24" ht="30" customHeight="1" spans="1:10">
      <c r="A24" s="36"/>
      <c r="B24" s="39"/>
      <c r="C24" s="37" t="s">
        <v>63</v>
      </c>
      <c r="D24" s="38" t="s">
        <v>64</v>
      </c>
      <c r="E24" s="7" t="s">
        <v>65</v>
      </c>
      <c r="F24" s="9"/>
      <c r="G24" s="41">
        <v>0.9</v>
      </c>
      <c r="H24" s="10">
        <v>4</v>
      </c>
      <c r="I24" s="10">
        <v>4</v>
      </c>
      <c r="J24" s="10"/>
    </row>
    <row r="25" ht="45" customHeight="1" spans="1:10">
      <c r="A25" s="36"/>
      <c r="B25" s="37" t="s">
        <v>66</v>
      </c>
      <c r="C25" s="37" t="s">
        <v>67</v>
      </c>
      <c r="D25" s="38" t="s">
        <v>68</v>
      </c>
      <c r="E25" s="7" t="s">
        <v>69</v>
      </c>
      <c r="F25" s="9"/>
      <c r="G25" s="10" t="s">
        <v>70</v>
      </c>
      <c r="H25" s="10">
        <v>15</v>
      </c>
      <c r="I25" s="10">
        <v>15</v>
      </c>
      <c r="J25" s="10"/>
    </row>
    <row r="26" ht="52" customHeight="1" spans="1:10">
      <c r="A26" s="36"/>
      <c r="B26" s="37" t="s">
        <v>71</v>
      </c>
      <c r="C26" s="37" t="s">
        <v>72</v>
      </c>
      <c r="D26" s="38" t="s">
        <v>73</v>
      </c>
      <c r="E26" s="7" t="s">
        <v>55</v>
      </c>
      <c r="F26" s="9"/>
      <c r="G26" s="10" t="s">
        <v>55</v>
      </c>
      <c r="H26" s="10">
        <v>5</v>
      </c>
      <c r="I26" s="10">
        <v>5</v>
      </c>
      <c r="J26" s="10"/>
    </row>
    <row r="27" ht="30" customHeight="1" spans="1:10">
      <c r="A27" s="36"/>
      <c r="B27" s="39"/>
      <c r="C27" s="39"/>
      <c r="D27" s="38" t="s">
        <v>74</v>
      </c>
      <c r="E27" s="7" t="s">
        <v>55</v>
      </c>
      <c r="F27" s="9"/>
      <c r="G27" s="10" t="s">
        <v>55</v>
      </c>
      <c r="H27" s="10">
        <v>5</v>
      </c>
      <c r="I27" s="10">
        <v>5</v>
      </c>
      <c r="J27" s="10"/>
    </row>
    <row r="28" ht="30" customHeight="1" spans="1:10">
      <c r="A28" s="36"/>
      <c r="B28" s="39"/>
      <c r="C28" s="39"/>
      <c r="D28" s="38" t="s">
        <v>75</v>
      </c>
      <c r="E28" s="7" t="s">
        <v>76</v>
      </c>
      <c r="F28" s="9"/>
      <c r="G28" s="10" t="s">
        <v>76</v>
      </c>
      <c r="H28" s="10">
        <v>5</v>
      </c>
      <c r="I28" s="10">
        <v>5</v>
      </c>
      <c r="J28" s="10"/>
    </row>
    <row r="29" ht="30" customHeight="1" spans="1:10">
      <c r="A29" s="36"/>
      <c r="B29" s="39"/>
      <c r="C29" s="39"/>
      <c r="D29" s="38" t="s">
        <v>77</v>
      </c>
      <c r="E29" s="7" t="s">
        <v>55</v>
      </c>
      <c r="F29" s="9"/>
      <c r="G29" s="10" t="s">
        <v>55</v>
      </c>
      <c r="H29" s="10">
        <v>5</v>
      </c>
      <c r="I29" s="10">
        <v>5</v>
      </c>
      <c r="J29" s="10"/>
    </row>
    <row r="30" ht="101" customHeight="1" spans="1:10">
      <c r="A30" s="36"/>
      <c r="B30" s="37" t="s">
        <v>78</v>
      </c>
      <c r="C30" s="37" t="s">
        <v>79</v>
      </c>
      <c r="D30" s="38" t="s">
        <v>80</v>
      </c>
      <c r="E30" s="7" t="s">
        <v>81</v>
      </c>
      <c r="F30" s="9"/>
      <c r="G30" s="41">
        <v>0.8</v>
      </c>
      <c r="H30" s="10">
        <v>5</v>
      </c>
      <c r="I30" s="10">
        <v>4</v>
      </c>
      <c r="J30" s="51" t="s">
        <v>82</v>
      </c>
    </row>
    <row r="31" ht="54" customHeight="1" spans="1:10">
      <c r="A31" s="32"/>
      <c r="B31" s="40"/>
      <c r="C31" s="40"/>
      <c r="D31" s="38" t="s">
        <v>83</v>
      </c>
      <c r="E31" s="7" t="s">
        <v>81</v>
      </c>
      <c r="F31" s="9"/>
      <c r="G31" s="41">
        <v>0.9</v>
      </c>
      <c r="H31" s="10">
        <v>5</v>
      </c>
      <c r="I31" s="10">
        <v>5</v>
      </c>
      <c r="J31" s="10"/>
    </row>
    <row r="32" ht="30" customHeight="1" spans="1:10">
      <c r="A32" s="42" t="s">
        <v>84</v>
      </c>
      <c r="B32" s="43"/>
      <c r="C32" s="43"/>
      <c r="D32" s="43"/>
      <c r="E32" s="43"/>
      <c r="F32" s="43"/>
      <c r="G32" s="44"/>
      <c r="H32" s="45">
        <f>SUM(H14:H31)+10</f>
        <v>100</v>
      </c>
      <c r="I32" s="52">
        <f>SUM(I14:I31)+J7</f>
        <v>98.4707139590954</v>
      </c>
      <c r="J32" s="53"/>
    </row>
    <row r="33" ht="27" customHeight="1" spans="1:10">
      <c r="A33" s="46"/>
      <c r="B33" s="46"/>
      <c r="C33" s="46"/>
      <c r="D33" s="46"/>
      <c r="E33" s="46"/>
      <c r="F33" s="46"/>
      <c r="G33" s="46"/>
      <c r="H33" s="46"/>
      <c r="I33" s="46"/>
      <c r="J33" s="46"/>
    </row>
    <row r="34" ht="69" customHeight="1" spans="1:10">
      <c r="A34" s="47"/>
      <c r="B34" s="47"/>
      <c r="C34" s="47"/>
      <c r="D34" s="47"/>
      <c r="E34" s="47"/>
      <c r="F34" s="47"/>
      <c r="G34" s="47"/>
      <c r="H34" s="47"/>
      <c r="I34" s="47"/>
      <c r="J34" s="47"/>
    </row>
    <row r="35" ht="55" customHeight="1" spans="1:10">
      <c r="A35" s="47"/>
      <c r="B35" s="47"/>
      <c r="C35" s="47"/>
      <c r="D35" s="47"/>
      <c r="E35" s="47"/>
      <c r="F35" s="47"/>
      <c r="G35" s="47"/>
      <c r="H35" s="47"/>
      <c r="I35" s="47"/>
      <c r="J35" s="47"/>
    </row>
    <row r="36" ht="27" customHeight="1" spans="1:10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ht="30" customHeight="1" spans="1:10">
      <c r="A37" s="47"/>
      <c r="B37" s="47"/>
      <c r="C37" s="47"/>
      <c r="D37" s="47"/>
      <c r="E37" s="47"/>
      <c r="F37" s="47"/>
      <c r="G37" s="47"/>
      <c r="H37" s="47"/>
      <c r="I37" s="47"/>
      <c r="J37" s="47"/>
    </row>
  </sheetData>
  <mergeCells count="4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34:J34"/>
    <mergeCell ref="A35:J35"/>
    <mergeCell ref="A36:J36"/>
    <mergeCell ref="A37:J37"/>
    <mergeCell ref="A11:A12"/>
    <mergeCell ref="A13:A31"/>
    <mergeCell ref="B14:B24"/>
    <mergeCell ref="B26:B29"/>
    <mergeCell ref="B30:B31"/>
    <mergeCell ref="C14:C19"/>
    <mergeCell ref="C20:C23"/>
    <mergeCell ref="C26:C29"/>
    <mergeCell ref="C30:C31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  <rowBreaks count="1" manualBreakCount="1">
    <brk id="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C7A4B5BFCAB1FAAE9EB84166E3806511_43</vt:lpwstr>
  </property>
</Properties>
</file>