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<sst xmlns="http://schemas.openxmlformats.org/spreadsheetml/2006/main" count="72" uniqueCount="61">
  <si>
    <t>项目支出绩效自评表</t>
  </si>
  <si>
    <t>（2023年度）</t>
  </si>
  <si>
    <t>项目名称</t>
  </si>
  <si>
    <t>审计业务委托服务</t>
  </si>
  <si>
    <t>主管部门</t>
  </si>
  <si>
    <t>北京市民政局</t>
  </si>
  <si>
    <t>实施单位</t>
  </si>
  <si>
    <t>北京市民政局本级</t>
  </si>
  <si>
    <t>项目负责人</t>
  </si>
  <si>
    <t>王露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</si>
  <si>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</si>
  <si>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</si>
  <si>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</si>
  <si>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</si>
  <si>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</si>
  <si>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</si>
  <si>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</si>
  <si>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</si>
  <si>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</si>
  <si>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</si>
  <si>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</si>
  <si>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</si>
  <si>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</si>
  <si>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</si>
  <si>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</si>
  <si>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</si>
  <si>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通过开展审计工作，有效监督民政资金的管理，提高资金使用效益，保证北京市民政事业的正常运行和发展。</t>
  </si>
  <si>
    <t>年度总体目标完成情况综述：
委托会计师事务所及工程咨询公司为民政系统提供审计专业服务，有效地监督了民政资金的管理使用，提高了民政资金的使用效益。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</si>
  <si>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</si>
  <si>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</si>
  <si>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</si>
  <si>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</si>
  <si>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</si>
  <si>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</si>
  <si>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</si>
  <si>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</si>
  <si>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</si>
  <si>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完成审计项目数量</t>
  </si>
  <si>
    <t>≥30个</t>
  </si>
  <si>
    <t>32个</t>
  </si>
  <si>
    <t>质量指标</t>
  </si>
  <si>
    <t>审计报告合格率</t>
  </si>
  <si>
    <t>≥95%</t>
  </si>
  <si>
    <t>时效指标</t>
  </si>
  <si>
    <t>单个项目在6个月内的完成度</t>
  </si>
  <si>
    <t>效
益
指
标
(20分)</t>
  </si>
  <si>
    <t>社会效益指标</t>
  </si>
  <si>
    <t>进一步提高社会建设和民政资金安全</t>
  </si>
  <si>
    <t>优</t>
  </si>
  <si>
    <t>偏差原因：通过实施该项目，进一步提高了民政资金安全，但仍存在一定提升空间。
改进措施：进一步加大民政资金监督力度，提高民政资金的使用效益。</t>
  </si>
  <si>
    <t>成本指标
（10分）</t>
  </si>
  <si>
    <t>经济成本指标</t>
  </si>
  <si>
    <t>项目预算控制数</t>
  </si>
  <si>
    <t>≤202.5万元</t>
  </si>
  <si>
    <t>187.465万元</t>
  </si>
  <si>
    <t>满意
度指
标
(10分)</t>
  </si>
  <si>
    <t>服务对象
满意度指标</t>
  </si>
  <si>
    <t>审计报告使用者满意度</t>
  </si>
  <si>
    <t>≥80%</t>
  </si>
  <si>
    <t>指标2: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</si>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</sst>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8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1" applyNumberFormat="0" applyAlignment="0" applyProtection="0">
      <alignment vertical="center"/>
    </xf>
    <xf numFmtId="0" fontId="18" fillId="2" borderId="17" applyNumberFormat="0" applyAlignment="0" applyProtection="0">
      <alignment vertical="center"/>
    </xf>
    <xf numFmtId="0" fontId="19" fillId="9" borderId="22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177" fontId="3" fillId="2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center" textRotation="255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center" vertical="center" wrapText="1"/>
    </xf>
    <xf numFmtId="9" fontId="3" fillId="0" borderId="16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10" fontId="3" fillId="2" borderId="5" xfId="0" applyNumberFormat="1" applyFont="1" applyFill="1" applyBorder="1" applyAlignment="1">
      <alignment horizontal="center" vertical="center" wrapText="1"/>
    </xf>
    <xf numFmtId="178" fontId="3" fillId="2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178" fontId="4" fillId="0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1"/>
  <sheetViews>
    <sheetView tabSelected="1" view="pageBreakPreview" zoomScale="85" zoomScaleNormal="101" workbookViewId="0">
      <selection activeCell="H5" sqref="H5:J5"/>
    </sheetView>
  </sheetViews>
  <sheetFormatPr defaultColWidth="9" defaultRowHeight="15.5"/>
  <cols>
    <col min="1" max="1" width="9" style="1"/>
    <col min="2" max="2" width="10.5" style="1" customWidth="1"/>
    <col min="3" max="3" width="9" style="1"/>
    <col min="4" max="4" width="14" style="1" customWidth="1"/>
    <col min="5" max="5" width="12.3769230769231" style="1" customWidth="1"/>
    <col min="6" max="6" width="14" style="1" customWidth="1"/>
    <col min="7" max="9" width="10.6230769230769" style="1" customWidth="1"/>
    <col min="10" max="10" width="18.8230769230769" style="1" customWidth="1"/>
    <col min="11" max="16" width="9" style="1"/>
    <col min="17" max="17" width="11.5" style="1"/>
    <col min="18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30" customHeight="1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7">
        <v>65868811</v>
      </c>
      <c r="I5" s="8"/>
      <c r="J5" s="9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5" t="s">
        <v>18</v>
      </c>
      <c r="E7" s="19">
        <v>202.5</v>
      </c>
      <c r="F7" s="19">
        <v>202.5</v>
      </c>
      <c r="G7" s="19">
        <v>187.465</v>
      </c>
      <c r="H7" s="20">
        <v>10</v>
      </c>
      <c r="I7" s="40">
        <f t="shared" ref="I7:I10" si="0">G7/F7</f>
        <v>0.925753086419753</v>
      </c>
      <c r="J7" s="41">
        <f>H7*I7</f>
        <v>9.25753086419753</v>
      </c>
    </row>
    <row r="8" ht="45" customHeight="1" spans="1:10">
      <c r="A8" s="16"/>
      <c r="B8" s="17"/>
      <c r="C8" s="18"/>
      <c r="D8" s="21" t="s">
        <v>19</v>
      </c>
      <c r="E8" s="19">
        <v>202.5</v>
      </c>
      <c r="F8" s="19">
        <v>202.5</v>
      </c>
      <c r="G8" s="19">
        <v>187.465</v>
      </c>
      <c r="H8" s="15" t="s">
        <v>20</v>
      </c>
      <c r="I8" s="40">
        <f t="shared" si="0"/>
        <v>0.925753086419753</v>
      </c>
      <c r="J8" s="15" t="s">
        <v>20</v>
      </c>
    </row>
    <row r="9" ht="45" customHeight="1" spans="1:10">
      <c r="A9" s="16"/>
      <c r="B9" s="17"/>
      <c r="C9" s="18"/>
      <c r="D9" s="21" t="s">
        <v>21</v>
      </c>
      <c r="E9" s="15"/>
      <c r="F9" s="22"/>
      <c r="G9" s="22"/>
      <c r="H9" s="15" t="s">
        <v>20</v>
      </c>
      <c r="I9" s="15" t="s">
        <v>20</v>
      </c>
      <c r="J9" s="15" t="s">
        <v>20</v>
      </c>
    </row>
    <row r="10" ht="36" customHeight="1" spans="1:10">
      <c r="A10" s="23"/>
      <c r="B10" s="3"/>
      <c r="C10" s="24"/>
      <c r="D10" s="21" t="s">
        <v>22</v>
      </c>
      <c r="E10" s="15"/>
      <c r="F10" s="22"/>
      <c r="G10" s="22"/>
      <c r="H10" s="15" t="s">
        <v>20</v>
      </c>
      <c r="I10" s="15" t="s">
        <v>20</v>
      </c>
      <c r="J10" s="15" t="s">
        <v>20</v>
      </c>
    </row>
    <row r="11" ht="30" customHeight="1" spans="1:10">
      <c r="A11" s="25" t="s">
        <v>23</v>
      </c>
      <c r="B11" s="4" t="s">
        <v>24</v>
      </c>
      <c r="C11" s="5"/>
      <c r="D11" s="5"/>
      <c r="E11" s="5"/>
      <c r="F11" s="6"/>
      <c r="G11" s="26" t="s">
        <v>25</v>
      </c>
      <c r="H11" s="27"/>
      <c r="I11" s="27"/>
      <c r="J11" s="42"/>
    </row>
    <row r="12" ht="75" customHeight="1" spans="1:10">
      <c r="A12" s="28"/>
      <c r="B12" s="29" t="s">
        <v>26</v>
      </c>
      <c r="C12" s="30"/>
      <c r="D12" s="30"/>
      <c r="E12" s="30"/>
      <c r="F12" s="31"/>
      <c r="G12" s="29" t="s">
        <v>27</v>
      </c>
      <c r="H12" s="30"/>
      <c r="I12" s="30"/>
      <c r="J12" s="31"/>
    </row>
    <row r="13" ht="30" customHeight="1" spans="1:10">
      <c r="A13" s="32" t="s">
        <v>28</v>
      </c>
      <c r="B13" s="33" t="s">
        <v>29</v>
      </c>
      <c r="C13" s="33" t="s">
        <v>30</v>
      </c>
      <c r="D13" s="33" t="s">
        <v>31</v>
      </c>
      <c r="E13" s="33" t="s">
        <v>32</v>
      </c>
      <c r="F13" s="33"/>
      <c r="G13" s="33" t="s">
        <v>33</v>
      </c>
      <c r="H13" s="34" t="s">
        <v>15</v>
      </c>
      <c r="I13" s="33" t="s">
        <v>17</v>
      </c>
      <c r="J13" s="33" t="s">
        <v>34</v>
      </c>
    </row>
    <row r="14" ht="35" customHeight="1" spans="1:10">
      <c r="A14" s="32"/>
      <c r="B14" s="33" t="s">
        <v>35</v>
      </c>
      <c r="C14" s="33" t="s">
        <v>36</v>
      </c>
      <c r="D14" s="35" t="s">
        <v>37</v>
      </c>
      <c r="E14" s="33" t="s">
        <v>38</v>
      </c>
      <c r="F14" s="33"/>
      <c r="G14" s="33" t="s">
        <v>39</v>
      </c>
      <c r="H14" s="33">
        <v>20</v>
      </c>
      <c r="I14" s="33">
        <v>20</v>
      </c>
      <c r="J14" s="33"/>
    </row>
    <row r="15" ht="35" customHeight="1" spans="1:10">
      <c r="A15" s="32"/>
      <c r="B15" s="33"/>
      <c r="C15" s="33" t="s">
        <v>40</v>
      </c>
      <c r="D15" s="35" t="s">
        <v>41</v>
      </c>
      <c r="E15" s="33" t="s">
        <v>42</v>
      </c>
      <c r="F15" s="33"/>
      <c r="G15" s="36">
        <v>0.95</v>
      </c>
      <c r="H15" s="33">
        <v>20</v>
      </c>
      <c r="I15" s="33">
        <v>20</v>
      </c>
      <c r="J15" s="33"/>
    </row>
    <row r="16" ht="35" customHeight="1" spans="1:10">
      <c r="A16" s="32"/>
      <c r="B16" s="33"/>
      <c r="C16" s="33" t="s">
        <v>43</v>
      </c>
      <c r="D16" s="35" t="s">
        <v>44</v>
      </c>
      <c r="E16" s="33" t="s">
        <v>42</v>
      </c>
      <c r="F16" s="33"/>
      <c r="G16" s="36">
        <v>1</v>
      </c>
      <c r="H16" s="33">
        <v>10</v>
      </c>
      <c r="I16" s="33">
        <v>10</v>
      </c>
      <c r="J16" s="33"/>
    </row>
    <row r="17" ht="149" customHeight="1" spans="1:12">
      <c r="A17" s="32"/>
      <c r="B17" s="33" t="s">
        <v>45</v>
      </c>
      <c r="C17" s="33" t="s">
        <v>46</v>
      </c>
      <c r="D17" s="35" t="s">
        <v>47</v>
      </c>
      <c r="E17" s="33" t="s">
        <v>48</v>
      </c>
      <c r="F17" s="33"/>
      <c r="G17" s="33" t="s">
        <v>48</v>
      </c>
      <c r="H17" s="33">
        <v>20</v>
      </c>
      <c r="I17" s="33">
        <v>17</v>
      </c>
      <c r="J17" s="43" t="s">
        <v>49</v>
      </c>
      <c r="L17" s="44"/>
    </row>
    <row r="18" ht="39" customHeight="1" spans="1:10">
      <c r="A18" s="32"/>
      <c r="B18" s="33" t="s">
        <v>50</v>
      </c>
      <c r="C18" s="33" t="s">
        <v>51</v>
      </c>
      <c r="D18" s="35" t="s">
        <v>52</v>
      </c>
      <c r="E18" s="33" t="s">
        <v>53</v>
      </c>
      <c r="F18" s="33"/>
      <c r="G18" s="33" t="s">
        <v>54</v>
      </c>
      <c r="H18" s="33">
        <v>10</v>
      </c>
      <c r="I18" s="33">
        <v>10</v>
      </c>
      <c r="J18" s="33"/>
    </row>
    <row r="19" ht="60" customHeight="1" spans="1:10">
      <c r="A19" s="32"/>
      <c r="B19" s="33" t="s">
        <v>55</v>
      </c>
      <c r="C19" s="33" t="s">
        <v>56</v>
      </c>
      <c r="D19" s="35" t="s">
        <v>57</v>
      </c>
      <c r="E19" s="33" t="s">
        <v>58</v>
      </c>
      <c r="F19" s="33"/>
      <c r="G19" s="37">
        <v>0.9</v>
      </c>
      <c r="H19" s="33">
        <v>10</v>
      </c>
      <c r="I19" s="33">
        <v>10</v>
      </c>
      <c r="J19" s="33"/>
    </row>
    <row r="20" ht="30" hidden="1" customHeight="1" spans="1:10">
      <c r="A20" s="32"/>
      <c r="B20" s="33"/>
      <c r="C20" s="33"/>
      <c r="D20" s="35" t="s">
        <v>59</v>
      </c>
      <c r="E20" s="33"/>
      <c r="F20" s="33"/>
      <c r="G20" s="33"/>
      <c r="H20" s="33"/>
      <c r="I20" s="33"/>
      <c r="J20" s="33"/>
    </row>
    <row r="21" ht="30" customHeight="1" spans="1:10">
      <c r="A21" s="38" t="s">
        <v>60</v>
      </c>
      <c r="B21" s="38"/>
      <c r="C21" s="38"/>
      <c r="D21" s="38"/>
      <c r="E21" s="38"/>
      <c r="F21" s="38"/>
      <c r="G21" s="38"/>
      <c r="H21" s="39">
        <f>SUM(H14:H20)+10</f>
        <v>100</v>
      </c>
      <c r="I21" s="45">
        <f>SUM(I14:I20)+J7</f>
        <v>96.2575308641975</v>
      </c>
      <c r="J21" s="33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6"/>
    <mergeCell ref="B19:B20"/>
    <mergeCell ref="C19:C20"/>
    <mergeCell ref="A6:C10"/>
  </mergeCells>
  <pageMargins left="0.700694444444445" right="0.700694444444445" top="0.751388888888889" bottom="0.751388888888889" header="0.297916666666667" footer="0.297916666666667"/>
  <pageSetup paperSize="9" scale="64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2022-04-22T02:50:00Z</dcterms:created>
  <dcterms:modified xsi:type="dcterms:W3CDTF">2024-11-22T09:43:17Z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EAB6210AEFD04F698BF2CB7E37622DE3</vt:lpwstr>
  </property>
</Properties>
</file>