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自评表!$A$1:$J$20</definedName>
  </definedNames>
  <calcPr calcId="144525"/>
</workbook>
</file>

<file path=xl/sharedStrings.xml><?xml version="1.0" encoding="utf-8"?>
<sst xmlns="http://schemas.openxmlformats.org/spreadsheetml/2006/main" count="69" uniqueCount="57">
  <si>
    <t xml:space="preserve">项目支出绩效自评表 </t>
  </si>
  <si>
    <t>（2023年度）</t>
  </si>
  <si>
    <t>项目名称</t>
  </si>
  <si>
    <t>社会建设和民政外事经费</t>
  </si>
  <si>
    <t>主管部门</t>
  </si>
  <si>
    <t>北京市民政局</t>
  </si>
  <si>
    <t>实施单位</t>
  </si>
  <si>
    <t>北京市民政局本级</t>
  </si>
  <si>
    <t>项目负责人</t>
  </si>
  <si>
    <t>郭璐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</si>
  <si>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</si>
  <si>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</si>
  <si>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</si>
  <si>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</si>
  <si>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</si>
  <si>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</si>
  <si>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</si>
  <si>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</si>
  <si>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</si>
  <si>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</si>
  <si>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</si>
  <si>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</si>
  <si>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</si>
  <si>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</si>
  <si>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</si>
  <si>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</si>
  <si>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根据中央纪委、中央组织部等五部门《因公出国人员审批管理规定》、市财政局、市外办转发《财政部 外交部关于印发&lt;因公临时出国经费管理办法&gt;》，市财政局、市外办关于转发《财政部 外交部关于调整因公临时出国住宿费标准等有关事项的通知》等文件相关要求，通过组织出国（出境）外事交流，学习先进经验，做好本市社会建设和民政外事工作，促进社会建设和民政事业发展。</t>
  </si>
  <si>
    <t>年度总体目标完成情况综述：
2023年度根据《因公出国人员审批管理规定》《财政部 外交部关于印发&lt;因公临时出国经费管理办法&gt;》《财政部 外交部关于调整因公临时出国住宿费标准等有关事项的通知》等文件相关要求，组织1次出国（出境）外事交流，学习先进经验，做好本市社会建设和民政外事工作，促进了社会建设和民政事业发展。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</si>
  <si>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</si>
  <si>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</si>
  <si>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</si>
  <si>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</si>
  <si>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</si>
  <si>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</si>
  <si>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</si>
  <si>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</si>
  <si>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</si>
  <si>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出国境团组数量</t>
  </si>
  <si>
    <t>＝13个</t>
  </si>
  <si>
    <t>1个</t>
  </si>
  <si>
    <t>偏差原因：2023年以来，外办逐步放开针对外事活动的审批，因审批严格，依据审批程序2023年仅有1个出国境团组获批；
改进措施：今后将继续依据外办要求执行出国（出境）外事交流；并依据实际情况及时履行预算及绩效目标调整程序。</t>
  </si>
  <si>
    <t>质量指标</t>
  </si>
  <si>
    <t>出访报告和出访成果表完成度</t>
  </si>
  <si>
    <t>=100%</t>
  </si>
  <si>
    <t>时效指标</t>
  </si>
  <si>
    <t>按时完成率</t>
  </si>
  <si>
    <t>效
益
指
标
(20分)</t>
  </si>
  <si>
    <t>社会效益指标</t>
  </si>
  <si>
    <t>出访所学先进经验和做法，在本市社会建设和民政工作中的应用度</t>
  </si>
  <si>
    <t>高</t>
  </si>
  <si>
    <t>成本指标（20分）</t>
  </si>
  <si>
    <t>经济成本指标</t>
  </si>
  <si>
    <t>项目预算控制数</t>
  </si>
  <si>
    <t>≤169.995187万元</t>
  </si>
  <si>
    <t>3.689573万元</t>
  </si>
  <si>
    <t>各项资金支出与《财政部 外交部关于印发&lt;因公临时出国经费管理办法&gt;》符合度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</si>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</sst>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000_);[Red]\(0.000000\)"/>
    <numFmt numFmtId="178" formatCode="0.00_);[Red]\(0.00\)"/>
    <numFmt numFmtId="179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1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2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20" fillId="13" borderId="2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49" fontId="3" fillId="0" borderId="17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9" fontId="3" fillId="0" borderId="17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9" fontId="2" fillId="2" borderId="5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176" fontId="2" fillId="0" borderId="17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179" fontId="4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view="pageBreakPreview" zoomScale="95" zoomScaleNormal="101" workbookViewId="0">
      <selection activeCell="M4" sqref="M4"/>
    </sheetView>
  </sheetViews>
  <sheetFormatPr defaultColWidth="9" defaultRowHeight="15.5"/>
  <cols>
    <col min="1" max="1" width="7.34615384615385" customWidth="1"/>
    <col min="3" max="3" width="9" style="1"/>
    <col min="4" max="4" width="23.0615384615385" customWidth="1"/>
    <col min="5" max="9" width="10.6384615384615" customWidth="1"/>
    <col min="10" max="10" width="25.9538461538462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8" t="s">
        <v>9</v>
      </c>
      <c r="E5" s="9"/>
      <c r="F5" s="10"/>
      <c r="G5" s="11" t="s">
        <v>10</v>
      </c>
      <c r="H5" s="8">
        <v>65868811</v>
      </c>
      <c r="I5" s="9"/>
      <c r="J5" s="10"/>
    </row>
    <row r="6" ht="30" customHeight="1" spans="1:10">
      <c r="A6" s="12" t="s">
        <v>11</v>
      </c>
      <c r="B6" s="13"/>
      <c r="C6" s="14"/>
      <c r="D6" s="1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6"/>
      <c r="B7" s="17"/>
      <c r="C7" s="18"/>
      <c r="D7" s="7" t="s">
        <v>18</v>
      </c>
      <c r="E7" s="19">
        <v>169.995187</v>
      </c>
      <c r="F7" s="19">
        <v>118.996631</v>
      </c>
      <c r="G7" s="19">
        <v>3.689573</v>
      </c>
      <c r="H7" s="20">
        <v>10</v>
      </c>
      <c r="I7" s="51">
        <f t="shared" ref="I7:I8" si="0">G7/F7</f>
        <v>0.0310056929258779</v>
      </c>
      <c r="J7" s="52">
        <f>H7*I7</f>
        <v>0.310056929258779</v>
      </c>
    </row>
    <row r="8" ht="45" customHeight="1" spans="1:10">
      <c r="A8" s="16"/>
      <c r="B8" s="17"/>
      <c r="C8" s="18"/>
      <c r="D8" s="21" t="s">
        <v>19</v>
      </c>
      <c r="E8" s="19">
        <v>169.995187</v>
      </c>
      <c r="F8" s="19">
        <v>118.996631</v>
      </c>
      <c r="G8" s="19">
        <v>3.689573</v>
      </c>
      <c r="H8" s="7" t="s">
        <v>20</v>
      </c>
      <c r="I8" s="51">
        <f t="shared" si="0"/>
        <v>0.0310056929258779</v>
      </c>
      <c r="J8" s="7" t="s">
        <v>20</v>
      </c>
    </row>
    <row r="9" ht="45" customHeight="1" spans="1:10">
      <c r="A9" s="16"/>
      <c r="B9" s="17"/>
      <c r="C9" s="18"/>
      <c r="D9" s="21" t="s">
        <v>21</v>
      </c>
      <c r="E9" s="7"/>
      <c r="F9" s="22"/>
      <c r="G9" s="22"/>
      <c r="H9" s="7" t="s">
        <v>20</v>
      </c>
      <c r="I9" s="7" t="s">
        <v>20</v>
      </c>
      <c r="J9" s="7" t="s">
        <v>20</v>
      </c>
    </row>
    <row r="10" ht="36" customHeight="1" spans="1:10">
      <c r="A10" s="23"/>
      <c r="B10" s="3"/>
      <c r="C10" s="24"/>
      <c r="D10" s="21" t="s">
        <v>22</v>
      </c>
      <c r="E10" s="7"/>
      <c r="F10" s="22"/>
      <c r="G10" s="22"/>
      <c r="H10" s="7" t="s">
        <v>20</v>
      </c>
      <c r="I10" s="7" t="s">
        <v>20</v>
      </c>
      <c r="J10" s="7" t="s">
        <v>20</v>
      </c>
    </row>
    <row r="11" ht="30" customHeight="1" spans="1:10">
      <c r="A11" s="25" t="s">
        <v>23</v>
      </c>
      <c r="B11" s="4" t="s">
        <v>24</v>
      </c>
      <c r="C11" s="5"/>
      <c r="D11" s="5"/>
      <c r="E11" s="5"/>
      <c r="F11" s="6"/>
      <c r="G11" s="26" t="s">
        <v>25</v>
      </c>
      <c r="H11" s="27"/>
      <c r="I11" s="27"/>
      <c r="J11" s="53"/>
    </row>
    <row r="12" ht="102" customHeight="1" spans="1:10">
      <c r="A12" s="28"/>
      <c r="B12" s="29" t="s">
        <v>26</v>
      </c>
      <c r="C12" s="30"/>
      <c r="D12" s="31"/>
      <c r="E12" s="31"/>
      <c r="F12" s="32"/>
      <c r="G12" s="33" t="s">
        <v>27</v>
      </c>
      <c r="H12" s="34"/>
      <c r="I12" s="34"/>
      <c r="J12" s="54"/>
    </row>
    <row r="13" ht="30" customHeight="1" spans="1:10">
      <c r="A13" s="35" t="s">
        <v>28</v>
      </c>
      <c r="B13" s="36" t="s">
        <v>29</v>
      </c>
      <c r="C13" s="36" t="s">
        <v>30</v>
      </c>
      <c r="D13" s="36" t="s">
        <v>31</v>
      </c>
      <c r="E13" s="37" t="s">
        <v>32</v>
      </c>
      <c r="F13" s="37"/>
      <c r="G13" s="37" t="s">
        <v>33</v>
      </c>
      <c r="H13" s="37" t="s">
        <v>15</v>
      </c>
      <c r="I13" s="37" t="s">
        <v>17</v>
      </c>
      <c r="J13" s="37" t="s">
        <v>34</v>
      </c>
    </row>
    <row r="14" ht="139" customHeight="1" spans="1:15">
      <c r="A14" s="38"/>
      <c r="B14" s="39" t="s">
        <v>35</v>
      </c>
      <c r="C14" s="39" t="s">
        <v>36</v>
      </c>
      <c r="D14" s="40" t="s">
        <v>37</v>
      </c>
      <c r="E14" s="41" t="s">
        <v>38</v>
      </c>
      <c r="F14" s="41"/>
      <c r="G14" s="42" t="s">
        <v>39</v>
      </c>
      <c r="H14" s="43">
        <v>20</v>
      </c>
      <c r="I14" s="55">
        <v>10</v>
      </c>
      <c r="J14" s="56" t="s">
        <v>40</v>
      </c>
      <c r="O14" s="1"/>
    </row>
    <row r="15" ht="38.65" customHeight="1" spans="1:10">
      <c r="A15" s="38"/>
      <c r="B15" s="39"/>
      <c r="C15" s="44" t="s">
        <v>41</v>
      </c>
      <c r="D15" s="40" t="s">
        <v>42</v>
      </c>
      <c r="E15" s="41" t="s">
        <v>43</v>
      </c>
      <c r="F15" s="41"/>
      <c r="G15" s="45">
        <v>1</v>
      </c>
      <c r="H15" s="43">
        <v>20</v>
      </c>
      <c r="I15" s="42">
        <v>20</v>
      </c>
      <c r="J15" s="42"/>
    </row>
    <row r="16" spans="1:10">
      <c r="A16" s="38"/>
      <c r="B16" s="39"/>
      <c r="C16" s="39" t="s">
        <v>44</v>
      </c>
      <c r="D16" s="40" t="s">
        <v>45</v>
      </c>
      <c r="E16" s="41" t="s">
        <v>43</v>
      </c>
      <c r="F16" s="41"/>
      <c r="G16" s="46">
        <v>1</v>
      </c>
      <c r="H16" s="43">
        <v>10</v>
      </c>
      <c r="I16" s="55">
        <v>10</v>
      </c>
      <c r="J16" s="56"/>
    </row>
    <row r="17" ht="65" spans="1:10">
      <c r="A17" s="38"/>
      <c r="B17" s="39" t="s">
        <v>46</v>
      </c>
      <c r="C17" s="47" t="s">
        <v>47</v>
      </c>
      <c r="D17" s="40" t="s">
        <v>48</v>
      </c>
      <c r="E17" s="41" t="s">
        <v>49</v>
      </c>
      <c r="F17" s="41"/>
      <c r="G17" s="42" t="s">
        <v>49</v>
      </c>
      <c r="H17" s="42">
        <v>20</v>
      </c>
      <c r="I17" s="42">
        <v>20</v>
      </c>
      <c r="J17" s="42"/>
    </row>
    <row r="18" spans="1:10">
      <c r="A18" s="38"/>
      <c r="B18" s="39" t="s">
        <v>50</v>
      </c>
      <c r="C18" s="39" t="s">
        <v>51</v>
      </c>
      <c r="D18" s="48" t="s">
        <v>52</v>
      </c>
      <c r="E18" s="41" t="s">
        <v>53</v>
      </c>
      <c r="F18" s="41"/>
      <c r="G18" s="42" t="s">
        <v>54</v>
      </c>
      <c r="H18" s="42">
        <v>10</v>
      </c>
      <c r="I18" s="42">
        <v>10</v>
      </c>
      <c r="J18" s="42"/>
    </row>
    <row r="19" ht="55.15" customHeight="1" spans="1:10">
      <c r="A19" s="38"/>
      <c r="B19" s="39"/>
      <c r="C19" s="39"/>
      <c r="D19" s="40" t="s">
        <v>55</v>
      </c>
      <c r="E19" s="41" t="s">
        <v>43</v>
      </c>
      <c r="F19" s="41"/>
      <c r="G19" s="45">
        <v>1</v>
      </c>
      <c r="H19" s="42">
        <v>10</v>
      </c>
      <c r="I19" s="42">
        <v>10</v>
      </c>
      <c r="J19" s="42"/>
    </row>
    <row r="20" ht="30" customHeight="1" spans="1:10">
      <c r="A20" s="49" t="s">
        <v>56</v>
      </c>
      <c r="B20" s="49"/>
      <c r="C20" s="49"/>
      <c r="D20" s="49"/>
      <c r="E20" s="49"/>
      <c r="F20" s="49"/>
      <c r="G20" s="49"/>
      <c r="H20" s="50">
        <f>SUM(H14:H19)+10</f>
        <v>100</v>
      </c>
      <c r="I20" s="57">
        <f>SUM(I14:I19)+J7</f>
        <v>80.3100569292588</v>
      </c>
      <c r="J20" s="39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B18:B19"/>
    <mergeCell ref="C18:C19"/>
    <mergeCell ref="A6:C10"/>
  </mergeCells>
  <pageMargins left="0.700694444444445" right="0.700694444444445" top="0.751388888888889" bottom="0.751388888888889" header="0.297916666666667" footer="0.297916666666667"/>
  <pageSetup paperSize="9" scale="6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2022-04-22T18:50:00Z</dcterms:created>
  <dcterms:modified xsi:type="dcterms:W3CDTF">2024-11-22T09:37:36Z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4CCA58269E5673AACF1C436609FF0ECF_43</vt:lpwstr>
  </property>
</Properties>
</file>