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<sst xmlns="http://schemas.openxmlformats.org/spreadsheetml/2006/main" count="78" uniqueCount="66">
  <si>
    <t>项目支出绩效自评表</t>
  </si>
  <si>
    <t>（2023年度）</t>
  </si>
  <si>
    <t>项目名称</t>
  </si>
  <si>
    <t>马家楼接济人员及工作人员餐费补助</t>
  </si>
  <si>
    <t>主管部门</t>
  </si>
  <si>
    <t>北京市民政局</t>
  </si>
  <si>
    <t>实施单位</t>
  </si>
  <si>
    <t>北京市马家楼接济服务中心</t>
  </si>
  <si>
    <t>项目负责人</t>
  </si>
  <si>
    <t>谷学领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</si>
  <si>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</si>
  <si>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</si>
  <si>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</si>
  <si>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</si>
  <si>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</si>
  <si>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</si>
  <si>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</si>
  <si>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</si>
  <si>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</si>
  <si>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</si>
  <si>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</si>
  <si>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</si>
  <si>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</si>
  <si>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</si>
  <si>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</si>
  <si>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</si>
  <si>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通过购置用餐食材，为服务对象及工作人员提供食材保障，以利于服务对象及工作人员达到定额定时供餐。</t>
  </si>
  <si>
    <t>年度总体目标完成情况综述：
本项目的实施，为驻我中心北京市联席办、北京市治安总队、马家楼派出所及“120”急救中心工作组工作人员等服务对象保障了每日定时供餐服务，确保了接济工作正常有序开展。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</si>
  <si>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</si>
  <si>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</si>
  <si>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</si>
  <si>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</si>
  <si>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</si>
  <si>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</si>
  <si>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</si>
  <si>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</si>
  <si>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</si>
  <si>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保障驻中心工作人员用餐人数</t>
  </si>
  <si>
    <t>＝104人</t>
  </si>
  <si>
    <t>104人</t>
  </si>
  <si>
    <t>保障保安人员用餐人数</t>
  </si>
  <si>
    <t>＝90人</t>
  </si>
  <si>
    <t>90人</t>
  </si>
  <si>
    <t>质量指标</t>
  </si>
  <si>
    <t>购置食材验收通过率</t>
  </si>
  <si>
    <t>＝100%</t>
  </si>
  <si>
    <t>时效指标</t>
  </si>
  <si>
    <t>每日供餐频次</t>
  </si>
  <si>
    <t>＝3次</t>
  </si>
  <si>
    <t>3次</t>
  </si>
  <si>
    <t>效益指标（30分）</t>
  </si>
  <si>
    <t>社会效益指标</t>
  </si>
  <si>
    <t>有效保障驻院保安人员日常用餐</t>
  </si>
  <si>
    <t>优</t>
  </si>
  <si>
    <t>有效保障驻院工作人员及工作组用餐</t>
  </si>
  <si>
    <t>成本指标（10分）</t>
  </si>
  <si>
    <t>经济成本指标</t>
  </si>
  <si>
    <t>项目预算控制数</t>
  </si>
  <si>
    <t>≤200.0927万元</t>
  </si>
  <si>
    <t>63.354221万元</t>
  </si>
  <si>
    <t>满意
度指
标
(10分)</t>
  </si>
  <si>
    <t>服务对象
满意度指标</t>
  </si>
  <si>
    <t>驻中心工作人员对供餐服务满意度</t>
  </si>
  <si>
    <t>≥90%</t>
  </si>
  <si>
    <t>保安人员对供餐服务满意度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</si>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</sst>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114" zoomScaleNormal="114" zoomScaleSheetLayoutView="93" workbookViewId="0">
      <selection activeCell="H5" sqref="H5:J5"/>
    </sheetView>
  </sheetViews>
  <sheetFormatPr defaultColWidth="9" defaultRowHeight="15.5"/>
  <cols>
    <col min="4" max="6" width="10.6230769230769" customWidth="1"/>
    <col min="7" max="7" width="11.9076923076923" customWidth="1"/>
    <col min="8" max="10" width="10.623076923076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10" t="s">
        <v>9</v>
      </c>
      <c r="E5" s="11"/>
      <c r="F5" s="12"/>
      <c r="G5" s="13" t="s">
        <v>10</v>
      </c>
      <c r="H5" s="10">
        <v>65868811</v>
      </c>
      <c r="I5" s="11"/>
      <c r="J5" s="12"/>
    </row>
    <row r="6" ht="30" customHeight="1" spans="1:10">
      <c r="A6" s="14" t="s">
        <v>11</v>
      </c>
      <c r="B6" s="15"/>
      <c r="C6" s="16"/>
      <c r="D6" s="17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13" t="s">
        <v>17</v>
      </c>
    </row>
    <row r="7" ht="30" customHeight="1" spans="1:10">
      <c r="A7" s="18"/>
      <c r="B7" s="19"/>
      <c r="C7" s="20"/>
      <c r="D7" s="13" t="s">
        <v>18</v>
      </c>
      <c r="E7" s="21">
        <v>200.0927</v>
      </c>
      <c r="F7" s="21">
        <v>150.0927</v>
      </c>
      <c r="G7" s="21">
        <v>63.354221</v>
      </c>
      <c r="H7" s="22">
        <v>10</v>
      </c>
      <c r="I7" s="49">
        <f t="shared" ref="I7:I10" si="0">G7/F7</f>
        <v>0.422100615153169</v>
      </c>
      <c r="J7" s="13">
        <f>ROUND(H7*I7,2)</f>
        <v>4.22</v>
      </c>
    </row>
    <row r="8" ht="45" customHeight="1" spans="1:10">
      <c r="A8" s="18"/>
      <c r="B8" s="19"/>
      <c r="C8" s="20"/>
      <c r="D8" s="23" t="s">
        <v>19</v>
      </c>
      <c r="E8" s="21">
        <v>122.456979</v>
      </c>
      <c r="F8" s="21">
        <v>72.456979</v>
      </c>
      <c r="G8" s="21">
        <v>59.051051</v>
      </c>
      <c r="H8" s="13" t="s">
        <v>20</v>
      </c>
      <c r="I8" s="49">
        <f t="shared" si="0"/>
        <v>0.814980859193702</v>
      </c>
      <c r="J8" s="13" t="s">
        <v>20</v>
      </c>
    </row>
    <row r="9" ht="45" customHeight="1" spans="1:10">
      <c r="A9" s="18"/>
      <c r="B9" s="19"/>
      <c r="C9" s="20"/>
      <c r="D9" s="23" t="s">
        <v>21</v>
      </c>
      <c r="E9" s="21"/>
      <c r="F9" s="21"/>
      <c r="G9" s="21"/>
      <c r="H9" s="13" t="s">
        <v>20</v>
      </c>
      <c r="I9" s="13" t="s">
        <v>20</v>
      </c>
      <c r="J9" s="13" t="s">
        <v>20</v>
      </c>
    </row>
    <row r="10" ht="36" customHeight="1" spans="1:10">
      <c r="A10" s="24"/>
      <c r="B10" s="2"/>
      <c r="C10" s="25"/>
      <c r="D10" s="26" t="s">
        <v>22</v>
      </c>
      <c r="E10" s="27">
        <v>77.635721</v>
      </c>
      <c r="F10" s="27">
        <v>77.635721</v>
      </c>
      <c r="G10" s="28">
        <v>4.30317</v>
      </c>
      <c r="H10" s="9" t="s">
        <v>20</v>
      </c>
      <c r="I10" s="50">
        <f t="shared" si="0"/>
        <v>0.0554277070473784</v>
      </c>
      <c r="J10" s="9" t="s">
        <v>20</v>
      </c>
    </row>
    <row r="11" ht="30" customHeight="1" spans="1:10">
      <c r="A11" s="29" t="s">
        <v>23</v>
      </c>
      <c r="B11" s="3" t="s">
        <v>24</v>
      </c>
      <c r="C11" s="4"/>
      <c r="D11" s="4"/>
      <c r="E11" s="4"/>
      <c r="F11" s="5"/>
      <c r="G11" s="30" t="s">
        <v>25</v>
      </c>
      <c r="H11" s="31"/>
      <c r="I11" s="31"/>
      <c r="J11" s="51"/>
    </row>
    <row r="12" ht="75" customHeight="1" spans="1:10">
      <c r="A12" s="32"/>
      <c r="B12" s="33" t="s">
        <v>26</v>
      </c>
      <c r="C12" s="34"/>
      <c r="D12" s="34"/>
      <c r="E12" s="34"/>
      <c r="F12" s="35"/>
      <c r="G12" s="36" t="s">
        <v>27</v>
      </c>
      <c r="H12" s="37"/>
      <c r="I12" s="37"/>
      <c r="J12" s="52"/>
    </row>
    <row r="13" ht="30" customHeight="1" spans="1:10">
      <c r="A13" s="38" t="s">
        <v>28</v>
      </c>
      <c r="B13" s="39" t="s">
        <v>29</v>
      </c>
      <c r="C13" s="39" t="s">
        <v>30</v>
      </c>
      <c r="D13" s="39" t="s">
        <v>31</v>
      </c>
      <c r="E13" s="39" t="s">
        <v>32</v>
      </c>
      <c r="F13" s="39"/>
      <c r="G13" s="39" t="s">
        <v>33</v>
      </c>
      <c r="H13" s="40" t="s">
        <v>15</v>
      </c>
      <c r="I13" s="39" t="s">
        <v>17</v>
      </c>
      <c r="J13" s="39" t="s">
        <v>34</v>
      </c>
    </row>
    <row r="14" ht="41" customHeight="1" spans="1:10">
      <c r="A14" s="41"/>
      <c r="B14" s="42" t="s">
        <v>35</v>
      </c>
      <c r="C14" s="42" t="s">
        <v>36</v>
      </c>
      <c r="D14" s="43" t="s">
        <v>37</v>
      </c>
      <c r="E14" s="44" t="s">
        <v>38</v>
      </c>
      <c r="F14" s="44"/>
      <c r="G14" s="42" t="s">
        <v>39</v>
      </c>
      <c r="H14" s="45">
        <v>10</v>
      </c>
      <c r="I14" s="45">
        <v>10</v>
      </c>
      <c r="J14" s="45"/>
    </row>
    <row r="15" ht="41" customHeight="1" spans="1:10">
      <c r="A15" s="41"/>
      <c r="B15" s="42"/>
      <c r="C15" s="42"/>
      <c r="D15" s="43" t="s">
        <v>40</v>
      </c>
      <c r="E15" s="44" t="s">
        <v>41</v>
      </c>
      <c r="F15" s="44"/>
      <c r="G15" s="42" t="s">
        <v>42</v>
      </c>
      <c r="H15" s="45">
        <v>10</v>
      </c>
      <c r="I15" s="45">
        <v>10</v>
      </c>
      <c r="J15" s="45"/>
    </row>
    <row r="16" ht="41" customHeight="1" spans="1:10">
      <c r="A16" s="41"/>
      <c r="B16" s="42"/>
      <c r="C16" s="42" t="s">
        <v>43</v>
      </c>
      <c r="D16" s="43" t="s">
        <v>44</v>
      </c>
      <c r="E16" s="44" t="s">
        <v>45</v>
      </c>
      <c r="F16" s="44"/>
      <c r="G16" s="46">
        <v>1</v>
      </c>
      <c r="H16" s="45">
        <v>10</v>
      </c>
      <c r="I16" s="45">
        <v>10</v>
      </c>
      <c r="J16" s="45"/>
    </row>
    <row r="17" ht="41" customHeight="1" spans="1:10">
      <c r="A17" s="41"/>
      <c r="B17" s="42"/>
      <c r="C17" s="42" t="s">
        <v>46</v>
      </c>
      <c r="D17" s="43" t="s">
        <v>47</v>
      </c>
      <c r="E17" s="44" t="s">
        <v>48</v>
      </c>
      <c r="F17" s="44"/>
      <c r="G17" s="42" t="s">
        <v>49</v>
      </c>
      <c r="H17" s="45">
        <v>10</v>
      </c>
      <c r="I17" s="45">
        <v>10</v>
      </c>
      <c r="J17" s="45"/>
    </row>
    <row r="18" ht="41" customHeight="1" spans="1:10">
      <c r="A18" s="41"/>
      <c r="B18" s="42" t="s">
        <v>50</v>
      </c>
      <c r="C18" s="42" t="s">
        <v>51</v>
      </c>
      <c r="D18" s="43" t="s">
        <v>52</v>
      </c>
      <c r="E18" s="44" t="s">
        <v>53</v>
      </c>
      <c r="F18" s="44"/>
      <c r="G18" s="42" t="s">
        <v>53</v>
      </c>
      <c r="H18" s="45">
        <v>15</v>
      </c>
      <c r="I18" s="45">
        <v>15</v>
      </c>
      <c r="J18" s="45"/>
    </row>
    <row r="19" ht="41" customHeight="1" spans="1:10">
      <c r="A19" s="41"/>
      <c r="B19" s="42"/>
      <c r="C19" s="42"/>
      <c r="D19" s="43" t="s">
        <v>54</v>
      </c>
      <c r="E19" s="44" t="s">
        <v>53</v>
      </c>
      <c r="F19" s="44"/>
      <c r="G19" s="42" t="s">
        <v>53</v>
      </c>
      <c r="H19" s="45">
        <v>15</v>
      </c>
      <c r="I19" s="45">
        <v>15</v>
      </c>
      <c r="J19" s="45"/>
    </row>
    <row r="20" ht="41" customHeight="1" spans="1:10">
      <c r="A20" s="41"/>
      <c r="B20" s="42" t="s">
        <v>55</v>
      </c>
      <c r="C20" s="42" t="s">
        <v>56</v>
      </c>
      <c r="D20" s="43" t="s">
        <v>57</v>
      </c>
      <c r="E20" s="44" t="s">
        <v>58</v>
      </c>
      <c r="F20" s="44"/>
      <c r="G20" s="42" t="s">
        <v>59</v>
      </c>
      <c r="H20" s="45">
        <v>10</v>
      </c>
      <c r="I20" s="45">
        <v>10</v>
      </c>
      <c r="J20" s="45"/>
    </row>
    <row r="21" ht="41" customHeight="1" spans="1:10">
      <c r="A21" s="41"/>
      <c r="B21" s="42" t="s">
        <v>60</v>
      </c>
      <c r="C21" s="42" t="s">
        <v>61</v>
      </c>
      <c r="D21" s="43" t="s">
        <v>62</v>
      </c>
      <c r="E21" s="44" t="s">
        <v>63</v>
      </c>
      <c r="F21" s="44"/>
      <c r="G21" s="46">
        <v>0.95</v>
      </c>
      <c r="H21" s="45">
        <v>5</v>
      </c>
      <c r="I21" s="45">
        <v>5</v>
      </c>
      <c r="J21" s="45"/>
    </row>
    <row r="22" ht="41" customHeight="1" spans="1:10">
      <c r="A22" s="41"/>
      <c r="B22" s="42"/>
      <c r="C22" s="42"/>
      <c r="D22" s="43" t="s">
        <v>64</v>
      </c>
      <c r="E22" s="44" t="s">
        <v>63</v>
      </c>
      <c r="F22" s="44"/>
      <c r="G22" s="46">
        <v>0.95</v>
      </c>
      <c r="H22" s="45">
        <v>5</v>
      </c>
      <c r="I22" s="45">
        <v>5</v>
      </c>
      <c r="J22" s="45"/>
    </row>
    <row r="23" ht="30" customHeight="1" spans="1:10">
      <c r="A23" s="47" t="s">
        <v>65</v>
      </c>
      <c r="B23" s="47"/>
      <c r="C23" s="47"/>
      <c r="D23" s="47"/>
      <c r="E23" s="47"/>
      <c r="F23" s="47"/>
      <c r="G23" s="47"/>
      <c r="H23" s="48">
        <f>SUM(H14:H22)+10</f>
        <v>100</v>
      </c>
      <c r="I23" s="53">
        <f>SUM(I14:I22)+J7</f>
        <v>94.22</v>
      </c>
      <c r="J23" s="4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17"/>
    <mergeCell ref="B18:B19"/>
    <mergeCell ref="B21:B22"/>
    <mergeCell ref="C14:C15"/>
    <mergeCell ref="C18:C19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67A4F24A284A4DA5BC574ED1CC27F35D</vt:lpwstr>
  </property>
</Properties>
</file>