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730" windowHeight="10210"/>
  </bookViews>
  <sheets>
    <sheet name="自评表（模板）" sheetId="1" r:id="rId1"/>
  </sheets>
  <definedNames>
    <definedName name="_xlnm.Print_Area" localSheetId="0">'自评表（模板）'!$A$1:$J$21</definedName>
  </definedNames>
  <calcPr calcId="144525"/>
</workbook>
</file>

<file path=xl/sharedStrings.xml><?xml version="1.0" encoding="utf-8"?>
<sst xmlns="http://schemas.openxmlformats.org/spreadsheetml/2006/main" count="75" uniqueCount="65">
  <si>
    <t>项目支出绩效自评表</t>
  </si>
  <si>
    <t>（2023年度）</t>
  </si>
  <si>
    <t>项目名称</t>
  </si>
  <si>
    <t>接济救助审计业务经费</t>
  </si>
  <si>
    <t>主管部门</t>
  </si>
  <si>
    <t>北京市民政局</t>
  </si>
  <si>
    <t>实施单位</t>
  </si>
  <si>
    <t>北京市接济救助管理事务中心本级</t>
  </si>
  <si>
    <t>项目负责人</t>
  </si>
  <si>
    <t>高志军</t>
  </si>
  <si>
    <t>联系电话</t>
  </si>
  <si>
    <t>项目资金 （万元）</t>
  </si>
  <si>
    <t>年初预算数</t>
  </si>
  <si>
    <t>全年预算数</t>
  </si>
  <si>
    <t>全年执行数</t>
  </si>
  <si>
    <t>分值</t>
  </si>
  <si>
    <t>执行率（B/A)</t>
  </si>
  <si>
    <t>得分</t>
  </si>
  <si>
    <t>年度资金总额：</t>
  </si>
  <si>
    <t xml:space="preserve">    其中：当年财政拨款</t>
  </si>
  <si>
    <t>——</t>
  </si>
  <si>
    <t xml:space="preserve">    上年结转资金</t>
  </si>
  <si>
    <t xml:space="preserve">    其他资金</t>
  </si>
  <si>
    <t>年度总体目标</t>
  </si>
  <si>
    <t>预期目标</t>
  </si>
  <si>
    <t>实际完成情况</t>
  </si>
  <si>
    <t>年初设定目标：
1.对2022年中心系统其中2家所属单位的预算执行、决算草案和其他财政收支情况进行审计,对资金使用情况进行审计监督并督促问题整改；
2.对2022年中心及所属5家单位内部控制制度建立及执行情况进行审计，及时进行风险防控并督促完善内控体系建设； 
3.对2022年重要性水平较高的服务类政府采购项目及重大项目经费进行审计，促进提高专项资金使用合规性和效益性； 
4.通过内部监督检查，对中心本级及所属单位的2023年度各项经济管理活动中存在的不规范行为和管理漏洞，随时指出问题、提出改进建议或改进措施，并督促整改落实，推进工作标准化和规范化管理，进一步提高财务及内部监督管理水平。</t>
  </si>
  <si>
    <t>年度总体目标完成情况综述：
1.对市永定门接济服务中心和市未保中心2022年度预算执行和财务收支情况进行抽查审计，提出审计意见，规范了预算管理、财务和资产管理。
2.对中心及所属5家单位2022年内部控制制度建立及执行情况进行审计，及时进行风险防控，督促加强内控体系建设。
3.对2022年重要性水平较高的服务类政府采购项目久敬庄燃气供应服务和锅炉运行服务项目、2022年重大项目经费即马家楼接济服务中心、久敬庄接济服务中心餐费补助经费进行审计审计，对项目专项资金使用情况进行风险防控和问题整改，提高项目资金使用的合理性、合规性和效益性。
4.对中心本级及所属单位本年度经费使用管理、服务类政府采购及预算执行等情况进行事前和事中监督，提升专业化水平。</t>
  </si>
  <si>
    <t>绩效指标指标</t>
  </si>
  <si>
    <t>一级指标</t>
  </si>
  <si>
    <t>二级指标</t>
  </si>
  <si>
    <t>三级指标</t>
  </si>
  <si>
    <t>年度指标值</t>
  </si>
  <si>
    <t>实际完成值</t>
  </si>
  <si>
    <t>偏差原因分析及改进措施</t>
  </si>
  <si>
    <t>产
出
指
标
(50分)</t>
  </si>
  <si>
    <t>数量指标</t>
  </si>
  <si>
    <t>被审计单位数量</t>
  </si>
  <si>
    <t>≥5个</t>
  </si>
  <si>
    <t>6个</t>
  </si>
  <si>
    <t>完成项目审计报告数量</t>
  </si>
  <si>
    <t>≥11份</t>
  </si>
  <si>
    <t>11份</t>
  </si>
  <si>
    <t>质量指标</t>
  </si>
  <si>
    <t>审计报告质量达标率</t>
  </si>
  <si>
    <t>=100%</t>
  </si>
  <si>
    <t>时效指标</t>
  </si>
  <si>
    <t>出具审计报告时间</t>
  </si>
  <si>
    <t>≤1年</t>
  </si>
  <si>
    <t>10个月</t>
  </si>
  <si>
    <t>效
益
指
标
(20分)</t>
  </si>
  <si>
    <t>社会效益指标</t>
  </si>
  <si>
    <t>规范资金管理使用</t>
  </si>
  <si>
    <t>优</t>
  </si>
  <si>
    <t>偏差原因：可进一步细化规范资金管理使用的具体措施。
改进措施：加强监督指导力度。</t>
  </si>
  <si>
    <t>成本指标（10分）</t>
  </si>
  <si>
    <t>经济成本指标</t>
  </si>
  <si>
    <t>项目预算控制数</t>
  </si>
  <si>
    <t>≤46.4万元</t>
  </si>
  <si>
    <t>45.3万元</t>
  </si>
  <si>
    <t>满意
度指
标
(10分)</t>
  </si>
  <si>
    <t>服务对象
满意度指标</t>
  </si>
  <si>
    <t>数据使用单位满意度</t>
  </si>
  <si>
    <t>≥90%</t>
  </si>
  <si>
    <t>总分</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</si>
</sst>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 numFmtId="178" formatCode="0.00_);[Red]\(0.00\)"/>
  </numFmts>
  <fonts count="23">
    <font>
      <sz val="12"/>
      <color indexed="8"/>
      <name val="等线"/>
      <charset val="134"/>
    </font>
    <font>
      <sz val="12"/>
      <name val="等线"/>
      <charset val="134"/>
    </font>
    <font>
      <sz val="18"/>
      <name val="方正小标宋简体"/>
      <charset val="134"/>
    </font>
    <font>
      <sz val="10"/>
      <name val="宋体"/>
      <charset val="134"/>
      <scheme val="minor"/>
    </font>
    <font>
      <b/>
      <sz val="10"/>
      <name val="宋体"/>
      <charset val="134"/>
      <scheme val="minor"/>
    </font>
    <font>
      <sz val="11"/>
      <color indexed="8"/>
      <name val="宋体"/>
      <charset val="0"/>
    </font>
    <font>
      <sz val="11"/>
      <color indexed="62"/>
      <name val="宋体"/>
      <charset val="0"/>
    </font>
    <font>
      <sz val="11"/>
      <color indexed="60"/>
      <name val="宋体"/>
      <charset val="0"/>
    </font>
    <font>
      <sz val="11"/>
      <color indexed="9"/>
      <name val="宋体"/>
      <charset val="0"/>
    </font>
    <font>
      <u/>
      <sz val="11"/>
      <color indexed="12"/>
      <name val="宋体"/>
      <charset val="0"/>
    </font>
    <font>
      <u/>
      <sz val="11"/>
      <color indexed="20"/>
      <name val="宋体"/>
      <charset val="0"/>
    </font>
    <font>
      <b/>
      <sz val="11"/>
      <color indexed="62"/>
      <name val="宋体"/>
      <charset val="134"/>
    </font>
    <font>
      <sz val="11"/>
      <color indexed="10"/>
      <name val="宋体"/>
      <charset val="0"/>
    </font>
    <font>
      <b/>
      <sz val="18"/>
      <color indexed="62"/>
      <name val="宋体"/>
      <charset val="134"/>
    </font>
    <font>
      <i/>
      <sz val="11"/>
      <color indexed="23"/>
      <name val="宋体"/>
      <charset val="0"/>
    </font>
    <font>
      <b/>
      <sz val="15"/>
      <color indexed="62"/>
      <name val="宋体"/>
      <charset val="134"/>
    </font>
    <font>
      <b/>
      <sz val="13"/>
      <color indexed="62"/>
      <name val="宋体"/>
      <charset val="134"/>
    </font>
    <font>
      <b/>
      <sz val="11"/>
      <color indexed="63"/>
      <name val="宋体"/>
      <charset val="0"/>
    </font>
    <font>
      <b/>
      <sz val="11"/>
      <color indexed="52"/>
      <name val="宋体"/>
      <charset val="0"/>
    </font>
    <font>
      <b/>
      <sz val="11"/>
      <color indexed="9"/>
      <name val="宋体"/>
      <charset val="0"/>
    </font>
    <font>
      <sz val="11"/>
      <color indexed="52"/>
      <name val="宋体"/>
      <charset val="0"/>
    </font>
    <font>
      <b/>
      <sz val="11"/>
      <color indexed="8"/>
      <name val="宋体"/>
      <charset val="0"/>
    </font>
    <font>
      <sz val="11"/>
      <color indexed="17"/>
      <name val="宋体"/>
      <charset val="0"/>
    </font>
  </fonts>
  <fills count="18">
    <fill>
      <patternFill patternType="none"/>
    </fill>
    <fill>
      <patternFill patternType="gray125"/>
    </fill>
    <fill>
      <patternFill patternType="solid">
        <fgColor indexed="42"/>
        <bgColor indexed="64"/>
      </patternFill>
    </fill>
    <fill>
      <patternFill patternType="solid">
        <fgColor indexed="47"/>
        <bgColor indexed="64"/>
      </patternFill>
    </fill>
    <fill>
      <patternFill patternType="solid">
        <fgColor indexed="29"/>
        <bgColor indexed="64"/>
      </patternFill>
    </fill>
    <fill>
      <patternFill patternType="solid">
        <fgColor indexed="26"/>
        <bgColor indexed="64"/>
      </patternFill>
    </fill>
    <fill>
      <patternFill patternType="solid">
        <fgColor indexed="44"/>
        <bgColor indexed="64"/>
      </patternFill>
    </fill>
    <fill>
      <patternFill patternType="solid">
        <fgColor indexed="46"/>
        <bgColor indexed="64"/>
      </patternFill>
    </fill>
    <fill>
      <patternFill patternType="solid">
        <fgColor indexed="9"/>
        <bgColor indexed="64"/>
      </patternFill>
    </fill>
    <fill>
      <patternFill patternType="solid">
        <fgColor indexed="55"/>
        <bgColor indexed="64"/>
      </patternFill>
    </fill>
    <fill>
      <patternFill patternType="solid">
        <fgColor indexed="10"/>
        <bgColor indexed="64"/>
      </patternFill>
    </fill>
    <fill>
      <patternFill patternType="solid">
        <fgColor indexed="43"/>
        <bgColor indexed="64"/>
      </patternFill>
    </fill>
    <fill>
      <patternFill patternType="solid">
        <fgColor indexed="27"/>
        <bgColor indexed="64"/>
      </patternFill>
    </fill>
    <fill>
      <patternFill patternType="solid">
        <fgColor indexed="49"/>
        <bgColor indexed="64"/>
      </patternFill>
    </fill>
    <fill>
      <patternFill patternType="solid">
        <fgColor indexed="31"/>
        <bgColor indexed="64"/>
      </patternFill>
    </fill>
    <fill>
      <patternFill patternType="solid">
        <fgColor indexed="57"/>
        <bgColor indexed="64"/>
      </patternFill>
    </fill>
    <fill>
      <patternFill patternType="solid">
        <fgColor indexed="25"/>
        <bgColor indexed="64"/>
      </patternFill>
    </fill>
    <fill>
      <patternFill patternType="solid">
        <fgColor indexed="53"/>
        <bgColor indexed="64"/>
      </patternFill>
    </fill>
  </fills>
  <borders count="27">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2" borderId="0" applyNumberFormat="0" applyBorder="0" applyAlignment="0" applyProtection="0">
      <alignment vertical="center"/>
    </xf>
    <xf numFmtId="0" fontId="6" fillId="3" borderId="1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2" borderId="0" applyNumberFormat="0" applyBorder="0" applyAlignment="0" applyProtection="0">
      <alignment vertical="center"/>
    </xf>
    <xf numFmtId="0" fontId="7" fillId="4" borderId="0" applyNumberFormat="0" applyBorder="0" applyAlignment="0" applyProtection="0">
      <alignment vertical="center"/>
    </xf>
    <xf numFmtId="43"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5" borderId="20" applyNumberFormat="0" applyFont="0" applyAlignment="0" applyProtection="0">
      <alignment vertical="center"/>
    </xf>
    <xf numFmtId="0" fontId="8" fillId="4"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21" applyNumberFormat="0" applyFill="0" applyAlignment="0" applyProtection="0">
      <alignment vertical="center"/>
    </xf>
    <xf numFmtId="0" fontId="16" fillId="0" borderId="21" applyNumberFormat="0" applyFill="0" applyAlignment="0" applyProtection="0">
      <alignment vertical="center"/>
    </xf>
    <xf numFmtId="0" fontId="8" fillId="6" borderId="0" applyNumberFormat="0" applyBorder="0" applyAlignment="0" applyProtection="0">
      <alignment vertical="center"/>
    </xf>
    <xf numFmtId="0" fontId="11" fillId="0" borderId="22" applyNumberFormat="0" applyFill="0" applyAlignment="0" applyProtection="0">
      <alignment vertical="center"/>
    </xf>
    <xf numFmtId="0" fontId="8" fillId="7" borderId="0" applyNumberFormat="0" applyBorder="0" applyAlignment="0" applyProtection="0">
      <alignment vertical="center"/>
    </xf>
    <xf numFmtId="0" fontId="17" fillId="8" borderId="23" applyNumberFormat="0" applyAlignment="0" applyProtection="0">
      <alignment vertical="center"/>
    </xf>
    <xf numFmtId="0" fontId="18" fillId="8" borderId="19" applyNumberFormat="0" applyAlignment="0" applyProtection="0">
      <alignment vertical="center"/>
    </xf>
    <xf numFmtId="0" fontId="19" fillId="9" borderId="24" applyNumberFormat="0" applyAlignment="0" applyProtection="0">
      <alignment vertical="center"/>
    </xf>
    <xf numFmtId="0" fontId="5" fillId="3" borderId="0" applyNumberFormat="0" applyBorder="0" applyAlignment="0" applyProtection="0">
      <alignment vertical="center"/>
    </xf>
    <xf numFmtId="0" fontId="8" fillId="10" borderId="0" applyNumberFormat="0" applyBorder="0" applyAlignment="0" applyProtection="0">
      <alignment vertical="center"/>
    </xf>
    <xf numFmtId="0" fontId="20" fillId="0" borderId="25" applyNumberFormat="0" applyFill="0" applyAlignment="0" applyProtection="0">
      <alignment vertical="center"/>
    </xf>
    <xf numFmtId="0" fontId="21" fillId="0" borderId="26" applyNumberFormat="0" applyFill="0" applyAlignment="0" applyProtection="0">
      <alignment vertical="center"/>
    </xf>
    <xf numFmtId="0" fontId="22" fillId="2" borderId="0" applyNumberFormat="0" applyBorder="0" applyAlignment="0" applyProtection="0">
      <alignment vertical="center"/>
    </xf>
    <xf numFmtId="0" fontId="7" fillId="11" borderId="0" applyNumberFormat="0" applyBorder="0" applyAlignment="0" applyProtection="0">
      <alignment vertical="center"/>
    </xf>
    <xf numFmtId="0" fontId="5" fillId="12" borderId="0" applyNumberFormat="0" applyBorder="0" applyAlignment="0" applyProtection="0">
      <alignment vertical="center"/>
    </xf>
    <xf numFmtId="0" fontId="8" fillId="13" borderId="0" applyNumberFormat="0" applyBorder="0" applyAlignment="0" applyProtection="0">
      <alignment vertical="center"/>
    </xf>
    <xf numFmtId="0" fontId="5" fillId="14" borderId="0" applyNumberFormat="0" applyBorder="0" applyAlignment="0" applyProtection="0">
      <alignment vertical="center"/>
    </xf>
    <xf numFmtId="0" fontId="5" fillId="6" borderId="0" applyNumberFormat="0" applyBorder="0" applyAlignment="0" applyProtection="0">
      <alignment vertical="center"/>
    </xf>
    <xf numFmtId="0" fontId="5" fillId="4" borderId="0" applyNumberFormat="0" applyBorder="0" applyAlignment="0" applyProtection="0">
      <alignment vertical="center"/>
    </xf>
    <xf numFmtId="0" fontId="5" fillId="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5" fillId="7" borderId="0" applyNumberFormat="0" applyBorder="0" applyAlignment="0" applyProtection="0">
      <alignment vertical="center"/>
    </xf>
    <xf numFmtId="0" fontId="5" fillId="7" borderId="0" applyNumberFormat="0" applyBorder="0" applyAlignment="0" applyProtection="0">
      <alignment vertical="center"/>
    </xf>
    <xf numFmtId="0" fontId="8" fillId="13" borderId="0" applyNumberFormat="0" applyBorder="0" applyAlignment="0" applyProtection="0">
      <alignment vertical="center"/>
    </xf>
    <xf numFmtId="0" fontId="5" fillId="6" borderId="0" applyNumberFormat="0" applyBorder="0" applyAlignment="0" applyProtection="0">
      <alignment vertical="center"/>
    </xf>
    <xf numFmtId="0" fontId="8" fillId="6" borderId="0" applyNumberFormat="0" applyBorder="0" applyAlignment="0" applyProtection="0">
      <alignment vertical="center"/>
    </xf>
    <xf numFmtId="0" fontId="8" fillId="17" borderId="0" applyNumberFormat="0" applyBorder="0" applyAlignment="0" applyProtection="0">
      <alignment vertical="center"/>
    </xf>
    <xf numFmtId="0" fontId="5" fillId="3" borderId="0" applyNumberFormat="0" applyBorder="0" applyAlignment="0" applyProtection="0">
      <alignment vertical="center"/>
    </xf>
    <xf numFmtId="0" fontId="8" fillId="3" borderId="0" applyNumberFormat="0" applyBorder="0" applyAlignment="0" applyProtection="0">
      <alignment vertical="center"/>
    </xf>
  </cellStyleXfs>
  <cellXfs count="44">
    <xf numFmtId="0" fontId="0" fillId="0" borderId="0" xfId="0">
      <alignment vertical="center"/>
    </xf>
    <xf numFmtId="0" fontId="1" fillId="0" borderId="0" xfId="0" applyFont="1" applyFill="1">
      <alignment vertical="center"/>
    </xf>
    <xf numFmtId="0" fontId="1" fillId="0" borderId="0" xfId="0" applyFont="1" applyFill="1" applyAlignment="1">
      <alignment horizontal="center" vertical="center"/>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0" xfId="0" applyFont="1" applyFill="1" applyAlignment="1">
      <alignment horizontal="center" vertical="center" wrapText="1"/>
    </xf>
    <xf numFmtId="0" fontId="3" fillId="0" borderId="11" xfId="0" applyFont="1" applyFill="1" applyBorder="1" applyAlignment="1">
      <alignment horizontal="center" vertical="center" wrapText="1"/>
    </xf>
    <xf numFmtId="176" fontId="3" fillId="0" borderId="5" xfId="0" applyNumberFormat="1" applyFont="1" applyFill="1" applyBorder="1" applyAlignment="1">
      <alignment horizontal="center" vertical="center" wrapText="1"/>
    </xf>
    <xf numFmtId="177" fontId="3" fillId="0" borderId="5" xfId="0" applyNumberFormat="1"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textRotation="255" wrapText="1"/>
    </xf>
    <xf numFmtId="178" fontId="3" fillId="0" borderId="2" xfId="0" applyNumberFormat="1" applyFont="1" applyFill="1" applyBorder="1" applyAlignment="1">
      <alignment horizontal="center" vertical="center" wrapText="1"/>
    </xf>
    <xf numFmtId="178" fontId="3" fillId="0" borderId="3" xfId="0" applyNumberFormat="1" applyFont="1" applyFill="1" applyBorder="1" applyAlignment="1">
      <alignment horizontal="center" vertical="center" wrapText="1"/>
    </xf>
    <xf numFmtId="0" fontId="3" fillId="0" borderId="15" xfId="0" applyFont="1" applyFill="1" applyBorder="1" applyAlignment="1">
      <alignment horizontal="center" vertical="center" textRotation="255" wrapText="1"/>
    </xf>
    <xf numFmtId="0" fontId="3"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3" xfId="0" applyFont="1" applyFill="1" applyBorder="1" applyAlignment="1">
      <alignment horizontal="center" vertical="top" wrapText="1"/>
    </xf>
    <xf numFmtId="0" fontId="3" fillId="0" borderId="4" xfId="0" applyFont="1" applyFill="1" applyBorder="1" applyAlignment="1">
      <alignment horizontal="left" vertical="top" wrapText="1"/>
    </xf>
    <xf numFmtId="0" fontId="3" fillId="0" borderId="14" xfId="0" applyFont="1" applyFill="1" applyBorder="1" applyAlignment="1">
      <alignment horizontal="center" vertical="center" wrapText="1"/>
    </xf>
    <xf numFmtId="0" fontId="3" fillId="0" borderId="16" xfId="0" applyFont="1" applyFill="1" applyBorder="1" applyAlignment="1">
      <alignment horizontal="center" vertical="center" textRotation="255" wrapText="1"/>
    </xf>
    <xf numFmtId="0" fontId="3" fillId="0" borderId="17" xfId="0" applyFont="1" applyFill="1" applyBorder="1" applyAlignment="1">
      <alignment horizontal="center" vertical="center" wrapText="1"/>
    </xf>
    <xf numFmtId="0" fontId="3" fillId="0" borderId="18" xfId="0" applyFont="1" applyFill="1" applyBorder="1" applyAlignment="1">
      <alignment horizontal="center" vertical="center" wrapText="1"/>
    </xf>
    <xf numFmtId="0" fontId="3" fillId="0" borderId="16" xfId="0" applyFon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9" fontId="3" fillId="0" borderId="5"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4" xfId="0" applyFont="1" applyFill="1" applyBorder="1" applyAlignment="1">
      <alignment horizontal="center" vertical="center" wrapText="1"/>
    </xf>
    <xf numFmtId="10" fontId="3" fillId="0" borderId="5" xfId="0" applyNumberFormat="1" applyFont="1" applyFill="1" applyBorder="1" applyAlignment="1">
      <alignment horizontal="center" vertical="center" wrapText="1"/>
    </xf>
    <xf numFmtId="178" fontId="3"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177" fontId="4" fillId="0" borderId="14"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1"/>
  <sheetViews>
    <sheetView tabSelected="1" workbookViewId="0">
      <selection activeCell="H5" sqref="H5:J5"/>
    </sheetView>
  </sheetViews>
  <sheetFormatPr defaultColWidth="9" defaultRowHeight="15.5"/>
  <cols>
    <col min="1" max="3" width="9" style="1"/>
    <col min="4" max="4" width="12.6" style="2" customWidth="1"/>
    <col min="5" max="9" width="10.6307692307692" style="1" customWidth="1"/>
    <col min="10" max="10" width="18.3538461538462" style="1" customWidth="1"/>
    <col min="11" max="16384" width="9" style="1"/>
  </cols>
  <sheetData>
    <row r="1" ht="48" customHeight="1" spans="1:10">
      <c r="A1" s="3" t="s">
        <v>0</v>
      </c>
      <c r="B1" s="3"/>
      <c r="C1" s="3"/>
      <c r="D1" s="3"/>
      <c r="E1" s="3"/>
      <c r="F1" s="3"/>
      <c r="G1" s="3"/>
      <c r="H1" s="3"/>
      <c r="I1" s="3"/>
      <c r="J1" s="3"/>
    </row>
    <row r="2" ht="30" customHeight="1" spans="1:10">
      <c r="A2" s="4" t="s">
        <v>1</v>
      </c>
      <c r="B2" s="4"/>
      <c r="C2" s="4"/>
      <c r="D2" s="4"/>
      <c r="E2" s="4"/>
      <c r="F2" s="4"/>
      <c r="G2" s="4"/>
      <c r="H2" s="4"/>
      <c r="I2" s="4"/>
      <c r="J2" s="4"/>
    </row>
    <row r="3" ht="30" customHeight="1" spans="1:10">
      <c r="A3" s="5" t="s">
        <v>2</v>
      </c>
      <c r="B3" s="6"/>
      <c r="C3" s="7"/>
      <c r="D3" s="5" t="s">
        <v>3</v>
      </c>
      <c r="E3" s="6"/>
      <c r="F3" s="6"/>
      <c r="G3" s="6"/>
      <c r="H3" s="6"/>
      <c r="I3" s="6"/>
      <c r="J3" s="7"/>
    </row>
    <row r="4" ht="30" customHeight="1" spans="1:10">
      <c r="A4" s="5" t="s">
        <v>4</v>
      </c>
      <c r="B4" s="6"/>
      <c r="C4" s="7"/>
      <c r="D4" s="5" t="s">
        <v>5</v>
      </c>
      <c r="E4" s="6"/>
      <c r="F4" s="7"/>
      <c r="G4" s="8" t="s">
        <v>6</v>
      </c>
      <c r="H4" s="5" t="s">
        <v>7</v>
      </c>
      <c r="I4" s="6"/>
      <c r="J4" s="7"/>
    </row>
    <row r="5" ht="30" customHeight="1" spans="1:10">
      <c r="A5" s="5" t="s">
        <v>8</v>
      </c>
      <c r="B5" s="6"/>
      <c r="C5" s="7"/>
      <c r="D5" s="5" t="s">
        <v>9</v>
      </c>
      <c r="E5" s="6"/>
      <c r="F5" s="7"/>
      <c r="G5" s="8" t="s">
        <v>10</v>
      </c>
      <c r="H5" s="5">
        <v>65868811</v>
      </c>
      <c r="I5" s="6"/>
      <c r="J5" s="7"/>
    </row>
    <row r="6" ht="30" customHeight="1" spans="1:10">
      <c r="A6" s="9" t="s">
        <v>11</v>
      </c>
      <c r="B6" s="10"/>
      <c r="C6" s="11"/>
      <c r="D6" s="12"/>
      <c r="E6" s="8" t="s">
        <v>12</v>
      </c>
      <c r="F6" s="8" t="s">
        <v>13</v>
      </c>
      <c r="G6" s="8" t="s">
        <v>14</v>
      </c>
      <c r="H6" s="8" t="s">
        <v>15</v>
      </c>
      <c r="I6" s="8" t="s">
        <v>16</v>
      </c>
      <c r="J6" s="8" t="s">
        <v>17</v>
      </c>
    </row>
    <row r="7" ht="30" customHeight="1" spans="1:10">
      <c r="A7" s="13"/>
      <c r="B7" s="14"/>
      <c r="C7" s="15"/>
      <c r="D7" s="8" t="s">
        <v>18</v>
      </c>
      <c r="E7" s="16">
        <f>E8+E9+E10</f>
        <v>46.4</v>
      </c>
      <c r="F7" s="16">
        <f>F8+F9+F10</f>
        <v>45.3</v>
      </c>
      <c r="G7" s="16">
        <f>G8+G9+G10</f>
        <v>45.3</v>
      </c>
      <c r="H7" s="17">
        <v>10</v>
      </c>
      <c r="I7" s="40">
        <f>G7/F7</f>
        <v>1</v>
      </c>
      <c r="J7" s="17">
        <f>H7*I7</f>
        <v>10</v>
      </c>
    </row>
    <row r="8" ht="45" customHeight="1" spans="1:10">
      <c r="A8" s="13"/>
      <c r="B8" s="14"/>
      <c r="C8" s="15"/>
      <c r="D8" s="8" t="s">
        <v>19</v>
      </c>
      <c r="E8" s="16">
        <v>46.4</v>
      </c>
      <c r="F8" s="16">
        <v>45.3</v>
      </c>
      <c r="G8" s="16">
        <v>45.3</v>
      </c>
      <c r="H8" s="16" t="s">
        <v>20</v>
      </c>
      <c r="I8" s="40">
        <f>G8/F8</f>
        <v>1</v>
      </c>
      <c r="J8" s="8" t="s">
        <v>20</v>
      </c>
    </row>
    <row r="9" ht="45" customHeight="1" spans="1:10">
      <c r="A9" s="13"/>
      <c r="B9" s="14"/>
      <c r="C9" s="15"/>
      <c r="D9" s="8" t="s">
        <v>21</v>
      </c>
      <c r="E9" s="16"/>
      <c r="F9" s="16"/>
      <c r="G9" s="16"/>
      <c r="H9" s="16" t="s">
        <v>20</v>
      </c>
      <c r="I9" s="16" t="s">
        <v>20</v>
      </c>
      <c r="J9" s="8" t="s">
        <v>20</v>
      </c>
    </row>
    <row r="10" ht="36" customHeight="1" spans="1:10">
      <c r="A10" s="18"/>
      <c r="B10" s="4"/>
      <c r="C10" s="19"/>
      <c r="D10" s="8" t="s">
        <v>22</v>
      </c>
      <c r="E10" s="16"/>
      <c r="F10" s="16"/>
      <c r="G10" s="16"/>
      <c r="H10" s="16" t="s">
        <v>20</v>
      </c>
      <c r="I10" s="16" t="s">
        <v>20</v>
      </c>
      <c r="J10" s="8" t="s">
        <v>20</v>
      </c>
    </row>
    <row r="11" ht="30" customHeight="1" spans="1:10">
      <c r="A11" s="20" t="s">
        <v>23</v>
      </c>
      <c r="B11" s="5" t="s">
        <v>24</v>
      </c>
      <c r="C11" s="6"/>
      <c r="D11" s="6"/>
      <c r="E11" s="6"/>
      <c r="F11" s="7"/>
      <c r="G11" s="21" t="s">
        <v>25</v>
      </c>
      <c r="H11" s="22"/>
      <c r="I11" s="22"/>
      <c r="J11" s="41"/>
    </row>
    <row r="12" ht="200" customHeight="1" spans="1:10">
      <c r="A12" s="23"/>
      <c r="B12" s="24" t="s">
        <v>26</v>
      </c>
      <c r="C12" s="25"/>
      <c r="D12" s="26"/>
      <c r="E12" s="25"/>
      <c r="F12" s="27"/>
      <c r="G12" s="24" t="s">
        <v>27</v>
      </c>
      <c r="H12" s="25"/>
      <c r="I12" s="25"/>
      <c r="J12" s="27"/>
    </row>
    <row r="13" ht="30" customHeight="1" spans="1:10">
      <c r="A13" s="20" t="s">
        <v>28</v>
      </c>
      <c r="B13" s="8" t="s">
        <v>29</v>
      </c>
      <c r="C13" s="28" t="s">
        <v>30</v>
      </c>
      <c r="D13" s="8" t="s">
        <v>31</v>
      </c>
      <c r="E13" s="5" t="s">
        <v>32</v>
      </c>
      <c r="F13" s="7"/>
      <c r="G13" s="8" t="s">
        <v>33</v>
      </c>
      <c r="H13" s="8" t="s">
        <v>15</v>
      </c>
      <c r="I13" s="8" t="s">
        <v>17</v>
      </c>
      <c r="J13" s="8" t="s">
        <v>34</v>
      </c>
    </row>
    <row r="14" ht="50" customHeight="1" spans="1:10">
      <c r="A14" s="29"/>
      <c r="B14" s="9" t="s">
        <v>35</v>
      </c>
      <c r="C14" s="30" t="s">
        <v>36</v>
      </c>
      <c r="D14" s="7" t="s">
        <v>37</v>
      </c>
      <c r="E14" s="5" t="s">
        <v>38</v>
      </c>
      <c r="F14" s="7"/>
      <c r="G14" s="8" t="s">
        <v>39</v>
      </c>
      <c r="H14" s="8">
        <v>15</v>
      </c>
      <c r="I14" s="8">
        <v>15</v>
      </c>
      <c r="J14" s="8"/>
    </row>
    <row r="15" ht="59" customHeight="1" spans="1:10">
      <c r="A15" s="29"/>
      <c r="B15" s="13"/>
      <c r="C15" s="31"/>
      <c r="D15" s="7" t="s">
        <v>40</v>
      </c>
      <c r="E15" s="5" t="s">
        <v>41</v>
      </c>
      <c r="F15" s="7"/>
      <c r="G15" s="8" t="s">
        <v>42</v>
      </c>
      <c r="H15" s="8">
        <v>15</v>
      </c>
      <c r="I15" s="8">
        <v>15</v>
      </c>
      <c r="J15" s="8"/>
    </row>
    <row r="16" ht="56" customHeight="1" spans="1:10">
      <c r="A16" s="29"/>
      <c r="B16" s="32"/>
      <c r="C16" s="28" t="s">
        <v>43</v>
      </c>
      <c r="D16" s="8" t="s">
        <v>44</v>
      </c>
      <c r="E16" s="33" t="s">
        <v>45</v>
      </c>
      <c r="F16" s="34"/>
      <c r="G16" s="35">
        <v>1</v>
      </c>
      <c r="H16" s="8">
        <v>10</v>
      </c>
      <c r="I16" s="8">
        <v>10</v>
      </c>
      <c r="J16" s="8"/>
    </row>
    <row r="17" ht="55" customHeight="1" spans="1:10">
      <c r="A17" s="29"/>
      <c r="B17" s="32"/>
      <c r="C17" s="28" t="s">
        <v>46</v>
      </c>
      <c r="D17" s="8" t="s">
        <v>47</v>
      </c>
      <c r="E17" s="5" t="s">
        <v>48</v>
      </c>
      <c r="F17" s="7"/>
      <c r="G17" s="8" t="s">
        <v>49</v>
      </c>
      <c r="H17" s="8">
        <v>10</v>
      </c>
      <c r="I17" s="8">
        <v>10</v>
      </c>
      <c r="J17" s="8"/>
    </row>
    <row r="18" ht="93" customHeight="1" spans="1:10">
      <c r="A18" s="29"/>
      <c r="B18" s="28" t="s">
        <v>50</v>
      </c>
      <c r="C18" s="28" t="s">
        <v>51</v>
      </c>
      <c r="D18" s="8" t="s">
        <v>52</v>
      </c>
      <c r="E18" s="5" t="s">
        <v>53</v>
      </c>
      <c r="F18" s="7"/>
      <c r="G18" s="8" t="s">
        <v>53</v>
      </c>
      <c r="H18" s="8">
        <v>20</v>
      </c>
      <c r="I18" s="8">
        <v>18</v>
      </c>
      <c r="J18" s="42" t="s">
        <v>54</v>
      </c>
    </row>
    <row r="19" ht="59" customHeight="1" spans="1:10">
      <c r="A19" s="29"/>
      <c r="B19" s="28" t="s">
        <v>55</v>
      </c>
      <c r="C19" s="28" t="s">
        <v>56</v>
      </c>
      <c r="D19" s="8" t="s">
        <v>57</v>
      </c>
      <c r="E19" s="5" t="s">
        <v>58</v>
      </c>
      <c r="F19" s="7"/>
      <c r="G19" s="8" t="s">
        <v>59</v>
      </c>
      <c r="H19" s="8">
        <v>10</v>
      </c>
      <c r="I19" s="8">
        <v>10</v>
      </c>
      <c r="J19" s="8"/>
    </row>
    <row r="20" ht="73" customHeight="1" spans="1:10">
      <c r="A20" s="29"/>
      <c r="B20" s="28" t="s">
        <v>60</v>
      </c>
      <c r="C20" s="28" t="s">
        <v>61</v>
      </c>
      <c r="D20" s="8" t="s">
        <v>62</v>
      </c>
      <c r="E20" s="5" t="s">
        <v>63</v>
      </c>
      <c r="F20" s="7"/>
      <c r="G20" s="35">
        <v>0.9</v>
      </c>
      <c r="H20" s="8">
        <v>10</v>
      </c>
      <c r="I20" s="8">
        <v>10</v>
      </c>
      <c r="J20" s="8"/>
    </row>
    <row r="21" ht="44" customHeight="1" spans="1:10">
      <c r="A21" s="36" t="s">
        <v>64</v>
      </c>
      <c r="B21" s="37"/>
      <c r="C21" s="37"/>
      <c r="D21" s="37"/>
      <c r="E21" s="37"/>
      <c r="F21" s="37"/>
      <c r="G21" s="38"/>
      <c r="H21" s="39">
        <f>SUM(H14:H20)+10</f>
        <v>100</v>
      </c>
      <c r="I21" s="43">
        <f>SUM(I14:I20)+J7</f>
        <v>98</v>
      </c>
      <c r="J21" s="28"/>
    </row>
  </sheetData>
  <mergeCells count="28">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A21:G21"/>
    <mergeCell ref="A11:A12"/>
    <mergeCell ref="A13:A20"/>
    <mergeCell ref="B14:B17"/>
    <mergeCell ref="C14:C15"/>
    <mergeCell ref="A6:C10"/>
  </mergeCells>
  <pageMargins left="0.700694444444445" right="0.700694444444445" top="0.751388888888889" bottom="0.751388888888889" header="0.297916666666667" footer="0.297916666666667"/>
  <pageSetup paperSize="8" fitToHeight="0" orientation="portrait" horizontalDpi="600"/>
  <headerFooter alignWithMargins="0"/>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自评表（模板）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刘璇</cp:lastModifiedBy>
  <dcterms:created xsi:type="dcterms:W3CDTF">2022-04-20T02:50:00Z</dcterms:created>
  <dcterms:modified xsi:type="dcterms:W3CDTF">2024-11-22T09:51:32Z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2052-11.1.0.12165</vt:lpwstr>
  </property>
  <property fmtid="{D5CDD505-2E9C-101B-9397-08002B2CF9AE}" pid="3" name="ICV">
    <vt:lpwstr>B03FB87F42154807ACCDFC1E1618CA2C</vt:lpwstr>
  </property>
</Properties>
</file>