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730" windowHeight="10210"/>
  </bookViews>
  <sheets>
    <sheet name="自评表（模板）" sheetId="1" r:id="rId1"/>
  </sheets>
  <definedNames>
    <definedName name="_xlnm.Print_Area" localSheetId="0">'自评表（模板）'!$A$1:$J$20</definedName>
  </definedNames>
  <calcPr calcId="144525"/>
</workbook>
</file>

<file path=xl/sharedStrings.xml><?xml version="1.0" encoding="utf-8"?>
<sst xmlns="http://schemas.openxmlformats.org/spreadsheetml/2006/main" count="70" uniqueCount="59">
  <si>
    <t>项目支出绩效自评表</t>
  </si>
  <si>
    <t>（2023年度）</t>
  </si>
  <si>
    <t>项目名称</t>
  </si>
  <si>
    <t>社会捐赠敞开收配套服务社会化项目经费</t>
  </si>
  <si>
    <t>主管部门</t>
  </si>
  <si>
    <t>北京市民政局</t>
  </si>
  <si>
    <t>实施单位</t>
  </si>
  <si>
    <t>北京市接受捐赠事务管理中心</t>
  </si>
  <si>
    <t>项目负责人</t>
  </si>
  <si>
    <t>孙德芳</t>
  </si>
  <si>
    <t>联系电话</t>
  </si>
  <si>
    <t>项目资金 （万元）</t>
  </si>
  <si>
    <t>年初预算数</t>
  </si>
  <si>
    <t>全年预算数</t>
  </si>
  <si>
    <t>全年执行数</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</si>
  <si>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</si>
  <si>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</si>
  <si>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</si>
  <si>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</si>
  <si>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</si>
  <si>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</si>
  <si>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</si>
  <si>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</si>
  <si>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</si>
  <si>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</si>
  <si>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</si>
  <si>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年初设定目标：
通过政府采购的方式，依靠社会企业提供上门提货、仓储分拣、清理消毒、整理包装、运输服务等环节，进一步满足广大市民捐赠热情，建立科学、高效的接收捐赠社会化体系，充分发挥社会捐赠在京津冀地区和对口支援地区困难群众救助帮扶补充的重要作用。
目标1：完成全市捐赠衣物集中点上门接收运输工作，满足市民就近捐赠需求。
目标2：完成全市敞开收捐衣物的仓储分拣、清理消毒、整理包装等工作。
目标3：完成捐赠衣物处理后运送到市内指定地点保障工作。</t>
  </si>
  <si>
    <t>年度总体目标完成情况综述：
通过政府采购的方式，依靠社会企业提供上门提货、仓储分拣、清理消毒、整理包装、运输服务等环节，进一步满足广大市民捐赠热情，建立科学、高效的接收捐赠社会化体系，充分发挥社会捐赠在京津冀地区和对口支援地区困难群众救助帮扶补充的重要作用。
目标1：在全市150个捐赠衣物集中点开展上门接收运输工作，满足市民就近捐赠需求。
目标2：完成全市敞开收捐衣物的仓储分拣、清理消毒、整理包装等工作，敞开收捐衣物的仓储分拣、清理消毒、整理包装等验收合格率达90%。
目标3：完成捐赠衣物处理后运送到市内指定地点，将捐赠衣物用于援助城市工地建设者和困难群众使用，产生了良好的社会反响。</t>
  </si>
  <si>
    <t>绩效指标</t>
  </si>
  <si>
    <t>一级指标</t>
  </si>
  <si>
    <t>二级指标</t>
  </si>
  <si>
    <t>三级指标</t>
  </si>
  <si>
    <t>年度指标值</t>
  </si>
  <si>
    <t>实际完成值</t>
  </si>
  <si>
    <t>偏差原因分析及改进措施</t>
  </si>
  <si>
    <t>产
出
指
标
(50分)</t>
  </si>
  <si>
    <t>数量指标</t>
  </si>
  <si>
    <t>捐赠衣物集中点</t>
  </si>
  <si>
    <t>≥150个</t>
  </si>
  <si>
    <t>150个</t>
  </si>
  <si>
    <t>质量指标</t>
  </si>
  <si>
    <t>敞开收捐衣物的仓储分拣、清理消毒、整理包装等验收合格率</t>
  </si>
  <si>
    <t>≥90%</t>
  </si>
  <si>
    <t>时效指标</t>
  </si>
  <si>
    <t>2023年10月中旬招标采购完成率</t>
  </si>
  <si>
    <t>=100%</t>
  </si>
  <si>
    <t>效
益
指
标
(20分)</t>
  </si>
  <si>
    <t>社会效益指标</t>
  </si>
  <si>
    <t>满足市民捐赠热情，将捐赠衣物用于援助城市工地建设者和困难群众使用，产生了良好的社会反响</t>
  </si>
  <si>
    <t>优</t>
  </si>
  <si>
    <t>成本指标（10分）</t>
  </si>
  <si>
    <t>经济成本指标</t>
  </si>
  <si>
    <t>项目预算控制数</t>
  </si>
  <si>
    <t>≤174.2781万元</t>
  </si>
  <si>
    <t>102.448800万元</t>
  </si>
  <si>
    <t>满意
度指
标
(10分)</t>
  </si>
  <si>
    <t>服务对象
满意度指标</t>
  </si>
  <si>
    <t>市民对捐赠集中点满意程度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</si>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</sst>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9">
    <fill>
      <patternFill patternType="none"/>
    </fill>
    <fill>
      <patternFill patternType="gray125"/>
    </fill>
    <fill>
      <patternFill patternType="solid">
        <fgColor indexed="9"/>
        <bgColor indexed="64"/>
      </patternFill>
    </fill>
    <fill>
      <patternFill patternType="solid">
        <fgColor indexed="1"/>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4" borderId="0" applyNumberFormat="0" applyBorder="0" applyAlignment="0" applyProtection="0">
      <alignment vertical="center"/>
    </xf>
    <xf numFmtId="0" fontId="6" fillId="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9" applyNumberFormat="0" applyFont="0" applyAlignment="0" applyProtection="0">
      <alignment vertical="center"/>
    </xf>
    <xf numFmtId="0" fontId="8" fillId="6"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8" fillId="8" borderId="0" applyNumberFormat="0" applyBorder="0" applyAlignment="0" applyProtection="0">
      <alignment vertical="center"/>
    </xf>
    <xf numFmtId="0" fontId="11" fillId="0" borderId="21" applyNumberFormat="0" applyFill="0" applyAlignment="0" applyProtection="0">
      <alignment vertical="center"/>
    </xf>
    <xf numFmtId="0" fontId="8" fillId="9" borderId="0" applyNumberFormat="0" applyBorder="0" applyAlignment="0" applyProtection="0">
      <alignment vertical="center"/>
    </xf>
    <xf numFmtId="0" fontId="17" fillId="2" borderId="22" applyNumberFormat="0" applyAlignment="0" applyProtection="0">
      <alignment vertical="center"/>
    </xf>
    <xf numFmtId="0" fontId="18" fillId="2" borderId="18" applyNumberFormat="0" applyAlignment="0" applyProtection="0">
      <alignment vertical="center"/>
    </xf>
    <xf numFmtId="0" fontId="19" fillId="10" borderId="23" applyNumberFormat="0" applyAlignment="0" applyProtection="0">
      <alignment vertical="center"/>
    </xf>
    <xf numFmtId="0" fontId="5" fillId="5" borderId="0" applyNumberFormat="0" applyBorder="0" applyAlignment="0" applyProtection="0">
      <alignment vertical="center"/>
    </xf>
    <xf numFmtId="0" fontId="8" fillId="11" borderId="0" applyNumberFormat="0" applyBorder="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4" borderId="0" applyNumberFormat="0" applyBorder="0" applyAlignment="0" applyProtection="0">
      <alignment vertical="center"/>
    </xf>
    <xf numFmtId="0" fontId="7" fillId="12" borderId="0" applyNumberFormat="0" applyBorder="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5" fillId="15" borderId="0" applyNumberFormat="0" applyBorder="0" applyAlignment="0" applyProtection="0">
      <alignment vertical="center"/>
    </xf>
    <xf numFmtId="0" fontId="5" fillId="8"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8" fillId="14" borderId="0" applyNumberFormat="0" applyBorder="0" applyAlignment="0" applyProtection="0">
      <alignment vertical="center"/>
    </xf>
    <xf numFmtId="0" fontId="5" fillId="8" borderId="0" applyNumberFormat="0" applyBorder="0" applyAlignment="0" applyProtection="0">
      <alignment vertical="center"/>
    </xf>
    <xf numFmtId="0" fontId="8" fillId="8" borderId="0" applyNumberFormat="0" applyBorder="0" applyAlignment="0" applyProtection="0">
      <alignment vertical="center"/>
    </xf>
    <xf numFmtId="0" fontId="8" fillId="18" borderId="0" applyNumberFormat="0" applyBorder="0" applyAlignment="0" applyProtection="0">
      <alignment vertical="center"/>
    </xf>
    <xf numFmtId="0" fontId="5" fillId="5" borderId="0" applyNumberFormat="0" applyBorder="0" applyAlignment="0" applyProtection="0">
      <alignment vertical="center"/>
    </xf>
    <xf numFmtId="0" fontId="8" fillId="5" borderId="0" applyNumberFormat="0" applyBorder="0" applyAlignment="0" applyProtection="0">
      <alignment vertical="center"/>
    </xf>
  </cellStyleXfs>
  <cellXfs count="62">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left"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176"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0" fontId="3" fillId="0" borderId="5" xfId="0" applyFont="1" applyBorder="1" applyAlignment="1">
      <alignment horizontal="left" vertical="center" wrapText="1"/>
    </xf>
    <xf numFmtId="177" fontId="3" fillId="0" borderId="5" xfId="0" applyNumberFormat="1"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0" fontId="3" fillId="0" borderId="15" xfId="0" applyFont="1" applyBorder="1" applyAlignment="1">
      <alignment horizontal="center" vertical="center" textRotation="255"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4"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6" xfId="0" applyFont="1" applyBorder="1" applyAlignment="1">
      <alignment horizontal="center"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3" borderId="16" xfId="0" applyFont="1" applyFill="1" applyBorder="1" applyAlignment="1">
      <alignment horizontal="center" vertical="center"/>
    </xf>
    <xf numFmtId="9" fontId="3" fillId="0" borderId="16"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9" fontId="3" fillId="0" borderId="15" xfId="0" applyNumberFormat="1"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textRotation="255" wrapText="1"/>
    </xf>
    <xf numFmtId="0" fontId="3" fillId="0" borderId="17" xfId="0" applyFont="1" applyBorder="1" applyAlignment="1">
      <alignment horizontal="center" vertical="center" wrapText="1"/>
    </xf>
    <xf numFmtId="0" fontId="3" fillId="0" borderId="14" xfId="0" applyFont="1" applyBorder="1" applyAlignment="1">
      <alignment horizontal="left" vertical="center" wrapText="1"/>
    </xf>
    <xf numFmtId="0" fontId="3" fillId="0" borderId="16" xfId="0" applyFont="1" applyBorder="1" applyAlignment="1">
      <alignment horizontal="left" vertical="center"/>
    </xf>
    <xf numFmtId="0" fontId="3" fillId="0" borderId="0" xfId="0" applyFont="1" applyAlignment="1">
      <alignment horizontal="center" vertical="center"/>
    </xf>
    <xf numFmtId="0" fontId="3" fillId="0" borderId="16" xfId="0" applyFont="1" applyBorder="1" applyAlignment="1">
      <alignment horizontal="left" vertical="center" wrapText="1"/>
    </xf>
    <xf numFmtId="9" fontId="3"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10"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3" fillId="3" borderId="16" xfId="0" applyFont="1" applyFill="1" applyBorder="1" applyAlignment="1">
      <alignment horizontal="center" vertical="center" wrapText="1"/>
    </xf>
    <xf numFmtId="0" fontId="3" fillId="0" borderId="15" xfId="0" applyFont="1" applyBorder="1" applyAlignment="1">
      <alignment horizontal="left" vertical="center" wrapText="1"/>
    </xf>
    <xf numFmtId="178" fontId="4" fillId="2"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tabSelected="1" view="pageBreakPreview" zoomScale="130" zoomScaleNormal="101" workbookViewId="0">
      <selection activeCell="H5" sqref="H5:J5"/>
    </sheetView>
  </sheetViews>
  <sheetFormatPr defaultColWidth="9" defaultRowHeight="15.5"/>
  <cols>
    <col min="1" max="3" width="9" style="1"/>
    <col min="4" max="4" width="12.4923076923077" style="1" customWidth="1"/>
    <col min="5" max="6" width="10.6230769230769" style="1" customWidth="1"/>
    <col min="7" max="7" width="13.7076923076923" style="1" customWidth="1"/>
    <col min="8" max="9" width="10.6230769230769" style="1" customWidth="1"/>
    <col min="10" max="10" width="21.2307692307692" style="1" customWidth="1"/>
    <col min="11"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7" t="s">
        <v>5</v>
      </c>
      <c r="E4" s="8"/>
      <c r="F4" s="9"/>
      <c r="G4" s="10" t="s">
        <v>6</v>
      </c>
      <c r="H4" s="7" t="s">
        <v>7</v>
      </c>
      <c r="I4" s="8"/>
      <c r="J4" s="9"/>
    </row>
    <row r="5" ht="30" customHeight="1" spans="1:10">
      <c r="A5" s="4" t="s">
        <v>8</v>
      </c>
      <c r="B5" s="5"/>
      <c r="C5" s="6"/>
      <c r="D5" s="7" t="s">
        <v>9</v>
      </c>
      <c r="E5" s="8"/>
      <c r="F5" s="9"/>
      <c r="G5" s="10" t="s">
        <v>10</v>
      </c>
      <c r="H5" s="7">
        <v>65868811</v>
      </c>
      <c r="I5" s="8"/>
      <c r="J5" s="9"/>
    </row>
    <row r="6" ht="30" customHeight="1" spans="1:10">
      <c r="A6" s="11" t="s">
        <v>11</v>
      </c>
      <c r="B6" s="12"/>
      <c r="C6" s="13"/>
      <c r="D6" s="14"/>
      <c r="E6" s="15" t="s">
        <v>12</v>
      </c>
      <c r="F6" s="15" t="s">
        <v>13</v>
      </c>
      <c r="G6" s="15" t="s">
        <v>14</v>
      </c>
      <c r="H6" s="15" t="s">
        <v>15</v>
      </c>
      <c r="I6" s="15" t="s">
        <v>16</v>
      </c>
      <c r="J6" s="15" t="s">
        <v>17</v>
      </c>
    </row>
    <row r="7" ht="30" customHeight="1" spans="1:10">
      <c r="A7" s="16"/>
      <c r="B7" s="17"/>
      <c r="C7" s="18"/>
      <c r="D7" s="15" t="s">
        <v>18</v>
      </c>
      <c r="E7" s="19">
        <v>174.2781</v>
      </c>
      <c r="F7" s="19">
        <v>103.8623</v>
      </c>
      <c r="G7" s="19">
        <v>102.4488</v>
      </c>
      <c r="H7" s="20">
        <v>10</v>
      </c>
      <c r="I7" s="56">
        <f t="shared" ref="I7:I10" si="0">G7/F7</f>
        <v>0.986390634522825</v>
      </c>
      <c r="J7" s="57">
        <f>H7*I7</f>
        <v>9.86390634522825</v>
      </c>
    </row>
    <row r="8" ht="45" customHeight="1" spans="1:10">
      <c r="A8" s="16"/>
      <c r="B8" s="17"/>
      <c r="C8" s="18"/>
      <c r="D8" s="15" t="s">
        <v>19</v>
      </c>
      <c r="E8" s="19">
        <v>174.2781</v>
      </c>
      <c r="F8" s="19">
        <v>103.8623</v>
      </c>
      <c r="G8" s="19">
        <v>102.4488</v>
      </c>
      <c r="H8" s="15" t="s">
        <v>20</v>
      </c>
      <c r="I8" s="56">
        <f t="shared" si="0"/>
        <v>0.986390634522825</v>
      </c>
      <c r="J8" s="15" t="s">
        <v>20</v>
      </c>
    </row>
    <row r="9" ht="45" customHeight="1" spans="1:10">
      <c r="A9" s="16"/>
      <c r="B9" s="17"/>
      <c r="C9" s="18"/>
      <c r="D9" s="15" t="s">
        <v>21</v>
      </c>
      <c r="E9" s="21"/>
      <c r="F9" s="22"/>
      <c r="G9" s="22"/>
      <c r="H9" s="15" t="s">
        <v>20</v>
      </c>
      <c r="I9" s="15" t="s">
        <v>20</v>
      </c>
      <c r="J9" s="15" t="s">
        <v>20</v>
      </c>
    </row>
    <row r="10" ht="36" customHeight="1" spans="1:10">
      <c r="A10" s="23"/>
      <c r="B10" s="3"/>
      <c r="C10" s="24"/>
      <c r="D10" s="15" t="s">
        <v>22</v>
      </c>
      <c r="E10" s="21"/>
      <c r="F10" s="22"/>
      <c r="G10" s="22"/>
      <c r="H10" s="15" t="s">
        <v>20</v>
      </c>
      <c r="I10" s="15" t="s">
        <v>20</v>
      </c>
      <c r="J10" s="15" t="s">
        <v>20</v>
      </c>
    </row>
    <row r="11" ht="30" customHeight="1" spans="1:10">
      <c r="A11" s="25" t="s">
        <v>23</v>
      </c>
      <c r="B11" s="4" t="s">
        <v>24</v>
      </c>
      <c r="C11" s="5"/>
      <c r="D11" s="5"/>
      <c r="E11" s="5"/>
      <c r="F11" s="6"/>
      <c r="G11" s="26" t="s">
        <v>25</v>
      </c>
      <c r="H11" s="27"/>
      <c r="I11" s="27"/>
      <c r="J11" s="58"/>
    </row>
    <row r="12" ht="182" customHeight="1" spans="1:10">
      <c r="A12" s="28"/>
      <c r="B12" s="29" t="s">
        <v>26</v>
      </c>
      <c r="C12" s="30"/>
      <c r="D12" s="30"/>
      <c r="E12" s="30"/>
      <c r="F12" s="31"/>
      <c r="G12" s="29" t="s">
        <v>27</v>
      </c>
      <c r="H12" s="30"/>
      <c r="I12" s="30"/>
      <c r="J12" s="31"/>
    </row>
    <row r="13" ht="30" customHeight="1" spans="1:10">
      <c r="A13" s="25" t="s">
        <v>28</v>
      </c>
      <c r="B13" s="32" t="s">
        <v>29</v>
      </c>
      <c r="C13" s="15" t="s">
        <v>30</v>
      </c>
      <c r="D13" s="15" t="s">
        <v>31</v>
      </c>
      <c r="E13" s="11" t="s">
        <v>32</v>
      </c>
      <c r="F13" s="13"/>
      <c r="G13" s="32" t="s">
        <v>33</v>
      </c>
      <c r="H13" s="33" t="s">
        <v>15</v>
      </c>
      <c r="I13" s="32" t="s">
        <v>17</v>
      </c>
      <c r="J13" s="32" t="s">
        <v>34</v>
      </c>
    </row>
    <row r="14" ht="36" customHeight="1" spans="1:10">
      <c r="A14" s="34"/>
      <c r="B14" s="35" t="s">
        <v>35</v>
      </c>
      <c r="C14" s="13" t="s">
        <v>36</v>
      </c>
      <c r="D14" s="36" t="s">
        <v>37</v>
      </c>
      <c r="E14" s="35" t="s">
        <v>38</v>
      </c>
      <c r="F14" s="35"/>
      <c r="G14" s="37" t="s">
        <v>39</v>
      </c>
      <c r="H14" s="38">
        <v>20</v>
      </c>
      <c r="I14" s="59">
        <v>20</v>
      </c>
      <c r="J14" s="49"/>
    </row>
    <row r="15" ht="66" customHeight="1" spans="1:10">
      <c r="A15" s="34"/>
      <c r="B15" s="35"/>
      <c r="C15" s="13" t="s">
        <v>40</v>
      </c>
      <c r="D15" s="36" t="s">
        <v>41</v>
      </c>
      <c r="E15" s="35" t="s">
        <v>42</v>
      </c>
      <c r="F15" s="35"/>
      <c r="G15" s="39">
        <v>0.9</v>
      </c>
      <c r="H15" s="35">
        <v>20</v>
      </c>
      <c r="I15" s="35">
        <v>20</v>
      </c>
      <c r="J15" s="49"/>
    </row>
    <row r="16" ht="47" customHeight="1" spans="1:10">
      <c r="A16" s="34"/>
      <c r="B16" s="35"/>
      <c r="C16" s="13" t="s">
        <v>43</v>
      </c>
      <c r="D16" s="21" t="s">
        <v>44</v>
      </c>
      <c r="E16" s="40" t="s">
        <v>45</v>
      </c>
      <c r="F16" s="41"/>
      <c r="G16" s="42">
        <v>1</v>
      </c>
      <c r="H16" s="43">
        <v>10</v>
      </c>
      <c r="I16" s="43">
        <v>10</v>
      </c>
      <c r="J16" s="60"/>
    </row>
    <row r="17" ht="106" customHeight="1" spans="1:10">
      <c r="A17" s="44"/>
      <c r="B17" s="45" t="s">
        <v>46</v>
      </c>
      <c r="C17" s="32" t="s">
        <v>47</v>
      </c>
      <c r="D17" s="46" t="s">
        <v>48</v>
      </c>
      <c r="E17" s="11" t="s">
        <v>49</v>
      </c>
      <c r="F17" s="13"/>
      <c r="G17" s="15" t="s">
        <v>49</v>
      </c>
      <c r="H17" s="15">
        <v>20</v>
      </c>
      <c r="I17" s="15">
        <v>20</v>
      </c>
      <c r="J17" s="21"/>
    </row>
    <row r="18" ht="104" customHeight="1" spans="1:10">
      <c r="A18" s="44"/>
      <c r="B18" s="11" t="s">
        <v>50</v>
      </c>
      <c r="C18" s="35" t="s">
        <v>51</v>
      </c>
      <c r="D18" s="47" t="s">
        <v>52</v>
      </c>
      <c r="E18" s="35" t="s">
        <v>53</v>
      </c>
      <c r="F18" s="35"/>
      <c r="G18" s="48" t="s">
        <v>54</v>
      </c>
      <c r="H18" s="15">
        <v>10</v>
      </c>
      <c r="I18" s="15">
        <v>10</v>
      </c>
      <c r="J18" s="21"/>
    </row>
    <row r="19" ht="61" customHeight="1" spans="1:10">
      <c r="A19" s="44"/>
      <c r="B19" s="11" t="s">
        <v>55</v>
      </c>
      <c r="C19" s="35" t="s">
        <v>56</v>
      </c>
      <c r="D19" s="49" t="s">
        <v>57</v>
      </c>
      <c r="E19" s="35" t="s">
        <v>42</v>
      </c>
      <c r="F19" s="35"/>
      <c r="G19" s="50">
        <v>0.9</v>
      </c>
      <c r="H19" s="15">
        <v>10</v>
      </c>
      <c r="I19" s="15">
        <v>10</v>
      </c>
      <c r="J19" s="21"/>
    </row>
    <row r="20" ht="30" customHeight="1" spans="1:10">
      <c r="A20" s="51" t="s">
        <v>58</v>
      </c>
      <c r="B20" s="52"/>
      <c r="C20" s="53"/>
      <c r="D20" s="53"/>
      <c r="E20" s="53"/>
      <c r="F20" s="53"/>
      <c r="G20" s="54"/>
      <c r="H20" s="55">
        <f>SUM(H14:H19)+10</f>
        <v>100</v>
      </c>
      <c r="I20" s="61">
        <f>SUM(I14:I19)+J7</f>
        <v>99.8639063452282</v>
      </c>
      <c r="J20" s="32"/>
    </row>
  </sheetData>
  <mergeCells count="26">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11:A12"/>
    <mergeCell ref="A13:A19"/>
    <mergeCell ref="B14:B16"/>
    <mergeCell ref="A6:C10"/>
  </mergeCells>
  <pageMargins left="0.699305555555556" right="0.699305555555556" top="0.751388888888889" bottom="0.751388888888889" header="0.297916666666667" footer="0.297916666666667"/>
  <pageSetup paperSize="9" scale="66"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dcterms:modified xsi:type="dcterms:W3CDTF">2024-11-22T09:50:49Z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071E9476B2004807A56D37D2D40685AE</vt:lpwstr>
  </property>
</Properties>
</file>