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'自评表（模板）'!$A$1:$J$24</definedName>
  </definedNames>
  <calcPr calcId="144525"/>
</workbook>
</file>

<file path=xl/sharedStrings.xml><?xml version="1.0" encoding="utf-8"?>
<sst xmlns="http://schemas.openxmlformats.org/spreadsheetml/2006/main" count="80" uniqueCount="70">
  <si>
    <t xml:space="preserve">项目支出绩效自评表 </t>
  </si>
  <si>
    <t>（2023年度）</t>
  </si>
  <si>
    <t>项目名称</t>
  </si>
  <si>
    <t>办公设备购置</t>
  </si>
  <si>
    <t>主管部门</t>
  </si>
  <si>
    <t>北京市民政局</t>
  </si>
  <si>
    <t>实施单位</t>
  </si>
  <si>
    <t>中共北京市委社会工作委员会北京市民政局综合事务中心</t>
  </si>
  <si>
    <t>项目负责人</t>
  </si>
  <si>
    <t>孙婷婷、周巴克、赵洋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</si>
  <si>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</si>
  <si>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</si>
  <si>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</si>
  <si>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</si>
  <si>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</si>
  <si>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</si>
  <si>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</si>
  <si>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</si>
  <si>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</si>
  <si>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</si>
  <si>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</si>
  <si>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</si>
  <si>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</si>
  <si>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</si>
  <si>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</si>
  <si>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</si>
  <si>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
为夯实委局机关信息化建设、综合服务保障、老干部服务等工作基础，购置相关设备，盘清委局资产，提升网络视频会议保障水平，保障老干部活动安全。1. 购置互联网视频会议和信息化办公设备维修所需的设备一批。 2. 购置国有实物资产RFID智能管理设备：轻工业级RFID标签打印机1台，RFID扫描巴枪1台，智能管理PDA(国有实物资产智能管理APP)1台。 3.老干部活动室空调严重老化，存在安全隐患，需购置更新2台。 4.购置老干部活动室消毒柜1台。 以上设备购置共需资金38.3341万元。
</t>
  </si>
  <si>
    <t xml:space="preserve">年度总体目标完成情况综述：
1.购置了互联网视频会议和信息化办公设备维修所需的设备一批。 2. 购置了国有实物资产RFID智能管理设备：轻工业级RFID标签打印机1台，RFID扫描巴枪1台，智能管理PDA(国有实物资产智能管理APP)1台。 3.购置了老干部活动室空调2台。 4.购置了老干部活动室消毒柜1台。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</si>
  <si>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</si>
  <si>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</si>
  <si>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</si>
  <si>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</si>
  <si>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</si>
  <si>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</si>
  <si>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</si>
  <si>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(40-60分)</t>
  </si>
  <si>
    <t>数量指标</t>
  </si>
  <si>
    <t>采购数量</t>
  </si>
  <si>
    <t>≥37台/套</t>
  </si>
  <si>
    <t>34台/套</t>
  </si>
  <si>
    <t>偏差原因：受市场价格波动影响，华为M6每台从2600元/台上浮至2950元/台，从原计划购置25台调减至22台；
改进措施：今后设定绩效目标的时候将充分考虑市场价格波动等因素。</t>
  </si>
  <si>
    <t>质量指标</t>
  </si>
  <si>
    <t>设备验收合格率</t>
  </si>
  <si>
    <t>≥98%</t>
  </si>
  <si>
    <t>时效指标</t>
  </si>
  <si>
    <t>截止2023年12月设备购置完成率</t>
  </si>
  <si>
    <t>=100%</t>
  </si>
  <si>
    <t>效
益
指
标
(30分)</t>
  </si>
  <si>
    <t>经济效益指标</t>
  </si>
  <si>
    <t>采购资金结余率</t>
  </si>
  <si>
    <t>≥5%</t>
  </si>
  <si>
    <t>偏差原因：受市场价格波动等客观因素影响，采购设备费用结余资金低于预期；
改进措施：今后设定绩效目标的时候将充分考虑市场价格波动等因素。</t>
  </si>
  <si>
    <t>社会效益指标</t>
  </si>
  <si>
    <t>国产化率</t>
  </si>
  <si>
    <t>≥90%</t>
  </si>
  <si>
    <t>设备使用率</t>
  </si>
  <si>
    <t>≥95%</t>
  </si>
  <si>
    <t>可持续影响指标</t>
  </si>
  <si>
    <t>预计使用年限</t>
  </si>
  <si>
    <t>≥6年</t>
  </si>
  <si>
    <t>6年</t>
  </si>
  <si>
    <t>成本指标（10分）</t>
  </si>
  <si>
    <t>经济成本指标</t>
  </si>
  <si>
    <t>设备采购成本</t>
  </si>
  <si>
    <t>≤38.3341万元</t>
  </si>
  <si>
    <t>38.3191万元</t>
  </si>
  <si>
    <t>满意
度指
标
(10分)</t>
  </si>
  <si>
    <t>服务对象
满意度指标</t>
  </si>
  <si>
    <t>使用人员满意度</t>
  </si>
  <si>
    <t>总分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</si>
</sst>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00%"/>
    <numFmt numFmtId="179" formatCode="0.00_ "/>
    <numFmt numFmtId="180" formatCode="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19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8" borderId="22" applyNumberFormat="0" applyAlignment="0" applyProtection="0">
      <alignment vertical="center"/>
    </xf>
    <xf numFmtId="0" fontId="18" fillId="8" borderId="18" applyNumberFormat="0" applyAlignment="0" applyProtection="0">
      <alignment vertical="center"/>
    </xf>
    <xf numFmtId="0" fontId="19" fillId="9" borderId="23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178" fontId="3" fillId="0" borderId="5" xfId="11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180" fontId="3" fillId="0" borderId="5" xfId="0" applyNumberFormat="1" applyFont="1" applyFill="1" applyBorder="1" applyAlignment="1">
      <alignment horizontal="center" vertical="center" wrapText="1"/>
    </xf>
    <xf numFmtId="179" fontId="4" fillId="0" borderId="17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115" zoomScaleNormal="101" workbookViewId="0">
      <selection activeCell="H5" sqref="H5:J5"/>
    </sheetView>
  </sheetViews>
  <sheetFormatPr defaultColWidth="9" defaultRowHeight="15.5"/>
  <cols>
    <col min="1" max="3" width="9" style="2"/>
    <col min="4" max="4" width="11" style="2" customWidth="1"/>
    <col min="5" max="9" width="10.6230769230769" style="2" customWidth="1"/>
    <col min="10" max="10" width="15.7692307692308" style="2" customWidth="1"/>
    <col min="11" max="16384" width="9" style="2"/>
  </cols>
  <sheetData>
    <row r="1" ht="36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0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0" customHeight="1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ht="30" customHeight="1" spans="1:10">
      <c r="A4" s="5" t="s">
        <v>4</v>
      </c>
      <c r="B4" s="6"/>
      <c r="C4" s="7"/>
      <c r="D4" s="5" t="s">
        <v>5</v>
      </c>
      <c r="E4" s="6"/>
      <c r="F4" s="7"/>
      <c r="G4" s="8" t="s">
        <v>6</v>
      </c>
      <c r="H4" s="5" t="s">
        <v>7</v>
      </c>
      <c r="I4" s="6"/>
      <c r="J4" s="7"/>
    </row>
    <row r="5" ht="30" customHeight="1" spans="1:10">
      <c r="A5" s="5" t="s">
        <v>8</v>
      </c>
      <c r="B5" s="6"/>
      <c r="C5" s="7"/>
      <c r="D5" s="5" t="s">
        <v>9</v>
      </c>
      <c r="E5" s="6"/>
      <c r="F5" s="7"/>
      <c r="G5" s="8" t="s">
        <v>10</v>
      </c>
      <c r="H5" s="5">
        <v>65868811</v>
      </c>
      <c r="I5" s="6"/>
      <c r="J5" s="7"/>
    </row>
    <row r="6" ht="30" customHeight="1" spans="1:10">
      <c r="A6" s="9" t="s">
        <v>11</v>
      </c>
      <c r="B6" s="10"/>
      <c r="C6" s="11"/>
      <c r="D6" s="12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ht="30" customHeight="1" spans="1:10">
      <c r="A7" s="13"/>
      <c r="B7" s="14"/>
      <c r="C7" s="15"/>
      <c r="D7" s="8" t="s">
        <v>18</v>
      </c>
      <c r="E7" s="16">
        <v>38.3341</v>
      </c>
      <c r="F7" s="16">
        <v>38.3191</v>
      </c>
      <c r="G7" s="16">
        <v>38.3191</v>
      </c>
      <c r="H7" s="17">
        <v>10</v>
      </c>
      <c r="I7" s="40">
        <f t="shared" ref="I7:I10" si="0">G7/F7</f>
        <v>1</v>
      </c>
      <c r="J7" s="8">
        <f>H7*I7</f>
        <v>10</v>
      </c>
    </row>
    <row r="8" ht="45" customHeight="1" spans="1:10">
      <c r="A8" s="13"/>
      <c r="B8" s="14"/>
      <c r="C8" s="15"/>
      <c r="D8" s="18" t="s">
        <v>19</v>
      </c>
      <c r="E8" s="16">
        <v>38.3341</v>
      </c>
      <c r="F8" s="16">
        <v>38.3191</v>
      </c>
      <c r="G8" s="16">
        <v>38.3191</v>
      </c>
      <c r="H8" s="8" t="s">
        <v>20</v>
      </c>
      <c r="I8" s="40">
        <f t="shared" si="0"/>
        <v>1</v>
      </c>
      <c r="J8" s="8" t="s">
        <v>20</v>
      </c>
    </row>
    <row r="9" ht="45" customHeight="1" spans="1:10">
      <c r="A9" s="13"/>
      <c r="B9" s="14"/>
      <c r="C9" s="15"/>
      <c r="D9" s="18" t="s">
        <v>21</v>
      </c>
      <c r="E9" s="8"/>
      <c r="F9" s="17"/>
      <c r="G9" s="17"/>
      <c r="H9" s="8" t="s">
        <v>20</v>
      </c>
      <c r="I9" s="8" t="s">
        <v>20</v>
      </c>
      <c r="J9" s="8" t="s">
        <v>20</v>
      </c>
    </row>
    <row r="10" ht="36" customHeight="1" spans="1:10">
      <c r="A10" s="19"/>
      <c r="B10" s="4"/>
      <c r="C10" s="20"/>
      <c r="D10" s="18" t="s">
        <v>22</v>
      </c>
      <c r="E10" s="8"/>
      <c r="F10" s="17"/>
      <c r="G10" s="17"/>
      <c r="H10" s="8" t="s">
        <v>20</v>
      </c>
      <c r="I10" s="8" t="s">
        <v>20</v>
      </c>
      <c r="J10" s="8" t="s">
        <v>20</v>
      </c>
    </row>
    <row r="11" ht="30" customHeight="1" spans="1:10">
      <c r="A11" s="21" t="s">
        <v>23</v>
      </c>
      <c r="B11" s="5" t="s">
        <v>24</v>
      </c>
      <c r="C11" s="6"/>
      <c r="D11" s="6"/>
      <c r="E11" s="6"/>
      <c r="F11" s="7"/>
      <c r="G11" s="22" t="s">
        <v>25</v>
      </c>
      <c r="H11" s="23"/>
      <c r="I11" s="23"/>
      <c r="J11" s="41"/>
    </row>
    <row r="12" s="1" customFormat="1" ht="146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27"/>
    </row>
    <row r="13" ht="30" customHeight="1" spans="1:10">
      <c r="A13" s="21" t="s">
        <v>28</v>
      </c>
      <c r="B13" s="8" t="s">
        <v>29</v>
      </c>
      <c r="C13" s="8" t="s">
        <v>30</v>
      </c>
      <c r="D13" s="8" t="s">
        <v>31</v>
      </c>
      <c r="E13" s="5" t="s">
        <v>32</v>
      </c>
      <c r="F13" s="7"/>
      <c r="G13" s="8" t="s">
        <v>33</v>
      </c>
      <c r="H13" s="8" t="s">
        <v>15</v>
      </c>
      <c r="I13" s="8" t="s">
        <v>17</v>
      </c>
      <c r="J13" s="8" t="s">
        <v>34</v>
      </c>
    </row>
    <row r="14" ht="170" customHeight="1" spans="1:10">
      <c r="A14" s="28"/>
      <c r="B14" s="29" t="s">
        <v>35</v>
      </c>
      <c r="C14" s="29" t="s">
        <v>36</v>
      </c>
      <c r="D14" s="30" t="s">
        <v>37</v>
      </c>
      <c r="E14" s="5" t="s">
        <v>38</v>
      </c>
      <c r="F14" s="7"/>
      <c r="G14" s="31" t="s">
        <v>39</v>
      </c>
      <c r="H14" s="8">
        <v>10</v>
      </c>
      <c r="I14" s="42">
        <f>34/37*10</f>
        <v>9.18918918918919</v>
      </c>
      <c r="J14" s="18" t="s">
        <v>40</v>
      </c>
    </row>
    <row r="15" ht="30" customHeight="1" spans="1:10">
      <c r="A15" s="28"/>
      <c r="B15" s="32"/>
      <c r="C15" s="29" t="s">
        <v>41</v>
      </c>
      <c r="D15" s="30" t="s">
        <v>42</v>
      </c>
      <c r="E15" s="5" t="s">
        <v>43</v>
      </c>
      <c r="F15" s="7"/>
      <c r="G15" s="33">
        <v>1</v>
      </c>
      <c r="H15" s="8">
        <v>10</v>
      </c>
      <c r="I15" s="8">
        <v>10</v>
      </c>
      <c r="J15" s="8"/>
    </row>
    <row r="16" ht="39" spans="1:10">
      <c r="A16" s="28"/>
      <c r="B16" s="32"/>
      <c r="C16" s="29" t="s">
        <v>44</v>
      </c>
      <c r="D16" s="30" t="s">
        <v>45</v>
      </c>
      <c r="E16" s="34" t="s">
        <v>46</v>
      </c>
      <c r="F16" s="35"/>
      <c r="G16" s="33">
        <v>1</v>
      </c>
      <c r="H16" s="8">
        <v>20</v>
      </c>
      <c r="I16" s="8">
        <v>20</v>
      </c>
      <c r="J16" s="8"/>
    </row>
    <row r="17" s="2" customFormat="1" ht="152" customHeight="1" spans="1:10">
      <c r="A17" s="28"/>
      <c r="B17" s="29" t="s">
        <v>47</v>
      </c>
      <c r="C17" s="29" t="s">
        <v>48</v>
      </c>
      <c r="D17" s="30" t="s">
        <v>49</v>
      </c>
      <c r="E17" s="5" t="s">
        <v>50</v>
      </c>
      <c r="F17" s="7"/>
      <c r="G17" s="36">
        <f>(E7-G7)/E7</f>
        <v>0.000391296521895664</v>
      </c>
      <c r="H17" s="8">
        <v>10</v>
      </c>
      <c r="I17" s="43">
        <v>1</v>
      </c>
      <c r="J17" s="18" t="s">
        <v>51</v>
      </c>
    </row>
    <row r="18" ht="30" customHeight="1" spans="1:10">
      <c r="A18" s="28"/>
      <c r="B18" s="32"/>
      <c r="C18" s="29" t="s">
        <v>52</v>
      </c>
      <c r="D18" s="30" t="s">
        <v>53</v>
      </c>
      <c r="E18" s="5" t="s">
        <v>54</v>
      </c>
      <c r="F18" s="7"/>
      <c r="G18" s="33">
        <v>1</v>
      </c>
      <c r="H18" s="8">
        <v>5</v>
      </c>
      <c r="I18" s="8">
        <v>5</v>
      </c>
      <c r="J18" s="8"/>
    </row>
    <row r="19" ht="30" customHeight="1" spans="1:10">
      <c r="A19" s="28"/>
      <c r="B19" s="32"/>
      <c r="C19" s="32"/>
      <c r="D19" s="30" t="s">
        <v>55</v>
      </c>
      <c r="E19" s="5" t="s">
        <v>56</v>
      </c>
      <c r="F19" s="7"/>
      <c r="G19" s="33">
        <v>1</v>
      </c>
      <c r="H19" s="8">
        <v>10</v>
      </c>
      <c r="I19" s="8">
        <v>10</v>
      </c>
      <c r="J19" s="8"/>
    </row>
    <row r="20" s="2" customFormat="1" ht="30" customHeight="1" spans="1:10">
      <c r="A20" s="28"/>
      <c r="B20" s="32"/>
      <c r="C20" s="29" t="s">
        <v>57</v>
      </c>
      <c r="D20" s="30" t="s">
        <v>58</v>
      </c>
      <c r="E20" s="5" t="s">
        <v>59</v>
      </c>
      <c r="F20" s="7"/>
      <c r="G20" s="8" t="s">
        <v>60</v>
      </c>
      <c r="H20" s="8">
        <v>5</v>
      </c>
      <c r="I20" s="8">
        <v>5</v>
      </c>
      <c r="J20" s="8"/>
    </row>
    <row r="21" ht="30" customHeight="1" spans="1:10">
      <c r="A21" s="28"/>
      <c r="B21" s="29" t="s">
        <v>61</v>
      </c>
      <c r="C21" s="29" t="s">
        <v>62</v>
      </c>
      <c r="D21" s="30" t="s">
        <v>63</v>
      </c>
      <c r="E21" s="5" t="s">
        <v>64</v>
      </c>
      <c r="F21" s="7"/>
      <c r="G21" s="8" t="s">
        <v>65</v>
      </c>
      <c r="H21" s="8">
        <v>10</v>
      </c>
      <c r="I21" s="8">
        <v>10</v>
      </c>
      <c r="J21" s="8"/>
    </row>
    <row r="22" ht="30" customHeight="1" spans="1:10">
      <c r="A22" s="28"/>
      <c r="B22" s="29" t="s">
        <v>66</v>
      </c>
      <c r="C22" s="29" t="s">
        <v>67</v>
      </c>
      <c r="D22" s="37" t="s">
        <v>68</v>
      </c>
      <c r="E22" s="9" t="s">
        <v>54</v>
      </c>
      <c r="F22" s="11"/>
      <c r="G22" s="38">
        <v>1</v>
      </c>
      <c r="H22" s="29">
        <v>10</v>
      </c>
      <c r="I22" s="29">
        <v>10</v>
      </c>
      <c r="J22" s="29"/>
    </row>
    <row r="23" ht="30" customHeight="1" spans="1:10">
      <c r="A23" s="39" t="s">
        <v>69</v>
      </c>
      <c r="B23" s="39"/>
      <c r="C23" s="39"/>
      <c r="D23" s="39"/>
      <c r="E23" s="39"/>
      <c r="F23" s="39"/>
      <c r="G23" s="39"/>
      <c r="H23" s="39">
        <f>SUM(H14:H22)+10</f>
        <v>100</v>
      </c>
      <c r="I23" s="44">
        <f>SUM(I14:I22)+J7</f>
        <v>90.1891891891892</v>
      </c>
      <c r="J23" s="45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11:A12"/>
    <mergeCell ref="A13:A22"/>
    <mergeCell ref="B14:B16"/>
    <mergeCell ref="B17:B20"/>
    <mergeCell ref="C18:C19"/>
    <mergeCell ref="A6:C10"/>
  </mergeCells>
  <pageMargins left="0.700694444444445" right="0.700694444444445" top="0.751388888888889" bottom="0.751388888888889" header="0.297916666666667" footer="0.297916666666667"/>
  <pageSetup paperSize="9" scale="72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2022-04-21T02:50:00Z</dcterms:created>
  <dcterms:modified xsi:type="dcterms:W3CDTF">2024-11-22T09:59:24Z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B37819A67948BEBE64152E66B130FB5A_43</vt:lpwstr>
  </property>
</Properties>
</file>