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<sst xmlns="http://schemas.openxmlformats.org/spreadsheetml/2006/main" count="76" uniqueCount="65">
  <si>
    <t>项目支出绩效自评表</t>
  </si>
  <si>
    <t>（2023年度）</t>
  </si>
  <si>
    <t>项目名称</t>
  </si>
  <si>
    <t>北京市婚姻登记管理信息系统升级改造服务</t>
  </si>
  <si>
    <t>主管部门</t>
  </si>
  <si>
    <t>北京市民政局</t>
  </si>
  <si>
    <t>实施单位</t>
  </si>
  <si>
    <t>北京市民政局本级</t>
  </si>
  <si>
    <t>项目负责人</t>
  </si>
  <si>
    <t>鲁翔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</si>
  <si>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</si>
  <si>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</si>
  <si>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</si>
  <si>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</si>
  <si>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</si>
  <si>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</si>
  <si>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</si>
  <si>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</si>
  <si>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</si>
  <si>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</si>
  <si>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</si>
  <si>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</si>
  <si>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</si>
  <si>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</si>
  <si>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</si>
  <si>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</si>
  <si>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升级改造婚姻系统所有功能，以满足新设备适配，拓展用户使用渠道，提升系统的性能和稳定性。</t>
  </si>
  <si>
    <t>年度总体目标完成情况综述：
2023年已基本完成婚姻登记所有系统的升级改造，基本完成婚姻登记智能一体化设备对接工作。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</si>
  <si>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</si>
  <si>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</si>
  <si>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</si>
  <si>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</si>
  <si>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</si>
  <si>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</si>
  <si>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</si>
  <si>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(55分)</t>
  </si>
  <si>
    <t>数量指标</t>
  </si>
  <si>
    <t>系统模块开发和升级数量</t>
  </si>
  <si>
    <t>≥8个</t>
  </si>
  <si>
    <t>16个</t>
  </si>
  <si>
    <t>质量指标</t>
  </si>
  <si>
    <t>系统验收合格率</t>
  </si>
  <si>
    <t>≥99%</t>
  </si>
  <si>
    <t>系统尚未验收</t>
  </si>
  <si>
    <t>偏差原因：目前系统尚未验收。
改进措施：按照工作安排，及时开展验收工作。</t>
  </si>
  <si>
    <t>时效指标</t>
  </si>
  <si>
    <t>系统开发完成率</t>
  </si>
  <si>
    <t>＝80%</t>
  </si>
  <si>
    <t>效
益
指
标
(20分)</t>
  </si>
  <si>
    <t>社会效益指标</t>
  </si>
  <si>
    <t>婚姻登记业务办理水平得到提升</t>
  </si>
  <si>
    <t>优</t>
  </si>
  <si>
    <t>提高婚姻登记颁证服务能力</t>
  </si>
  <si>
    <t>良</t>
  </si>
  <si>
    <t>偏差原因：目前系统尚未验收，婚姻登记颁证服务提升能力存在一定提升空间。
改进措施：按照工作安排，及时开展验收工作，进一步提高婚姻登记颁证服务能力。</t>
  </si>
  <si>
    <t>成本指标（5分）</t>
  </si>
  <si>
    <t>经济成本指标</t>
  </si>
  <si>
    <t>项目预算控制数</t>
  </si>
  <si>
    <t>≤98.8533万元</t>
  </si>
  <si>
    <t>63.7万元</t>
  </si>
  <si>
    <t>满意
度指
标
(10分)</t>
  </si>
  <si>
    <t>服务对象
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</si>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</sst>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1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22" applyNumberFormat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2" borderId="2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70" zoomScaleNormal="101" workbookViewId="0">
      <selection activeCell="H5" sqref="H5:J5"/>
    </sheetView>
  </sheetViews>
  <sheetFormatPr defaultColWidth="9" defaultRowHeight="15.5"/>
  <cols>
    <col min="1" max="3" width="9" style="1"/>
    <col min="4" max="4" width="33.5" style="1" customWidth="1"/>
    <col min="5" max="9" width="10.6230769230769" style="1" customWidth="1"/>
    <col min="10" max="10" width="13.7538461538462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v>98.8533</v>
      </c>
      <c r="F7" s="15">
        <v>78.94005</v>
      </c>
      <c r="G7" s="15">
        <v>63.7</v>
      </c>
      <c r="H7" s="16">
        <v>10</v>
      </c>
      <c r="I7" s="41">
        <f t="shared" ref="I7:I10" si="0">G7/F7</f>
        <v>0.806941470140949</v>
      </c>
      <c r="J7" s="42">
        <f>H7*I7</f>
        <v>8.06941470140949</v>
      </c>
    </row>
    <row r="8" ht="45" customHeight="1" spans="1:10">
      <c r="A8" s="12"/>
      <c r="B8" s="13"/>
      <c r="C8" s="14"/>
      <c r="D8" s="17" t="s">
        <v>19</v>
      </c>
      <c r="E8" s="15">
        <v>98.8533</v>
      </c>
      <c r="F8" s="15">
        <v>78.94005</v>
      </c>
      <c r="G8" s="15">
        <v>63.7</v>
      </c>
      <c r="H8" s="7" t="s">
        <v>20</v>
      </c>
      <c r="I8" s="41">
        <f t="shared" si="0"/>
        <v>0.806941470140949</v>
      </c>
      <c r="J8" s="7" t="s">
        <v>20</v>
      </c>
    </row>
    <row r="9" ht="45" customHeight="1" spans="1:10">
      <c r="A9" s="12"/>
      <c r="B9" s="13"/>
      <c r="C9" s="14"/>
      <c r="D9" s="17" t="s">
        <v>21</v>
      </c>
      <c r="E9" s="15"/>
      <c r="F9" s="15"/>
      <c r="G9" s="15"/>
      <c r="H9" s="7" t="s">
        <v>20</v>
      </c>
      <c r="I9" s="7" t="s">
        <v>20</v>
      </c>
      <c r="J9" s="7" t="s">
        <v>20</v>
      </c>
    </row>
    <row r="10" ht="36" customHeight="1" spans="1:10">
      <c r="A10" s="18"/>
      <c r="B10" s="3"/>
      <c r="C10" s="19"/>
      <c r="D10" s="17" t="s">
        <v>22</v>
      </c>
      <c r="E10" s="15"/>
      <c r="F10" s="15"/>
      <c r="G10" s="15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3"/>
    </row>
    <row r="12" ht="7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41" customHeight="1" spans="1:10">
      <c r="A13" s="20" t="s">
        <v>28</v>
      </c>
      <c r="B13" s="2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2" customHeight="1" spans="1:10">
      <c r="A14" s="28"/>
      <c r="B14" s="29" t="s">
        <v>35</v>
      </c>
      <c r="C14" s="10" t="s">
        <v>36</v>
      </c>
      <c r="D14" s="30" t="s">
        <v>37</v>
      </c>
      <c r="E14" s="4" t="s">
        <v>38</v>
      </c>
      <c r="F14" s="6"/>
      <c r="G14" s="31" t="s">
        <v>39</v>
      </c>
      <c r="H14" s="7">
        <v>20</v>
      </c>
      <c r="I14" s="7">
        <v>20</v>
      </c>
      <c r="J14" s="7"/>
    </row>
    <row r="15" ht="81" customHeight="1" spans="1:10">
      <c r="A15" s="28"/>
      <c r="B15" s="29"/>
      <c r="C15" s="10" t="s">
        <v>40</v>
      </c>
      <c r="D15" s="30" t="s">
        <v>41</v>
      </c>
      <c r="E15" s="4" t="s">
        <v>42</v>
      </c>
      <c r="F15" s="6"/>
      <c r="G15" s="7" t="s">
        <v>43</v>
      </c>
      <c r="H15" s="7">
        <v>25</v>
      </c>
      <c r="I15" s="7">
        <v>20</v>
      </c>
      <c r="J15" s="17" t="s">
        <v>44</v>
      </c>
    </row>
    <row r="16" ht="41" customHeight="1" spans="1:10">
      <c r="A16" s="28"/>
      <c r="B16" s="29"/>
      <c r="C16" s="10" t="s">
        <v>45</v>
      </c>
      <c r="D16" s="30" t="s">
        <v>46</v>
      </c>
      <c r="E16" s="32" t="s">
        <v>47</v>
      </c>
      <c r="F16" s="33"/>
      <c r="G16" s="34">
        <v>0.8</v>
      </c>
      <c r="H16" s="7">
        <v>10</v>
      </c>
      <c r="I16" s="7">
        <v>10</v>
      </c>
      <c r="J16" s="7"/>
    </row>
    <row r="17" ht="39" customHeight="1" spans="1:10">
      <c r="A17" s="35"/>
      <c r="B17" s="36" t="s">
        <v>48</v>
      </c>
      <c r="C17" s="27" t="s">
        <v>49</v>
      </c>
      <c r="D17" s="30" t="s">
        <v>50</v>
      </c>
      <c r="E17" s="4" t="s">
        <v>51</v>
      </c>
      <c r="F17" s="6"/>
      <c r="G17" s="7" t="s">
        <v>51</v>
      </c>
      <c r="H17" s="7">
        <v>10</v>
      </c>
      <c r="I17" s="7">
        <v>10</v>
      </c>
      <c r="J17" s="7"/>
    </row>
    <row r="18" ht="153" customHeight="1" spans="1:10">
      <c r="A18" s="35"/>
      <c r="B18" s="36"/>
      <c r="C18" s="36"/>
      <c r="D18" s="30" t="s">
        <v>52</v>
      </c>
      <c r="E18" s="4" t="s">
        <v>51</v>
      </c>
      <c r="F18" s="6"/>
      <c r="G18" s="7" t="s">
        <v>53</v>
      </c>
      <c r="H18" s="7">
        <v>10</v>
      </c>
      <c r="I18" s="7">
        <v>7</v>
      </c>
      <c r="J18" s="17" t="s">
        <v>54</v>
      </c>
    </row>
    <row r="19" ht="51" customHeight="1" spans="1:10">
      <c r="A19" s="35"/>
      <c r="B19" s="27" t="s">
        <v>55</v>
      </c>
      <c r="C19" s="27" t="s">
        <v>56</v>
      </c>
      <c r="D19" s="30" t="s">
        <v>57</v>
      </c>
      <c r="E19" s="4" t="s">
        <v>58</v>
      </c>
      <c r="F19" s="6"/>
      <c r="G19" s="7" t="s">
        <v>59</v>
      </c>
      <c r="H19" s="7">
        <v>5</v>
      </c>
      <c r="I19" s="7">
        <v>5</v>
      </c>
      <c r="J19" s="7"/>
    </row>
    <row r="20" ht="65" customHeight="1" spans="1:10">
      <c r="A20" s="35"/>
      <c r="B20" s="27" t="s">
        <v>60</v>
      </c>
      <c r="C20" s="27" t="s">
        <v>61</v>
      </c>
      <c r="D20" s="30" t="s">
        <v>62</v>
      </c>
      <c r="E20" s="4" t="s">
        <v>63</v>
      </c>
      <c r="F20" s="6"/>
      <c r="G20" s="34">
        <v>0.95</v>
      </c>
      <c r="H20" s="7">
        <v>10</v>
      </c>
      <c r="I20" s="7">
        <v>10</v>
      </c>
      <c r="J20" s="7"/>
    </row>
    <row r="21" ht="30" customHeight="1" spans="1:10">
      <c r="A21" s="37" t="s">
        <v>64</v>
      </c>
      <c r="B21" s="38"/>
      <c r="C21" s="38"/>
      <c r="D21" s="38"/>
      <c r="E21" s="38"/>
      <c r="F21" s="38"/>
      <c r="G21" s="39"/>
      <c r="H21" s="40">
        <f>SUM(H14:H20)+10</f>
        <v>100</v>
      </c>
      <c r="I21" s="44">
        <f>SUM(I14:I20)+J7</f>
        <v>90.0694147014095</v>
      </c>
      <c r="J21" s="27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6"/>
    <mergeCell ref="B17:B18"/>
    <mergeCell ref="C17:C18"/>
    <mergeCell ref="A6:C10"/>
  </mergeCells>
  <pageMargins left="0.700694444444445" right="0.700694444444445" top="0.751388888888889" bottom="0.751388888888889" header="0.297916666666667" footer="0.297916666666667"/>
  <pageSetup paperSize="9" scale="6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8DB1AEADCC07454D9FCD9860F5889C2E</vt:lpwstr>
  </property>
</Properties>
</file>