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'自评表（模板）'!$A$1:$J$21</definedName>
  </definedNames>
  <calcPr calcId="144525"/>
</workbook>
</file>

<file path=xl/sharedStrings.xml><?xml version="1.0" encoding="utf-8"?>
<sst xmlns="http://schemas.openxmlformats.org/spreadsheetml/2006/main" count="73" uniqueCount="61">
  <si>
    <t>项目支出绩效自评表</t>
  </si>
  <si>
    <t>（2023年度）</t>
  </si>
  <si>
    <t>项目名称</t>
  </si>
  <si>
    <t>社会组织服务管理平台社会组织综合业务管理系统社区社会组织备案模块升级改造服务</t>
  </si>
  <si>
    <t>主管部门</t>
  </si>
  <si>
    <t>北京市民政局</t>
  </si>
  <si>
    <t>实施单位</t>
  </si>
  <si>
    <t>北京市民政局本级</t>
  </si>
  <si>
    <t>项目负责人</t>
  </si>
  <si>
    <t>王瑞雪</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</si>
  <si>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</si>
  <si>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</si>
  <si>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</si>
  <si>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</si>
  <si>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</si>
  <si>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</si>
  <si>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</si>
  <si>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</si>
  <si>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</si>
  <si>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</si>
  <si>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</si>
  <si>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</si>
  <si>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</si>
  <si>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</si>
  <si>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</si>
  <si>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</si>
  <si>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通过项目的建设，1、在北京市社会组织服务管理平台中实现社区社会组织备案申请、备案变更业务、年度工作报告等功能，实现与新修订的《北京市社区社会组织备案工作规则》内容适配、流程统一。
2、实现社区社会组织认证码建设，实现社区社会组织服务对象“一码通用”“一码统管”“一码通查”功能。
3、实现社区社会组织服务对象在移动端的备案信息填报功能，为社会公众提供更加便捷的服务。同时对全市各社区、街道用户提供移动端业务审核功能，实现社区社会组织管理业务移动办理。
4、实现社区社会组织备案信息综合监管功能，实现社区社会组织业务数据时时跟踪、便捷提取、数据使用轨迹可追溯。</t>
  </si>
  <si>
    <t>年度总体目标完成情况综述：
1、完成社区社会组织备案申请、备案变更业务、备案撤销业务、年度工作报告、品牌组织管理业务等功能的信息化系统功能建设需求，并完成上述所有信息系统的功能开发，目前各功能模块正处于功能集成及正式环境部署阶段。
2、完成社区社会组织认证码建设，开发社区社会组织服务对象的“一码通用”“一码统管”“一码通查”功能。
3、完成社区社会组织服务对象在移动端的备案信息填报功能开发。同时开发全市各社区、街道用户的移动端备案业务业务审核功能。
4、完成社区社会组织备案信息综合监管功能开发，通过开发流程跟踪、历史活动查询、社区社会组织数量统计、开展活动统计、类别统计等功能，实现社区社会组织业务数据时时跟踪、便捷提取、数据使用轨迹可追溯。
 已完成需求调研等项目招投标工作。项目实施工作中，已经实施到部署与集成阶段。</t>
  </si>
  <si>
    <t>绩效指标</t>
  </si>
  <si>
    <t>一级指标</t>
  </si>
  <si>
    <t>二级指标</t>
  </si>
  <si>
    <t>三级指标</t>
  </si>
  <si>
    <t>年度指标值</t>
  </si>
  <si>
    <t>实际完成值</t>
  </si>
  <si>
    <t>偏差原因分析及改进措施</t>
  </si>
  <si>
    <t>产
出
指
标
(40分)</t>
  </si>
  <si>
    <t>数量指标</t>
  </si>
  <si>
    <t>系统升级改造数量</t>
  </si>
  <si>
    <t>=1个/套</t>
  </si>
  <si>
    <t>1个/套</t>
  </si>
  <si>
    <t>质量指标</t>
  </si>
  <si>
    <t>软件故障率</t>
  </si>
  <si>
    <t>≤5%</t>
  </si>
  <si>
    <t>时效指标</t>
  </si>
  <si>
    <t>资金支出与合同约定资金支出进度符合率</t>
  </si>
  <si>
    <t>=100%</t>
  </si>
  <si>
    <t>成本指标（10分）</t>
  </si>
  <si>
    <t>经济成本指标</t>
  </si>
  <si>
    <t>项目预算控制数</t>
  </si>
  <si>
    <t>≤68.908875万元</t>
  </si>
  <si>
    <t>67.48万元</t>
  </si>
  <si>
    <t>效
益
指
标
(30分)</t>
  </si>
  <si>
    <t>社会效益指标</t>
  </si>
  <si>
    <t>通过为社会公众提供社区社会组织备案服务，提升社区社会组织认知度</t>
  </si>
  <si>
    <t>优</t>
  </si>
  <si>
    <t>提升社区社会组织备案工作效率</t>
  </si>
  <si>
    <t>满意
度指
标
(10分)</t>
  </si>
  <si>
    <t>服务对象
满意度指标</t>
  </si>
  <si>
    <t>使用人员满意度</t>
  </si>
  <si>
    <t>≥90%</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</si>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</sst>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5">
    <font>
      <sz val="12"/>
      <color indexed="8"/>
      <name val="等线"/>
      <charset val="134"/>
    </font>
    <font>
      <sz val="12"/>
      <name val="等线"/>
      <charset val="134"/>
    </font>
    <font>
      <sz val="18"/>
      <name val="方正小标宋简体"/>
      <charset val="134"/>
    </font>
    <font>
      <sz val="10"/>
      <name val="宋体"/>
      <charset val="134"/>
      <scheme val="minor"/>
    </font>
    <font>
      <b/>
      <sz val="1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5"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18"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5"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8" borderId="19" applyNumberFormat="0" applyFont="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0" applyNumberFormat="0" applyFill="0" applyAlignment="0" applyProtection="0">
      <alignment vertical="center"/>
    </xf>
    <xf numFmtId="0" fontId="17" fillId="0" borderId="20" applyNumberFormat="0" applyFill="0" applyAlignment="0" applyProtection="0">
      <alignment vertical="center"/>
    </xf>
    <xf numFmtId="0" fontId="9" fillId="10" borderId="0" applyNumberFormat="0" applyBorder="0" applyAlignment="0" applyProtection="0">
      <alignment vertical="center"/>
    </xf>
    <xf numFmtId="0" fontId="12" fillId="0" borderId="21" applyNumberFormat="0" applyFill="0" applyAlignment="0" applyProtection="0">
      <alignment vertical="center"/>
    </xf>
    <xf numFmtId="0" fontId="9" fillId="11" borderId="0" applyNumberFormat="0" applyBorder="0" applyAlignment="0" applyProtection="0">
      <alignment vertical="center"/>
    </xf>
    <xf numFmtId="0" fontId="18" fillId="12" borderId="22" applyNumberFormat="0" applyAlignment="0" applyProtection="0">
      <alignment vertical="center"/>
    </xf>
    <xf numFmtId="0" fontId="19" fillId="12" borderId="18" applyNumberFormat="0" applyAlignment="0" applyProtection="0">
      <alignment vertical="center"/>
    </xf>
    <xf numFmtId="0" fontId="20" fillId="13" borderId="23"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1" fillId="0" borderId="24" applyNumberFormat="0" applyFill="0" applyAlignment="0" applyProtection="0">
      <alignment vertical="center"/>
    </xf>
    <xf numFmtId="0" fontId="22" fillId="0" borderId="25"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6" fillId="18"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cellStyleXfs>
  <cellXfs count="53">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3" fillId="0" borderId="11" xfId="0" applyFont="1" applyBorder="1" applyAlignment="1">
      <alignment horizontal="center" vertical="center" wrapText="1"/>
    </xf>
    <xf numFmtId="176" fontId="3" fillId="2" borderId="5" xfId="0" applyNumberFormat="1" applyFont="1" applyFill="1" applyBorder="1" applyAlignment="1">
      <alignment horizontal="center" vertical="center" wrapText="1"/>
    </xf>
    <xf numFmtId="177" fontId="3" fillId="2" borderId="5" xfId="0" applyNumberFormat="1" applyFont="1" applyFill="1" applyBorder="1" applyAlignment="1">
      <alignment horizontal="center" vertical="center" wrapText="1"/>
    </xf>
    <xf numFmtId="0" fontId="3" fillId="0" borderId="5" xfId="0" applyFont="1" applyBorder="1" applyAlignment="1">
      <alignment horizontal="left" vertical="center" wrapText="1"/>
    </xf>
    <xf numFmtId="177" fontId="3" fillId="0" borderId="5"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textRotation="255" wrapText="1"/>
    </xf>
    <xf numFmtId="177" fontId="3" fillId="0" borderId="2" xfId="0" applyNumberFormat="1" applyFont="1" applyBorder="1" applyAlignment="1">
      <alignment horizontal="center" vertical="center" wrapText="1"/>
    </xf>
    <xf numFmtId="177" fontId="3" fillId="0" borderId="3" xfId="0" applyNumberFormat="1" applyFont="1" applyBorder="1" applyAlignment="1">
      <alignment horizontal="center" vertical="center" wrapText="1"/>
    </xf>
    <xf numFmtId="0" fontId="3" fillId="0" borderId="15" xfId="0" applyFont="1" applyBorder="1" applyAlignment="1">
      <alignment horizontal="center" vertical="center" textRotation="255"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14" xfId="0" applyFont="1" applyBorder="1" applyAlignment="1">
      <alignment horizontal="center" vertical="center" wrapText="1"/>
    </xf>
    <xf numFmtId="0" fontId="3" fillId="0" borderId="16" xfId="0" applyFont="1" applyBorder="1" applyAlignment="1">
      <alignment horizontal="center" vertical="center" textRotation="255" wrapText="1"/>
    </xf>
    <xf numFmtId="0" fontId="3" fillId="0" borderId="5" xfId="0" applyFont="1" applyBorder="1" applyAlignment="1">
      <alignment vertical="center" wrapText="1"/>
    </xf>
    <xf numFmtId="49" fontId="3"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xf numFmtId="0" fontId="3" fillId="0" borderId="16" xfId="0" applyFont="1" applyBorder="1" applyAlignment="1">
      <alignment horizontal="center" vertical="center" wrapText="1"/>
    </xf>
    <xf numFmtId="9" fontId="3" fillId="0" borderId="15"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9" fontId="3" fillId="0" borderId="5" xfId="0" applyNumberFormat="1" applyFont="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7" xfId="0" applyFont="1" applyBorder="1" applyAlignment="1">
      <alignment horizontal="center" vertical="center" wrapText="1"/>
    </xf>
    <xf numFmtId="9" fontId="3" fillId="0" borderId="5" xfId="0" applyNumberFormat="1"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2" borderId="14" xfId="0" applyFont="1" applyFill="1" applyBorder="1" applyAlignment="1">
      <alignment horizontal="center" vertical="center" wrapText="1"/>
    </xf>
    <xf numFmtId="10" fontId="3" fillId="2" borderId="5" xfId="0" applyNumberFormat="1" applyFont="1" applyFill="1" applyBorder="1" applyAlignment="1">
      <alignment horizontal="center" vertical="center" wrapText="1"/>
    </xf>
    <xf numFmtId="178" fontId="3" fillId="2" borderId="5" xfId="0" applyNumberFormat="1" applyFont="1" applyFill="1" applyBorder="1" applyAlignment="1">
      <alignment horizontal="center" vertical="center" wrapText="1"/>
    </xf>
    <xf numFmtId="177" fontId="3" fillId="0" borderId="4" xfId="0" applyNumberFormat="1" applyFont="1" applyBorder="1" applyAlignment="1">
      <alignment horizontal="center" vertical="center" wrapText="1"/>
    </xf>
    <xf numFmtId="0" fontId="3" fillId="0" borderId="4" xfId="0" applyFont="1" applyFill="1" applyBorder="1" applyAlignment="1">
      <alignment horizontal="left" vertical="top" wrapText="1"/>
    </xf>
    <xf numFmtId="178" fontId="4" fillId="2" borderId="1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70" zoomScaleNormal="101" workbookViewId="0">
      <selection activeCell="H5" sqref="H5:J5"/>
    </sheetView>
  </sheetViews>
  <sheetFormatPr defaultColWidth="9" defaultRowHeight="15.5"/>
  <cols>
    <col min="1" max="3" width="9" style="1"/>
    <col min="4" max="8" width="10.6230769230769" style="1" customWidth="1"/>
    <col min="9" max="9" width="14.1230769230769" style="1" customWidth="1"/>
    <col min="10" max="10" width="10.6230769230769" style="1" customWidth="1"/>
    <col min="11" max="16384" width="9" style="1"/>
  </cols>
  <sheetData>
    <row r="1" ht="48" customHeight="1" spans="1:10">
      <c r="A1" s="2" t="s">
        <v>0</v>
      </c>
      <c r="B1" s="2"/>
      <c r="C1" s="2"/>
      <c r="D1" s="2"/>
      <c r="E1" s="2"/>
      <c r="F1" s="2"/>
      <c r="G1" s="2"/>
      <c r="H1" s="2"/>
      <c r="I1" s="2"/>
      <c r="J1" s="2"/>
    </row>
    <row r="2" ht="3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4" t="s">
        <v>5</v>
      </c>
      <c r="E4" s="5"/>
      <c r="F4" s="6"/>
      <c r="G4" s="7" t="s">
        <v>6</v>
      </c>
      <c r="H4" s="4" t="s">
        <v>7</v>
      </c>
      <c r="I4" s="5"/>
      <c r="J4" s="6"/>
    </row>
    <row r="5" ht="30" customHeight="1" spans="1:10">
      <c r="A5" s="4" t="s">
        <v>8</v>
      </c>
      <c r="B5" s="5"/>
      <c r="C5" s="6"/>
      <c r="D5" s="4" t="s">
        <v>9</v>
      </c>
      <c r="E5" s="5"/>
      <c r="F5" s="6"/>
      <c r="G5" s="7" t="s">
        <v>10</v>
      </c>
      <c r="H5" s="4">
        <v>65868811</v>
      </c>
      <c r="I5" s="5"/>
      <c r="J5" s="6"/>
    </row>
    <row r="6" ht="30" customHeight="1" spans="1:10">
      <c r="A6" s="8" t="s">
        <v>11</v>
      </c>
      <c r="B6" s="9"/>
      <c r="C6" s="10"/>
      <c r="D6" s="11"/>
      <c r="E6" s="7" t="s">
        <v>12</v>
      </c>
      <c r="F6" s="7" t="s">
        <v>13</v>
      </c>
      <c r="G6" s="7" t="s">
        <v>14</v>
      </c>
      <c r="H6" s="7" t="s">
        <v>15</v>
      </c>
      <c r="I6" s="7" t="s">
        <v>16</v>
      </c>
      <c r="J6" s="7" t="s">
        <v>17</v>
      </c>
    </row>
    <row r="7" ht="30" customHeight="1" spans="1:10">
      <c r="A7" s="12"/>
      <c r="B7" s="13"/>
      <c r="C7" s="14"/>
      <c r="D7" s="7" t="s">
        <v>18</v>
      </c>
      <c r="E7" s="15">
        <v>72.97185</v>
      </c>
      <c r="F7" s="15">
        <v>68.908875</v>
      </c>
      <c r="G7" s="15">
        <v>67.48</v>
      </c>
      <c r="H7" s="16">
        <v>10</v>
      </c>
      <c r="I7" s="48">
        <f t="shared" ref="I7:I10" si="0">G7/F7</f>
        <v>0.979264281995607</v>
      </c>
      <c r="J7" s="49">
        <f>H7*I7</f>
        <v>9.79264281995607</v>
      </c>
    </row>
    <row r="8" ht="45" customHeight="1" spans="1:10">
      <c r="A8" s="12"/>
      <c r="B8" s="13"/>
      <c r="C8" s="14"/>
      <c r="D8" s="17" t="s">
        <v>19</v>
      </c>
      <c r="E8" s="15">
        <v>72.97185</v>
      </c>
      <c r="F8" s="15">
        <v>68.908875</v>
      </c>
      <c r="G8" s="15">
        <v>67.48</v>
      </c>
      <c r="H8" s="7" t="s">
        <v>20</v>
      </c>
      <c r="I8" s="48">
        <f t="shared" si="0"/>
        <v>0.979264281995607</v>
      </c>
      <c r="J8" s="7" t="s">
        <v>20</v>
      </c>
    </row>
    <row r="9" ht="45" customHeight="1" spans="1:10">
      <c r="A9" s="12"/>
      <c r="B9" s="13"/>
      <c r="C9" s="14"/>
      <c r="D9" s="17" t="s">
        <v>21</v>
      </c>
      <c r="E9" s="7"/>
      <c r="F9" s="18"/>
      <c r="G9" s="18"/>
      <c r="H9" s="7" t="s">
        <v>20</v>
      </c>
      <c r="I9" s="7" t="s">
        <v>20</v>
      </c>
      <c r="J9" s="7" t="s">
        <v>20</v>
      </c>
    </row>
    <row r="10" ht="36" customHeight="1" spans="1:10">
      <c r="A10" s="19"/>
      <c r="B10" s="3"/>
      <c r="C10" s="20"/>
      <c r="D10" s="17" t="s">
        <v>22</v>
      </c>
      <c r="E10" s="7"/>
      <c r="F10" s="18"/>
      <c r="G10" s="18"/>
      <c r="H10" s="7" t="s">
        <v>20</v>
      </c>
      <c r="I10" s="7" t="s">
        <v>20</v>
      </c>
      <c r="J10" s="7" t="s">
        <v>20</v>
      </c>
    </row>
    <row r="11" ht="40" customHeight="1" spans="1:10">
      <c r="A11" s="21" t="s">
        <v>23</v>
      </c>
      <c r="B11" s="4" t="s">
        <v>24</v>
      </c>
      <c r="C11" s="5"/>
      <c r="D11" s="5"/>
      <c r="E11" s="5"/>
      <c r="F11" s="6"/>
      <c r="G11" s="22" t="s">
        <v>25</v>
      </c>
      <c r="H11" s="23"/>
      <c r="I11" s="23"/>
      <c r="J11" s="50"/>
    </row>
    <row r="12" ht="246" customHeight="1" spans="1:10">
      <c r="A12" s="24"/>
      <c r="B12" s="25" t="s">
        <v>26</v>
      </c>
      <c r="C12" s="26"/>
      <c r="D12" s="26"/>
      <c r="E12" s="26"/>
      <c r="F12" s="27"/>
      <c r="G12" s="28" t="s">
        <v>27</v>
      </c>
      <c r="H12" s="29"/>
      <c r="I12" s="29"/>
      <c r="J12" s="51"/>
    </row>
    <row r="13" ht="43" customHeight="1" spans="1:10">
      <c r="A13" s="21" t="s">
        <v>28</v>
      </c>
      <c r="B13" s="7" t="s">
        <v>29</v>
      </c>
      <c r="C13" s="7" t="s">
        <v>30</v>
      </c>
      <c r="D13" s="7" t="s">
        <v>31</v>
      </c>
      <c r="E13" s="4" t="s">
        <v>32</v>
      </c>
      <c r="F13" s="6"/>
      <c r="G13" s="30" t="s">
        <v>33</v>
      </c>
      <c r="H13" s="7" t="s">
        <v>15</v>
      </c>
      <c r="I13" s="7" t="s">
        <v>17</v>
      </c>
      <c r="J13" s="7" t="s">
        <v>34</v>
      </c>
    </row>
    <row r="14" ht="45" customHeight="1" spans="1:10">
      <c r="A14" s="31"/>
      <c r="B14" s="30" t="s">
        <v>35</v>
      </c>
      <c r="C14" s="30" t="s">
        <v>36</v>
      </c>
      <c r="D14" s="32" t="s">
        <v>37</v>
      </c>
      <c r="E14" s="33" t="s">
        <v>38</v>
      </c>
      <c r="F14" s="34"/>
      <c r="G14" s="35" t="s">
        <v>39</v>
      </c>
      <c r="H14" s="36">
        <v>15</v>
      </c>
      <c r="I14" s="7">
        <v>15</v>
      </c>
      <c r="J14" s="7"/>
    </row>
    <row r="15" ht="41" customHeight="1" spans="1:10">
      <c r="A15" s="31"/>
      <c r="B15" s="37"/>
      <c r="C15" s="30" t="s">
        <v>40</v>
      </c>
      <c r="D15" s="32" t="s">
        <v>41</v>
      </c>
      <c r="E15" s="4" t="s">
        <v>42</v>
      </c>
      <c r="F15" s="6"/>
      <c r="G15" s="38">
        <v>0.05</v>
      </c>
      <c r="H15" s="7">
        <v>15</v>
      </c>
      <c r="I15" s="7">
        <v>15</v>
      </c>
      <c r="J15" s="7"/>
    </row>
    <row r="16" ht="59" customHeight="1" spans="1:10">
      <c r="A16" s="31"/>
      <c r="B16" s="37"/>
      <c r="C16" s="30" t="s">
        <v>43</v>
      </c>
      <c r="D16" s="32" t="s">
        <v>44</v>
      </c>
      <c r="E16" s="33" t="s">
        <v>45</v>
      </c>
      <c r="F16" s="39"/>
      <c r="G16" s="40">
        <v>1</v>
      </c>
      <c r="H16" s="7">
        <v>10</v>
      </c>
      <c r="I16" s="7">
        <v>10</v>
      </c>
      <c r="J16" s="7"/>
    </row>
    <row r="17" ht="49" customHeight="1" spans="1:10">
      <c r="A17" s="31"/>
      <c r="B17" s="30" t="s">
        <v>46</v>
      </c>
      <c r="C17" s="30" t="s">
        <v>47</v>
      </c>
      <c r="D17" s="32" t="s">
        <v>48</v>
      </c>
      <c r="E17" s="4" t="s">
        <v>49</v>
      </c>
      <c r="F17" s="6"/>
      <c r="G17" s="7" t="s">
        <v>50</v>
      </c>
      <c r="H17" s="7">
        <v>10</v>
      </c>
      <c r="I17" s="7">
        <v>10</v>
      </c>
      <c r="J17" s="7"/>
    </row>
    <row r="18" ht="94" customHeight="1" spans="1:10">
      <c r="A18" s="41"/>
      <c r="B18" s="42" t="s">
        <v>51</v>
      </c>
      <c r="C18" s="10" t="s">
        <v>52</v>
      </c>
      <c r="D18" s="32" t="s">
        <v>53</v>
      </c>
      <c r="E18" s="4" t="s">
        <v>54</v>
      </c>
      <c r="F18" s="6"/>
      <c r="G18" s="7" t="s">
        <v>54</v>
      </c>
      <c r="H18" s="7">
        <v>15</v>
      </c>
      <c r="I18" s="7">
        <v>15</v>
      </c>
      <c r="J18" s="7"/>
    </row>
    <row r="19" ht="68" customHeight="1" spans="1:10">
      <c r="A19" s="41"/>
      <c r="B19" s="42"/>
      <c r="C19" s="14"/>
      <c r="D19" s="32" t="s">
        <v>55</v>
      </c>
      <c r="E19" s="4" t="s">
        <v>54</v>
      </c>
      <c r="F19" s="6"/>
      <c r="G19" s="7" t="s">
        <v>54</v>
      </c>
      <c r="H19" s="7">
        <v>15</v>
      </c>
      <c r="I19" s="7">
        <v>15</v>
      </c>
      <c r="J19" s="7"/>
    </row>
    <row r="20" ht="69" customHeight="1" spans="1:10">
      <c r="A20" s="31"/>
      <c r="B20" s="37" t="s">
        <v>56</v>
      </c>
      <c r="C20" s="30" t="s">
        <v>57</v>
      </c>
      <c r="D20" s="32" t="s">
        <v>58</v>
      </c>
      <c r="E20" s="4" t="s">
        <v>59</v>
      </c>
      <c r="F20" s="6"/>
      <c r="G20" s="43">
        <v>0.9</v>
      </c>
      <c r="H20" s="7">
        <v>10</v>
      </c>
      <c r="I20" s="7">
        <v>10</v>
      </c>
      <c r="J20" s="7"/>
    </row>
    <row r="21" ht="42" customHeight="1" spans="1:10">
      <c r="A21" s="44" t="s">
        <v>60</v>
      </c>
      <c r="B21" s="45"/>
      <c r="C21" s="45"/>
      <c r="D21" s="45"/>
      <c r="E21" s="45"/>
      <c r="F21" s="45"/>
      <c r="G21" s="46"/>
      <c r="H21" s="47">
        <f>SUM(H14:H20)+10</f>
        <v>100</v>
      </c>
      <c r="I21" s="52">
        <f>SUM(I14:I20)+J7</f>
        <v>99.7926428199561</v>
      </c>
      <c r="J21" s="30"/>
    </row>
  </sheetData>
  <mergeCells count="2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11:A12"/>
    <mergeCell ref="A13:A20"/>
    <mergeCell ref="B14:B16"/>
    <mergeCell ref="B18:B19"/>
    <mergeCell ref="C18:C19"/>
    <mergeCell ref="A6:C10"/>
  </mergeCells>
  <pageMargins left="0.700694444444445" right="0.700694444444445" top="0.751388888888889" bottom="0.751388888888889" header="0.297916666666667" footer="0.297916666666667"/>
  <pageSetup paperSize="9" scale="73"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2022-04-21T02:50:00Z</dcterms:created>
  <dcterms:modified xsi:type="dcterms:W3CDTF">2024-11-22T09:42:43Z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A6DFE00A8FC94CFFBDF4407C76397263</vt:lpwstr>
  </property>
</Properties>
</file>