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730" windowHeight="10210"/>
  </bookViews>
  <sheets>
    <sheet name="自评表（模板）" sheetId="1" r:id="rId1"/>
  </sheets>
  <definedNames>
    <definedName name="_xlnm.Print_Area" localSheetId="0">'自评表（模板）'!$A$1:$J$26</definedName>
  </definedNames>
  <calcPr calcId="144525"/>
</workbook>
</file>

<file path=xl/sharedStrings.xml><?xml version="1.0" encoding="utf-8"?>
<sst xmlns="http://schemas.openxmlformats.org/spreadsheetml/2006/main" count="88" uniqueCount="75">
  <si>
    <t>项目支出绩效自评表</t>
  </si>
  <si>
    <t>（2023年度）</t>
  </si>
  <si>
    <t>项目名称</t>
  </si>
  <si>
    <t>购置设备设施项目经费</t>
  </si>
  <si>
    <t>主管部门</t>
  </si>
  <si>
    <t>北京市民政局</t>
  </si>
  <si>
    <t>实施单位</t>
  </si>
  <si>
    <t>北京市马家楼接济服务中心</t>
  </si>
  <si>
    <t>项目负责人</t>
  </si>
  <si>
    <t>王海风</t>
  </si>
  <si>
    <t>联系电话</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</si>
  <si>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</si>
  <si>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</si>
  <si>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</si>
  <si>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</si>
  <si>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</si>
  <si>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</si>
  <si>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</si>
  <si>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</si>
  <si>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</si>
  <si>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</si>
  <si>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</si>
  <si>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</si>
  <si>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</si>
  <si>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</si>
  <si>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</si>
  <si>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
1.随着工作信息化建设的推进，结合中心人员多、工作重、设备落后的实际，增强保密文件及档案文件的安全性，为进一步提高工作效率，扎实推进接济工作的各项工作任务，以保证正常工作的开展，申请更换一批办公设备设施。2.为确保中心安全生产工作的顺利开展，将对中心消防灭火器和部分后厨设备进行报废处理，并重新购置 。3.确保中心职工和常驻31个驻京外省市工作组的安全，在发生应急情况时可以使用不低于30分钟使用时限的应急逃生器材进行自救，申请购置应急逃生器材。</t>
  </si>
  <si>
    <t>年度总体目标完成情况综述：
一是增强保密文件及档案文件的安全性，并且提高了工作效率；二是设备设施和消防器材的新置确保了中心各项安全生产工作的顺利开展。三是购置应急逃生器材，保障了中心职工和常驻31个驻京外省市工作组的安全，在发生应急情况时可以使用不低于30分钟使用时限的应急逃生器材进行自救。</t>
  </si>
  <si>
    <t>绩效指标</t>
  </si>
  <si>
    <t>一级指标</t>
  </si>
  <si>
    <t>二级指标</t>
  </si>
  <si>
    <t>三级指标</t>
  </si>
  <si>
    <t>年度指标值</t>
  </si>
  <si>
    <t>实际完成值</t>
  </si>
  <si>
    <t>偏差原因分析及改进措施</t>
  </si>
  <si>
    <t>产
出
指
标
(45分)</t>
  </si>
  <si>
    <t>数量指标</t>
  </si>
  <si>
    <t>购置消防应急救援火灾逃生绳数量</t>
  </si>
  <si>
    <t>＝2条</t>
  </si>
  <si>
    <t>2条</t>
  </si>
  <si>
    <t>购买保密柜数量</t>
  </si>
  <si>
    <t>＝1个</t>
  </si>
  <si>
    <t>1个</t>
  </si>
  <si>
    <t>购置灭火器数量</t>
  </si>
  <si>
    <t>＝432个</t>
  </si>
  <si>
    <t>432个</t>
  </si>
  <si>
    <t>购置冰柜、冰箱等后厨设备数量</t>
  </si>
  <si>
    <t>＝5个</t>
  </si>
  <si>
    <t>5个</t>
  </si>
  <si>
    <t>购置消防过滤式自救呼吸器数量</t>
  </si>
  <si>
    <t>＝420个</t>
  </si>
  <si>
    <t>420个</t>
  </si>
  <si>
    <t>购置应急手电筒数量</t>
  </si>
  <si>
    <t>＝160个</t>
  </si>
  <si>
    <t>160个</t>
  </si>
  <si>
    <t>质量指标</t>
  </si>
  <si>
    <t>验收合格率</t>
  </si>
  <si>
    <t>＝100％</t>
  </si>
  <si>
    <t>时效指标</t>
  </si>
  <si>
    <t>项目在2023年8月前的完成度</t>
  </si>
  <si>
    <t>＝100%</t>
  </si>
  <si>
    <t>偏差原因：因工作计划调整，后厨设备于9月购置。
改进措施：提前制定采购计划，合理安排工作进度。</t>
  </si>
  <si>
    <t>效
益
指
标
(40分)</t>
  </si>
  <si>
    <t>社会效益指标</t>
  </si>
  <si>
    <t>设备利用率</t>
  </si>
  <si>
    <t>提升消防安全保障水平</t>
  </si>
  <si>
    <t>高</t>
  </si>
  <si>
    <t>偏差原因：购置物资还不够全面。
改进措施：较好地提升了消防安全保障水平，今后可根据风险隐患继续增购。</t>
  </si>
  <si>
    <t>提升安全保障等级</t>
  </si>
  <si>
    <t>成本指标
（5分）</t>
  </si>
  <si>
    <t>经济成本指标</t>
  </si>
  <si>
    <t>设备设施购置成本</t>
  </si>
  <si>
    <t>≤11.441万元</t>
  </si>
  <si>
    <t>9.8408万元</t>
  </si>
  <si>
    <t>总分</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</si>
</sst>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0000_ "/>
  </numFmts>
  <fonts count="23">
    <font>
      <sz val="12"/>
      <color indexed="8"/>
      <name val="等线"/>
      <charset val="134"/>
    </font>
    <font>
      <sz val="12"/>
      <name val="等线"/>
      <charset val="134"/>
    </font>
    <font>
      <sz val="18"/>
      <name val="方正小标宋简体"/>
      <charset val="134"/>
    </font>
    <font>
      <sz val="10"/>
      <name val="宋体"/>
      <charset val="134"/>
      <scheme val="minor"/>
    </font>
    <font>
      <b/>
      <sz val="10"/>
      <name val="宋体"/>
      <charset val="134"/>
      <scheme val="minor"/>
    </font>
    <font>
      <sz val="11"/>
      <color indexed="8"/>
      <name val="宋体"/>
      <charset val="0"/>
    </font>
    <font>
      <sz val="11"/>
      <color indexed="62"/>
      <name val="宋体"/>
      <charset val="0"/>
    </font>
    <font>
      <sz val="11"/>
      <color indexed="60"/>
      <name val="宋体"/>
      <charset val="0"/>
    </font>
    <font>
      <sz val="11"/>
      <color indexed="9"/>
      <name val="宋体"/>
      <charset val="0"/>
    </font>
    <font>
      <u/>
      <sz val="11"/>
      <color indexed="12"/>
      <name val="宋体"/>
      <charset val="0"/>
    </font>
    <font>
      <u/>
      <sz val="11"/>
      <color indexed="20"/>
      <name val="宋体"/>
      <charset val="0"/>
    </font>
    <font>
      <b/>
      <sz val="11"/>
      <color indexed="62"/>
      <name val="宋体"/>
      <charset val="134"/>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s>
  <fills count="18">
    <fill>
      <patternFill patternType="none"/>
    </fill>
    <fill>
      <patternFill patternType="gray125"/>
    </fill>
    <fill>
      <patternFill patternType="solid">
        <fgColor indexed="42"/>
        <bgColor indexed="64"/>
      </patternFill>
    </fill>
    <fill>
      <patternFill patternType="solid">
        <fgColor indexed="47"/>
        <bgColor indexed="64"/>
      </patternFill>
    </fill>
    <fill>
      <patternFill patternType="solid">
        <fgColor indexed="29"/>
        <bgColor indexed="64"/>
      </patternFill>
    </fill>
    <fill>
      <patternFill patternType="solid">
        <fgColor indexed="26"/>
        <bgColor indexed="64"/>
      </patternFill>
    </fill>
    <fill>
      <patternFill patternType="solid">
        <fgColor indexed="44"/>
        <bgColor indexed="64"/>
      </patternFill>
    </fill>
    <fill>
      <patternFill patternType="solid">
        <fgColor indexed="46"/>
        <bgColor indexed="64"/>
      </patternFill>
    </fill>
    <fill>
      <patternFill patternType="solid">
        <fgColor indexed="9"/>
        <bgColor indexed="64"/>
      </patternFill>
    </fill>
    <fill>
      <patternFill patternType="solid">
        <fgColor indexed="55"/>
        <bgColor indexed="64"/>
      </patternFill>
    </fill>
    <fill>
      <patternFill patternType="solid">
        <fgColor indexed="10"/>
        <bgColor indexed="64"/>
      </patternFill>
    </fill>
    <fill>
      <patternFill patternType="solid">
        <fgColor indexed="43"/>
        <bgColor indexed="64"/>
      </patternFill>
    </fill>
    <fill>
      <patternFill patternType="solid">
        <fgColor indexed="27"/>
        <bgColor indexed="64"/>
      </patternFill>
    </fill>
    <fill>
      <patternFill patternType="solid">
        <fgColor indexed="49"/>
        <bgColor indexed="64"/>
      </patternFill>
    </fill>
    <fill>
      <patternFill patternType="solid">
        <fgColor indexed="31"/>
        <bgColor indexed="64"/>
      </patternFill>
    </fill>
    <fill>
      <patternFill patternType="solid">
        <fgColor indexed="57"/>
        <bgColor indexed="64"/>
      </patternFill>
    </fill>
    <fill>
      <patternFill patternType="solid">
        <fgColor indexed="25"/>
        <bgColor indexed="64"/>
      </patternFill>
    </fill>
    <fill>
      <patternFill patternType="solid">
        <fgColor indexed="53"/>
        <bgColor indexed="64"/>
      </patternFill>
    </fill>
  </fills>
  <borders count="29">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auto="1"/>
      </bottom>
      <diagonal/>
    </border>
    <border>
      <left style="thin">
        <color indexed="8"/>
      </left>
      <right style="thin">
        <color indexed="8"/>
      </right>
      <top style="thin">
        <color auto="1"/>
      </top>
      <bottom style="thin">
        <color auto="1"/>
      </bottom>
      <diagonal/>
    </border>
    <border>
      <left style="thin">
        <color indexed="8"/>
      </left>
      <right style="thin">
        <color indexed="8"/>
      </right>
      <top style="thin">
        <color auto="1"/>
      </top>
      <bottom style="thin">
        <color indexed="8"/>
      </bottom>
      <diagonal/>
    </border>
    <border>
      <left style="thin">
        <color indexed="8"/>
      </left>
      <right style="thin">
        <color indexed="8"/>
      </right>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2" borderId="0" applyNumberFormat="0" applyBorder="0" applyAlignment="0" applyProtection="0">
      <alignment vertical="center"/>
    </xf>
    <xf numFmtId="0" fontId="6" fillId="3"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2" borderId="0" applyNumberFormat="0" applyBorder="0" applyAlignment="0" applyProtection="0">
      <alignment vertical="center"/>
    </xf>
    <xf numFmtId="0" fontId="7" fillId="4" borderId="0" applyNumberFormat="0" applyBorder="0" applyAlignment="0" applyProtection="0">
      <alignment vertical="center"/>
    </xf>
    <xf numFmtId="43"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5" borderId="22" applyNumberFormat="0" applyFont="0" applyAlignment="0" applyProtection="0">
      <alignment vertical="center"/>
    </xf>
    <xf numFmtId="0" fontId="8" fillId="4"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23" applyNumberFormat="0" applyFill="0" applyAlignment="0" applyProtection="0">
      <alignment vertical="center"/>
    </xf>
    <xf numFmtId="0" fontId="16" fillId="0" borderId="23" applyNumberFormat="0" applyFill="0" applyAlignment="0" applyProtection="0">
      <alignment vertical="center"/>
    </xf>
    <xf numFmtId="0" fontId="8" fillId="6" borderId="0" applyNumberFormat="0" applyBorder="0" applyAlignment="0" applyProtection="0">
      <alignment vertical="center"/>
    </xf>
    <xf numFmtId="0" fontId="11" fillId="0" borderId="24" applyNumberFormat="0" applyFill="0" applyAlignment="0" applyProtection="0">
      <alignment vertical="center"/>
    </xf>
    <xf numFmtId="0" fontId="8" fillId="7" borderId="0" applyNumberFormat="0" applyBorder="0" applyAlignment="0" applyProtection="0">
      <alignment vertical="center"/>
    </xf>
    <xf numFmtId="0" fontId="17" fillId="8" borderId="25" applyNumberFormat="0" applyAlignment="0" applyProtection="0">
      <alignment vertical="center"/>
    </xf>
    <xf numFmtId="0" fontId="18" fillId="8" borderId="21" applyNumberFormat="0" applyAlignment="0" applyProtection="0">
      <alignment vertical="center"/>
    </xf>
    <xf numFmtId="0" fontId="19" fillId="9" borderId="26" applyNumberFormat="0" applyAlignment="0" applyProtection="0">
      <alignment vertical="center"/>
    </xf>
    <xf numFmtId="0" fontId="5" fillId="3" borderId="0" applyNumberFormat="0" applyBorder="0" applyAlignment="0" applyProtection="0">
      <alignment vertical="center"/>
    </xf>
    <xf numFmtId="0" fontId="8" fillId="10" borderId="0" applyNumberFormat="0" applyBorder="0" applyAlignment="0" applyProtection="0">
      <alignment vertical="center"/>
    </xf>
    <xf numFmtId="0" fontId="20" fillId="0" borderId="27" applyNumberFormat="0" applyFill="0" applyAlignment="0" applyProtection="0">
      <alignment vertical="center"/>
    </xf>
    <xf numFmtId="0" fontId="21" fillId="0" borderId="28" applyNumberFormat="0" applyFill="0" applyAlignment="0" applyProtection="0">
      <alignment vertical="center"/>
    </xf>
    <xf numFmtId="0" fontId="22" fillId="2" borderId="0" applyNumberFormat="0" applyBorder="0" applyAlignment="0" applyProtection="0">
      <alignment vertical="center"/>
    </xf>
    <xf numFmtId="0" fontId="7" fillId="11" borderId="0" applyNumberFormat="0" applyBorder="0" applyAlignment="0" applyProtection="0">
      <alignment vertical="center"/>
    </xf>
    <xf numFmtId="0" fontId="5" fillId="12" borderId="0" applyNumberFormat="0" applyBorder="0" applyAlignment="0" applyProtection="0">
      <alignment vertical="center"/>
    </xf>
    <xf numFmtId="0" fontId="8" fillId="13" borderId="0" applyNumberFormat="0" applyBorder="0" applyAlignment="0" applyProtection="0">
      <alignment vertical="center"/>
    </xf>
    <xf numFmtId="0" fontId="5" fillId="14" borderId="0" applyNumberFormat="0" applyBorder="0" applyAlignment="0" applyProtection="0">
      <alignment vertical="center"/>
    </xf>
    <xf numFmtId="0" fontId="5" fillId="6" borderId="0" applyNumberFormat="0" applyBorder="0" applyAlignment="0" applyProtection="0">
      <alignment vertical="center"/>
    </xf>
    <xf numFmtId="0" fontId="5" fillId="4" borderId="0" applyNumberFormat="0" applyBorder="0" applyAlignment="0" applyProtection="0">
      <alignment vertical="center"/>
    </xf>
    <xf numFmtId="0" fontId="5" fillId="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5" fillId="7" borderId="0" applyNumberFormat="0" applyBorder="0" applyAlignment="0" applyProtection="0">
      <alignment vertical="center"/>
    </xf>
    <xf numFmtId="0" fontId="5" fillId="7" borderId="0" applyNumberFormat="0" applyBorder="0" applyAlignment="0" applyProtection="0">
      <alignment vertical="center"/>
    </xf>
    <xf numFmtId="0" fontId="8" fillId="13" borderId="0" applyNumberFormat="0" applyBorder="0" applyAlignment="0" applyProtection="0">
      <alignment vertical="center"/>
    </xf>
    <xf numFmtId="0" fontId="5" fillId="6" borderId="0" applyNumberFormat="0" applyBorder="0" applyAlignment="0" applyProtection="0">
      <alignment vertical="center"/>
    </xf>
    <xf numFmtId="0" fontId="8" fillId="6" borderId="0" applyNumberFormat="0" applyBorder="0" applyAlignment="0" applyProtection="0">
      <alignment vertical="center"/>
    </xf>
    <xf numFmtId="0" fontId="8" fillId="17" borderId="0" applyNumberFormat="0" applyBorder="0" applyAlignment="0" applyProtection="0">
      <alignment vertical="center"/>
    </xf>
    <xf numFmtId="0" fontId="5" fillId="3" borderId="0" applyNumberFormat="0" applyBorder="0" applyAlignment="0" applyProtection="0">
      <alignment vertical="center"/>
    </xf>
    <xf numFmtId="0" fontId="8" fillId="3" borderId="0" applyNumberFormat="0" applyBorder="0" applyAlignment="0" applyProtection="0">
      <alignment vertical="center"/>
    </xf>
  </cellStyleXfs>
  <cellXfs count="44">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0" xfId="0" applyFont="1" applyFill="1" applyAlignment="1">
      <alignment horizontal="center" vertical="center" wrapText="1"/>
    </xf>
    <xf numFmtId="0" fontId="3" fillId="0" borderId="11" xfId="0" applyFont="1" applyFill="1" applyBorder="1" applyAlignment="1">
      <alignment horizontal="center" vertical="center" wrapText="1"/>
    </xf>
    <xf numFmtId="177" fontId="3" fillId="0" borderId="5" xfId="0" applyNumberFormat="1" applyFont="1" applyFill="1" applyBorder="1" applyAlignment="1">
      <alignment horizontal="center" vertical="center" wrapText="1"/>
    </xf>
    <xf numFmtId="176" fontId="3" fillId="0" borderId="5"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textRotation="255" wrapText="1"/>
    </xf>
    <xf numFmtId="176" fontId="3" fillId="0" borderId="2" xfId="0" applyNumberFormat="1" applyFont="1" applyFill="1" applyBorder="1" applyAlignment="1">
      <alignment horizontal="center" vertical="center" wrapText="1"/>
    </xf>
    <xf numFmtId="176" fontId="3" fillId="0" borderId="3" xfId="0" applyNumberFormat="1" applyFont="1" applyFill="1" applyBorder="1" applyAlignment="1">
      <alignment horizontal="center" vertical="center" wrapText="1"/>
    </xf>
    <xf numFmtId="0" fontId="3" fillId="0" borderId="15" xfId="0" applyFont="1" applyFill="1" applyBorder="1" applyAlignment="1">
      <alignment horizontal="center" vertical="center" textRotation="255"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4" xfId="0" applyFont="1" applyFill="1" applyBorder="1" applyAlignment="1">
      <alignment horizontal="left" vertical="top" wrapText="1"/>
    </xf>
    <xf numFmtId="0" fontId="3" fillId="0" borderId="14" xfId="0" applyFont="1" applyFill="1" applyBorder="1" applyAlignment="1">
      <alignment horizontal="center" vertical="center" wrapText="1"/>
    </xf>
    <xf numFmtId="0" fontId="3" fillId="0" borderId="10" xfId="0" applyFont="1" applyFill="1" applyBorder="1" applyAlignment="1">
      <alignment horizontal="center" vertical="center" textRotation="255" wrapText="1"/>
    </xf>
    <xf numFmtId="0" fontId="3" fillId="0" borderId="16" xfId="0" applyFont="1" applyFill="1" applyBorder="1" applyAlignment="1">
      <alignment horizontal="center" vertical="center" wrapText="1"/>
    </xf>
    <xf numFmtId="0" fontId="3" fillId="0" borderId="17" xfId="0" applyFont="1" applyFill="1" applyBorder="1" applyAlignment="1">
      <alignment horizontal="left" vertical="center" wrapText="1"/>
    </xf>
    <xf numFmtId="49" fontId="3" fillId="0" borderId="2"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0" fontId="3" fillId="0" borderId="18" xfId="0" applyFont="1" applyFill="1" applyBorder="1" applyAlignment="1">
      <alignment horizontal="left" vertical="center" wrapText="1"/>
    </xf>
    <xf numFmtId="0" fontId="3" fillId="0" borderId="19" xfId="0" applyFont="1" applyFill="1" applyBorder="1" applyAlignment="1">
      <alignment horizontal="left" vertical="center" wrapText="1"/>
    </xf>
    <xf numFmtId="9" fontId="3" fillId="0" borderId="5" xfId="0" applyNumberFormat="1" applyFont="1" applyFill="1" applyBorder="1" applyAlignment="1">
      <alignment horizontal="center" vertical="center" wrapText="1"/>
    </xf>
    <xf numFmtId="0" fontId="3" fillId="0" borderId="20" xfId="0" applyFont="1" applyFill="1" applyBorder="1" applyAlignment="1">
      <alignment horizontal="center" vertical="center" textRotation="255" wrapText="1"/>
    </xf>
    <xf numFmtId="0" fontId="3" fillId="0" borderId="20" xfId="0" applyFont="1" applyFill="1" applyBorder="1" applyAlignment="1">
      <alignment horizontal="center" vertical="center" wrapText="1"/>
    </xf>
    <xf numFmtId="0" fontId="3" fillId="0" borderId="14" xfId="0" applyFont="1" applyFill="1" applyBorder="1" applyAlignment="1">
      <alignment horizontal="left" vertical="center" wrapText="1"/>
    </xf>
    <xf numFmtId="49" fontId="3" fillId="0" borderId="6"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0" fontId="4" fillId="0" borderId="16" xfId="0" applyFont="1" applyFill="1" applyBorder="1" applyAlignment="1">
      <alignment horizontal="center" vertical="center" wrapText="1"/>
    </xf>
    <xf numFmtId="10" fontId="3" fillId="0" borderId="5" xfId="0" applyNumberFormat="1" applyFont="1" applyFill="1" applyBorder="1" applyAlignment="1">
      <alignment horizontal="center" vertical="center" wrapText="1"/>
    </xf>
    <xf numFmtId="176" fontId="3" fillId="0" borderId="4"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zoomScale="129" zoomScaleNormal="129" zoomScaleSheetLayoutView="93" workbookViewId="0">
      <selection activeCell="H5" sqref="H5:J5"/>
    </sheetView>
  </sheetViews>
  <sheetFormatPr defaultColWidth="9" defaultRowHeight="15.5"/>
  <cols>
    <col min="1" max="3" width="9" style="1"/>
    <col min="4" max="9" width="10.6307692307692" style="1" customWidth="1"/>
    <col min="10" max="10" width="14.3615384615385" style="1" customWidth="1"/>
    <col min="11" max="16384" width="9" style="1"/>
  </cols>
  <sheetData>
    <row r="1" ht="48" customHeight="1" spans="1:10">
      <c r="A1" s="2" t="s">
        <v>0</v>
      </c>
      <c r="B1" s="2"/>
      <c r="C1" s="2"/>
      <c r="D1" s="2"/>
      <c r="E1" s="2"/>
      <c r="F1" s="2"/>
      <c r="G1" s="2"/>
      <c r="H1" s="2"/>
      <c r="I1" s="2"/>
      <c r="J1" s="2"/>
    </row>
    <row r="2" ht="30" customHeight="1" spans="1:10">
      <c r="A2" s="3" t="s">
        <v>1</v>
      </c>
      <c r="B2" s="3"/>
      <c r="C2" s="3"/>
      <c r="D2" s="3"/>
      <c r="E2" s="3"/>
      <c r="F2" s="3"/>
      <c r="G2" s="3"/>
      <c r="H2" s="3"/>
      <c r="I2" s="3"/>
      <c r="J2" s="3"/>
    </row>
    <row r="3" ht="30" customHeight="1" spans="1:10">
      <c r="A3" s="4" t="s">
        <v>2</v>
      </c>
      <c r="B3" s="5"/>
      <c r="C3" s="6"/>
      <c r="D3" s="4" t="s">
        <v>3</v>
      </c>
      <c r="E3" s="5"/>
      <c r="F3" s="5"/>
      <c r="G3" s="5"/>
      <c r="H3" s="5"/>
      <c r="I3" s="5"/>
      <c r="J3" s="6"/>
    </row>
    <row r="4" ht="30" customHeight="1" spans="1:10">
      <c r="A4" s="4" t="s">
        <v>4</v>
      </c>
      <c r="B4" s="5"/>
      <c r="C4" s="6"/>
      <c r="D4" s="4" t="s">
        <v>5</v>
      </c>
      <c r="E4" s="5"/>
      <c r="F4" s="6"/>
      <c r="G4" s="7" t="s">
        <v>6</v>
      </c>
      <c r="H4" s="4" t="s">
        <v>7</v>
      </c>
      <c r="I4" s="5"/>
      <c r="J4" s="6"/>
    </row>
    <row r="5" ht="30" customHeight="1" spans="1:10">
      <c r="A5" s="4" t="s">
        <v>8</v>
      </c>
      <c r="B5" s="5"/>
      <c r="C5" s="6"/>
      <c r="D5" s="4" t="s">
        <v>9</v>
      </c>
      <c r="E5" s="5"/>
      <c r="F5" s="6"/>
      <c r="G5" s="7" t="s">
        <v>10</v>
      </c>
      <c r="H5" s="4">
        <v>65868811</v>
      </c>
      <c r="I5" s="5"/>
      <c r="J5" s="6"/>
    </row>
    <row r="6" ht="30" customHeight="1" spans="1:10">
      <c r="A6" s="8" t="s">
        <v>11</v>
      </c>
      <c r="B6" s="9"/>
      <c r="C6" s="10"/>
      <c r="D6" s="11"/>
      <c r="E6" s="7" t="s">
        <v>12</v>
      </c>
      <c r="F6" s="7" t="s">
        <v>13</v>
      </c>
      <c r="G6" s="7" t="s">
        <v>14</v>
      </c>
      <c r="H6" s="7" t="s">
        <v>15</v>
      </c>
      <c r="I6" s="7" t="s">
        <v>16</v>
      </c>
      <c r="J6" s="7" t="s">
        <v>17</v>
      </c>
    </row>
    <row r="7" ht="30" customHeight="1" spans="1:10">
      <c r="A7" s="12"/>
      <c r="B7" s="13"/>
      <c r="C7" s="14"/>
      <c r="D7" s="7" t="s">
        <v>18</v>
      </c>
      <c r="E7" s="15">
        <v>11.441</v>
      </c>
      <c r="F7" s="15">
        <v>10.2818</v>
      </c>
      <c r="G7" s="15">
        <v>9.8408</v>
      </c>
      <c r="H7" s="16">
        <v>10</v>
      </c>
      <c r="I7" s="42">
        <f t="shared" ref="I7:I10" si="0">G7/F7</f>
        <v>0.957108677468926</v>
      </c>
      <c r="J7" s="7">
        <f>ROUND(H7*I7,2)</f>
        <v>9.57</v>
      </c>
    </row>
    <row r="8" ht="45" customHeight="1" spans="1:10">
      <c r="A8" s="12"/>
      <c r="B8" s="13"/>
      <c r="C8" s="14"/>
      <c r="D8" s="17" t="s">
        <v>19</v>
      </c>
      <c r="E8" s="15">
        <v>11.441</v>
      </c>
      <c r="F8" s="15">
        <v>10.2818</v>
      </c>
      <c r="G8" s="15">
        <v>9.8408</v>
      </c>
      <c r="H8" s="7" t="s">
        <v>20</v>
      </c>
      <c r="I8" s="42">
        <f t="shared" si="0"/>
        <v>0.957108677468926</v>
      </c>
      <c r="J8" s="7" t="s">
        <v>20</v>
      </c>
    </row>
    <row r="9" ht="45" customHeight="1" spans="1:10">
      <c r="A9" s="12"/>
      <c r="B9" s="13"/>
      <c r="C9" s="14"/>
      <c r="D9" s="17" t="s">
        <v>21</v>
      </c>
      <c r="E9" s="15"/>
      <c r="F9" s="15"/>
      <c r="G9" s="15"/>
      <c r="H9" s="7" t="s">
        <v>20</v>
      </c>
      <c r="I9" s="7" t="s">
        <v>20</v>
      </c>
      <c r="J9" s="7" t="s">
        <v>20</v>
      </c>
    </row>
    <row r="10" ht="36" customHeight="1" spans="1:10">
      <c r="A10" s="18"/>
      <c r="B10" s="3"/>
      <c r="C10" s="19"/>
      <c r="D10" s="17" t="s">
        <v>22</v>
      </c>
      <c r="E10" s="15"/>
      <c r="F10" s="15"/>
      <c r="G10" s="15"/>
      <c r="H10" s="7" t="s">
        <v>20</v>
      </c>
      <c r="I10" s="7" t="s">
        <v>20</v>
      </c>
      <c r="J10" s="7" t="s">
        <v>20</v>
      </c>
    </row>
    <row r="11" ht="30" customHeight="1" spans="1:10">
      <c r="A11" s="20" t="s">
        <v>23</v>
      </c>
      <c r="B11" s="4" t="s">
        <v>24</v>
      </c>
      <c r="C11" s="5"/>
      <c r="D11" s="5"/>
      <c r="E11" s="5"/>
      <c r="F11" s="6"/>
      <c r="G11" s="21" t="s">
        <v>25</v>
      </c>
      <c r="H11" s="22"/>
      <c r="I11" s="22"/>
      <c r="J11" s="43"/>
    </row>
    <row r="12" ht="117" customHeight="1" spans="1:10">
      <c r="A12" s="23"/>
      <c r="B12" s="24" t="s">
        <v>26</v>
      </c>
      <c r="C12" s="25"/>
      <c r="D12" s="25"/>
      <c r="E12" s="25"/>
      <c r="F12" s="26"/>
      <c r="G12" s="24" t="s">
        <v>27</v>
      </c>
      <c r="H12" s="25"/>
      <c r="I12" s="25"/>
      <c r="J12" s="26"/>
    </row>
    <row r="13" ht="30" customHeight="1" spans="1:10">
      <c r="A13" s="20" t="s">
        <v>28</v>
      </c>
      <c r="B13" s="27" t="s">
        <v>29</v>
      </c>
      <c r="C13" s="7" t="s">
        <v>30</v>
      </c>
      <c r="D13" s="7" t="s">
        <v>31</v>
      </c>
      <c r="E13" s="4" t="s">
        <v>32</v>
      </c>
      <c r="F13" s="6"/>
      <c r="G13" s="7" t="s">
        <v>33</v>
      </c>
      <c r="H13" s="7" t="s">
        <v>15</v>
      </c>
      <c r="I13" s="7" t="s">
        <v>17</v>
      </c>
      <c r="J13" s="7" t="s">
        <v>34</v>
      </c>
    </row>
    <row r="14" ht="52" customHeight="1" spans="1:10">
      <c r="A14" s="28"/>
      <c r="B14" s="29" t="s">
        <v>35</v>
      </c>
      <c r="C14" s="10" t="s">
        <v>36</v>
      </c>
      <c r="D14" s="30" t="s">
        <v>37</v>
      </c>
      <c r="E14" s="31" t="s">
        <v>38</v>
      </c>
      <c r="F14" s="32"/>
      <c r="G14" s="7" t="s">
        <v>39</v>
      </c>
      <c r="H14" s="7">
        <v>5</v>
      </c>
      <c r="I14" s="7">
        <v>5</v>
      </c>
      <c r="J14" s="7"/>
    </row>
    <row r="15" ht="52" customHeight="1" spans="1:10">
      <c r="A15" s="28"/>
      <c r="B15" s="29"/>
      <c r="C15" s="14"/>
      <c r="D15" s="33" t="s">
        <v>40</v>
      </c>
      <c r="E15" s="31" t="s">
        <v>41</v>
      </c>
      <c r="F15" s="32"/>
      <c r="G15" s="7" t="s">
        <v>42</v>
      </c>
      <c r="H15" s="7">
        <v>5</v>
      </c>
      <c r="I15" s="7">
        <v>5</v>
      </c>
      <c r="J15" s="7"/>
    </row>
    <row r="16" ht="52" customHeight="1" spans="1:10">
      <c r="A16" s="28"/>
      <c r="B16" s="29"/>
      <c r="C16" s="14"/>
      <c r="D16" s="33" t="s">
        <v>43</v>
      </c>
      <c r="E16" s="31" t="s">
        <v>44</v>
      </c>
      <c r="F16" s="32"/>
      <c r="G16" s="7" t="s">
        <v>45</v>
      </c>
      <c r="H16" s="7">
        <v>5</v>
      </c>
      <c r="I16" s="7">
        <v>5</v>
      </c>
      <c r="J16" s="7"/>
    </row>
    <row r="17" ht="52" customHeight="1" spans="1:10">
      <c r="A17" s="28"/>
      <c r="B17" s="29"/>
      <c r="C17" s="14"/>
      <c r="D17" s="33" t="s">
        <v>46</v>
      </c>
      <c r="E17" s="31" t="s">
        <v>47</v>
      </c>
      <c r="F17" s="32"/>
      <c r="G17" s="7" t="s">
        <v>48</v>
      </c>
      <c r="H17" s="7">
        <v>5</v>
      </c>
      <c r="I17" s="7">
        <v>5</v>
      </c>
      <c r="J17" s="7"/>
    </row>
    <row r="18" ht="52" customHeight="1" spans="1:10">
      <c r="A18" s="28"/>
      <c r="B18" s="29"/>
      <c r="C18" s="14"/>
      <c r="D18" s="33" t="s">
        <v>49</v>
      </c>
      <c r="E18" s="31" t="s">
        <v>50</v>
      </c>
      <c r="F18" s="32"/>
      <c r="G18" s="7" t="s">
        <v>51</v>
      </c>
      <c r="H18" s="7">
        <v>5</v>
      </c>
      <c r="I18" s="7">
        <v>5</v>
      </c>
      <c r="J18" s="7"/>
    </row>
    <row r="19" ht="52" customHeight="1" spans="1:10">
      <c r="A19" s="28"/>
      <c r="B19" s="29"/>
      <c r="C19" s="14"/>
      <c r="D19" s="34" t="s">
        <v>52</v>
      </c>
      <c r="E19" s="31" t="s">
        <v>53</v>
      </c>
      <c r="F19" s="32"/>
      <c r="G19" s="7" t="s">
        <v>54</v>
      </c>
      <c r="H19" s="7">
        <v>5</v>
      </c>
      <c r="I19" s="7">
        <v>5</v>
      </c>
      <c r="J19" s="7"/>
    </row>
    <row r="20" ht="30" customHeight="1" spans="1:10">
      <c r="A20" s="28"/>
      <c r="B20" s="29"/>
      <c r="C20" s="10" t="s">
        <v>55</v>
      </c>
      <c r="D20" s="17" t="s">
        <v>56</v>
      </c>
      <c r="E20" s="31" t="s">
        <v>57</v>
      </c>
      <c r="F20" s="32"/>
      <c r="G20" s="35">
        <v>1</v>
      </c>
      <c r="H20" s="7">
        <v>10</v>
      </c>
      <c r="I20" s="7">
        <v>10</v>
      </c>
      <c r="J20" s="7"/>
    </row>
    <row r="21" ht="106" customHeight="1" spans="1:10">
      <c r="A21" s="28"/>
      <c r="B21" s="29"/>
      <c r="C21" s="10" t="s">
        <v>58</v>
      </c>
      <c r="D21" s="17" t="s">
        <v>59</v>
      </c>
      <c r="E21" s="31" t="s">
        <v>60</v>
      </c>
      <c r="F21" s="32"/>
      <c r="G21" s="35">
        <v>0.9</v>
      </c>
      <c r="H21" s="7">
        <v>5</v>
      </c>
      <c r="I21" s="7">
        <v>4.5</v>
      </c>
      <c r="J21" s="17" t="s">
        <v>61</v>
      </c>
    </row>
    <row r="22" ht="30" customHeight="1" spans="1:10">
      <c r="A22" s="28"/>
      <c r="B22" s="29" t="s">
        <v>62</v>
      </c>
      <c r="C22" s="10" t="s">
        <v>63</v>
      </c>
      <c r="D22" s="30" t="s">
        <v>64</v>
      </c>
      <c r="E22" s="31" t="s">
        <v>60</v>
      </c>
      <c r="F22" s="32"/>
      <c r="G22" s="35">
        <v>1</v>
      </c>
      <c r="H22" s="7">
        <v>20</v>
      </c>
      <c r="I22" s="7">
        <v>20</v>
      </c>
      <c r="J22" s="7"/>
    </row>
    <row r="23" ht="91" spans="1:10">
      <c r="A23" s="28"/>
      <c r="B23" s="29"/>
      <c r="C23" s="14"/>
      <c r="D23" s="33" t="s">
        <v>65</v>
      </c>
      <c r="E23" s="31" t="s">
        <v>66</v>
      </c>
      <c r="F23" s="32"/>
      <c r="G23" s="7" t="s">
        <v>66</v>
      </c>
      <c r="H23" s="7">
        <v>10</v>
      </c>
      <c r="I23" s="7">
        <v>9</v>
      </c>
      <c r="J23" s="17" t="s">
        <v>67</v>
      </c>
    </row>
    <row r="24" ht="30" customHeight="1" spans="1:10">
      <c r="A24" s="28"/>
      <c r="B24" s="29"/>
      <c r="C24" s="19"/>
      <c r="D24" s="34" t="s">
        <v>68</v>
      </c>
      <c r="E24" s="31" t="s">
        <v>66</v>
      </c>
      <c r="F24" s="32"/>
      <c r="G24" s="7" t="s">
        <v>66</v>
      </c>
      <c r="H24" s="7">
        <v>10</v>
      </c>
      <c r="I24" s="7">
        <v>10</v>
      </c>
      <c r="J24" s="7"/>
    </row>
    <row r="25" ht="30" customHeight="1" spans="1:10">
      <c r="A25" s="36"/>
      <c r="B25" s="37" t="s">
        <v>69</v>
      </c>
      <c r="C25" s="27" t="s">
        <v>70</v>
      </c>
      <c r="D25" s="38" t="s">
        <v>71</v>
      </c>
      <c r="E25" s="39" t="s">
        <v>72</v>
      </c>
      <c r="F25" s="40"/>
      <c r="G25" s="27" t="s">
        <v>73</v>
      </c>
      <c r="H25" s="27">
        <v>5</v>
      </c>
      <c r="I25" s="27">
        <v>5</v>
      </c>
      <c r="J25" s="27"/>
    </row>
    <row r="26" ht="30" customHeight="1" spans="1:10">
      <c r="A26" s="41" t="s">
        <v>74</v>
      </c>
      <c r="B26" s="41"/>
      <c r="C26" s="41"/>
      <c r="D26" s="41"/>
      <c r="E26" s="41"/>
      <c r="F26" s="41"/>
      <c r="G26" s="41"/>
      <c r="H26" s="41">
        <f>SUM(H14:H25)+10</f>
        <v>100</v>
      </c>
      <c r="I26" s="41">
        <f>SUM(I14:I25)+J7</f>
        <v>98.07</v>
      </c>
      <c r="J26" s="29"/>
    </row>
  </sheetData>
  <mergeCells count="35">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A26:G26"/>
    <mergeCell ref="A11:A12"/>
    <mergeCell ref="A13:A25"/>
    <mergeCell ref="B14:B21"/>
    <mergeCell ref="B22:B24"/>
    <mergeCell ref="C14:C19"/>
    <mergeCell ref="C22:C24"/>
    <mergeCell ref="A6:C10"/>
  </mergeCells>
  <pageMargins left="0.700694444444445" right="0.700694444444445" top="0.751388888888889" bottom="0.751388888888889" header="0.297916666666667" footer="0.297916666666667"/>
  <pageSetup paperSize="9" scale="76" fitToHeight="0"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刘璇</cp:lastModifiedBy>
  <dcterms:created xsi:type="dcterms:W3CDTF">2022-04-20T02:50:00Z</dcterms:created>
  <dcterms:modified xsi:type="dcterms:W3CDTF">2024-11-22T09:53:58Z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2052-11.1.0.12165</vt:lpwstr>
  </property>
  <property fmtid="{D5CDD505-2E9C-101B-9397-08002B2CF9AE}" pid="3" name="ICV">
    <vt:lpwstr>3756CFDFBE054DAEA1020E47ADC4D509</vt:lpwstr>
  </property>
</Properties>
</file>