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-专业咨询类项目" sheetId="1" r:id="rId1"/>
  </sheets>
  <definedNames>
    <definedName name="_xlnm.Print_Area" localSheetId="0">'自评表-专业咨询类项目'!$A$1:$J$21</definedName>
  </definedNames>
  <calcPr calcId="144525"/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<sst xmlns="http://schemas.openxmlformats.org/spreadsheetml/2006/main" count="70" uniqueCount="59">
  <si>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</si>
  <si>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</si>
  <si>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</si>
  <si>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专业咨询类项目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</si>
  <si>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</si>
  <si>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</si>
  <si>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</si>
  <si>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</si>
  <si>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</si>
  <si>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</si>
  <si>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</si>
  <si>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</si>
  <si>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</si>
  <si>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</si>
  <si>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</si>
  <si>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</si>
  <si>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</si>
  <si>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</si>
  <si>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</si>
  <si>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</si>
  <si>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</si>
  <si>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</si>
  <si>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</si>
  <si>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</si>
  <si>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</si>
  <si>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</si>
  <si>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通过开展审计咨询等服务，保障执法办案工作正常开展，做到涉稳、涉政事项及时发现、及时查处，避免造成恶劣的社会影响。</t>
  </si>
  <si>
    <t xml:space="preserve">年度总体目标完成情况综述：
通过开展审计咨询等服务，保障了执法办案工作的正常开展。做到重大事项及时发现、及时查处，避免造成恶劣的社会影响。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</si>
  <si>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</si>
  <si>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</si>
  <si>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</si>
  <si>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</si>
  <si>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</si>
  <si>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</si>
  <si>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</si>
  <si>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</si>
  <si>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</si>
  <si>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审计专项服务</t>
  </si>
  <si>
    <t>=4项</t>
  </si>
  <si>
    <t>4项</t>
  </si>
  <si>
    <t>质量指标</t>
  </si>
  <si>
    <t>服务验收合格率</t>
  </si>
  <si>
    <t>=100%</t>
  </si>
  <si>
    <t>时效指标</t>
  </si>
  <si>
    <t>截至2023年12月底工作完成度</t>
  </si>
  <si>
    <t>效
益
指
标
(20分)</t>
  </si>
  <si>
    <t>社会效益指标</t>
  </si>
  <si>
    <t>工作效率得到提升</t>
  </si>
  <si>
    <t>优</t>
  </si>
  <si>
    <t>成本指标（10分）</t>
  </si>
  <si>
    <t>经济成本指标</t>
  </si>
  <si>
    <t>咨询总成本</t>
  </si>
  <si>
    <t>≤27.516万元</t>
  </si>
  <si>
    <t>17.088万元</t>
  </si>
  <si>
    <t>满意
度指
标
(10分)</t>
  </si>
  <si>
    <t>服务对象
满意度指标</t>
  </si>
  <si>
    <t>委托部门满意度</t>
  </si>
  <si>
    <t>≥95%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</si>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</sst>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0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3" applyNumberFormat="0" applyAlignment="0" applyProtection="0">
      <alignment vertical="center"/>
    </xf>
    <xf numFmtId="0" fontId="18" fillId="2" borderId="19" applyNumberFormat="0" applyAlignment="0" applyProtection="0">
      <alignment vertical="center"/>
    </xf>
    <xf numFmtId="0" fontId="19" fillId="9" borderId="2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8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9" fontId="4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53" zoomScaleNormal="101" topLeftCell="C1" workbookViewId="0">
      <selection activeCell="H5" sqref="H5:J5"/>
    </sheetView>
  </sheetViews>
  <sheetFormatPr defaultColWidth="9" defaultRowHeight="15.5"/>
  <cols>
    <col min="2" max="2" width="11.5" customWidth="1"/>
    <col min="4" max="4" width="14.5076923076923" customWidth="1"/>
    <col min="5" max="8" width="10.6230769230769" customWidth="1"/>
    <col min="9" max="9" width="11.5076923076923" customWidth="1"/>
    <col min="10" max="10" width="17.5230769230769" customWidth="1"/>
  </cols>
  <sheetData>
    <row r="1" ht="3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48"/>
      <c r="J5" s="49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7"/>
      <c r="B7" s="18"/>
      <c r="C7" s="19"/>
      <c r="D7" s="16" t="s">
        <v>18</v>
      </c>
      <c r="E7" s="20">
        <f t="shared" ref="E7:G7" si="0">SUM(E8:E10)</f>
        <v>27.516</v>
      </c>
      <c r="F7" s="20">
        <f t="shared" si="0"/>
        <v>24.828</v>
      </c>
      <c r="G7" s="20">
        <f t="shared" si="0"/>
        <v>17.088</v>
      </c>
      <c r="H7" s="21">
        <v>10</v>
      </c>
      <c r="I7" s="50">
        <f t="shared" ref="I7:I10" si="1">G7/F7</f>
        <v>0.688255195746738</v>
      </c>
      <c r="J7" s="51">
        <f>H7*I7</f>
        <v>6.88255195746738</v>
      </c>
    </row>
    <row r="8" ht="45" customHeight="1" spans="1:10">
      <c r="A8" s="17"/>
      <c r="B8" s="18"/>
      <c r="C8" s="19"/>
      <c r="D8" s="22" t="s">
        <v>19</v>
      </c>
      <c r="E8" s="23">
        <v>27.516</v>
      </c>
      <c r="F8" s="23">
        <v>24.828</v>
      </c>
      <c r="G8" s="23">
        <v>17.088</v>
      </c>
      <c r="H8" s="16" t="s">
        <v>20</v>
      </c>
      <c r="I8" s="50">
        <f t="shared" si="1"/>
        <v>0.688255195746738</v>
      </c>
      <c r="J8" s="16" t="s">
        <v>20</v>
      </c>
    </row>
    <row r="9" ht="45" customHeight="1" spans="1:10">
      <c r="A9" s="17"/>
      <c r="B9" s="18"/>
      <c r="C9" s="19"/>
      <c r="D9" s="22" t="s">
        <v>21</v>
      </c>
      <c r="E9" s="16"/>
      <c r="F9" s="24"/>
      <c r="G9" s="24"/>
      <c r="H9" s="16" t="s">
        <v>20</v>
      </c>
      <c r="I9" s="16" t="s">
        <v>20</v>
      </c>
      <c r="J9" s="16" t="s">
        <v>20</v>
      </c>
    </row>
    <row r="10" ht="36" customHeight="1" spans="1:10">
      <c r="A10" s="25"/>
      <c r="B10" s="3"/>
      <c r="C10" s="26"/>
      <c r="D10" s="22" t="s">
        <v>22</v>
      </c>
      <c r="E10" s="16"/>
      <c r="F10" s="24"/>
      <c r="G10" s="24"/>
      <c r="H10" s="16" t="s">
        <v>20</v>
      </c>
      <c r="I10" s="16" t="s">
        <v>20</v>
      </c>
      <c r="J10" s="16" t="s">
        <v>20</v>
      </c>
    </row>
    <row r="11" ht="30" customHeight="1" spans="1:10">
      <c r="A11" s="27" t="s">
        <v>23</v>
      </c>
      <c r="B11" s="4" t="s">
        <v>24</v>
      </c>
      <c r="C11" s="5"/>
      <c r="D11" s="5"/>
      <c r="E11" s="5"/>
      <c r="F11" s="6"/>
      <c r="G11" s="28" t="s">
        <v>25</v>
      </c>
      <c r="H11" s="29"/>
      <c r="I11" s="29"/>
      <c r="J11" s="52"/>
    </row>
    <row r="12" s="1" customFormat="1" ht="75" customHeight="1" spans="1:10">
      <c r="A12" s="30"/>
      <c r="B12" s="31" t="s">
        <v>26</v>
      </c>
      <c r="C12" s="32"/>
      <c r="D12" s="32"/>
      <c r="E12" s="32"/>
      <c r="F12" s="33"/>
      <c r="G12" s="31" t="s">
        <v>27</v>
      </c>
      <c r="H12" s="32"/>
      <c r="I12" s="32"/>
      <c r="J12" s="33"/>
    </row>
    <row r="13" ht="38" customHeight="1" spans="1:10">
      <c r="A13" s="27" t="s">
        <v>28</v>
      </c>
      <c r="B13" s="16" t="s">
        <v>29</v>
      </c>
      <c r="C13" s="16" t="s">
        <v>30</v>
      </c>
      <c r="D13" s="16" t="s">
        <v>31</v>
      </c>
      <c r="E13" s="4" t="s">
        <v>32</v>
      </c>
      <c r="F13" s="6"/>
      <c r="G13" s="34" t="s">
        <v>33</v>
      </c>
      <c r="H13" s="35" t="s">
        <v>15</v>
      </c>
      <c r="I13" s="16" t="s">
        <v>17</v>
      </c>
      <c r="J13" s="16" t="s">
        <v>34</v>
      </c>
    </row>
    <row r="14" ht="30" customHeight="1" spans="1:10">
      <c r="A14" s="36"/>
      <c r="B14" s="34" t="s">
        <v>35</v>
      </c>
      <c r="C14" s="37" t="s">
        <v>36</v>
      </c>
      <c r="D14" s="38" t="s">
        <v>37</v>
      </c>
      <c r="E14" s="39" t="s">
        <v>38</v>
      </c>
      <c r="F14" s="40"/>
      <c r="G14" s="41" t="s">
        <v>39</v>
      </c>
      <c r="H14" s="41">
        <v>10</v>
      </c>
      <c r="I14" s="6">
        <v>10</v>
      </c>
      <c r="J14" s="16"/>
    </row>
    <row r="15" ht="30" customHeight="1" spans="1:10">
      <c r="A15" s="36"/>
      <c r="B15" s="42"/>
      <c r="C15" s="37" t="s">
        <v>40</v>
      </c>
      <c r="D15" s="38" t="s">
        <v>41</v>
      </c>
      <c r="E15" s="39" t="s">
        <v>42</v>
      </c>
      <c r="F15" s="39"/>
      <c r="G15" s="43">
        <v>1</v>
      </c>
      <c r="H15" s="41">
        <v>20</v>
      </c>
      <c r="I15" s="6">
        <v>20</v>
      </c>
      <c r="J15" s="16"/>
    </row>
    <row r="16" ht="36" customHeight="1" spans="1:10">
      <c r="A16" s="36"/>
      <c r="B16" s="42"/>
      <c r="C16" s="37" t="s">
        <v>43</v>
      </c>
      <c r="D16" s="38" t="s">
        <v>44</v>
      </c>
      <c r="E16" s="39" t="s">
        <v>42</v>
      </c>
      <c r="F16" s="39"/>
      <c r="G16" s="44">
        <v>1</v>
      </c>
      <c r="H16" s="41">
        <v>20</v>
      </c>
      <c r="I16" s="6">
        <v>20</v>
      </c>
      <c r="J16" s="16"/>
    </row>
    <row r="17" ht="65" spans="1:10">
      <c r="A17" s="36"/>
      <c r="B17" s="34" t="s">
        <v>45</v>
      </c>
      <c r="C17" s="37" t="s">
        <v>46</v>
      </c>
      <c r="D17" s="38" t="s">
        <v>47</v>
      </c>
      <c r="E17" s="4" t="s">
        <v>48</v>
      </c>
      <c r="F17" s="6"/>
      <c r="G17" s="16" t="s">
        <v>48</v>
      </c>
      <c r="H17" s="41">
        <v>20</v>
      </c>
      <c r="I17" s="6">
        <v>20</v>
      </c>
      <c r="J17" s="22"/>
    </row>
    <row r="18" ht="41" customHeight="1" spans="1:10">
      <c r="A18" s="36"/>
      <c r="B18" s="34" t="s">
        <v>49</v>
      </c>
      <c r="C18" s="34" t="s">
        <v>50</v>
      </c>
      <c r="D18" s="38" t="s">
        <v>51</v>
      </c>
      <c r="E18" s="4" t="s">
        <v>52</v>
      </c>
      <c r="F18" s="6"/>
      <c r="G18" s="16" t="s">
        <v>53</v>
      </c>
      <c r="H18" s="16">
        <v>10</v>
      </c>
      <c r="I18" s="16">
        <v>10</v>
      </c>
      <c r="J18" s="16"/>
    </row>
    <row r="19" ht="74" customHeight="1" spans="1:10">
      <c r="A19" s="36"/>
      <c r="B19" s="34" t="s">
        <v>54</v>
      </c>
      <c r="C19" s="34" t="s">
        <v>55</v>
      </c>
      <c r="D19" s="37" t="s">
        <v>56</v>
      </c>
      <c r="E19" s="12" t="s">
        <v>57</v>
      </c>
      <c r="F19" s="14"/>
      <c r="G19" s="45">
        <v>0.95</v>
      </c>
      <c r="H19" s="34">
        <v>10</v>
      </c>
      <c r="I19" s="34">
        <v>10</v>
      </c>
      <c r="J19" s="34"/>
    </row>
    <row r="20" ht="30" customHeight="1" spans="1:10">
      <c r="A20" s="46" t="s">
        <v>58</v>
      </c>
      <c r="B20" s="46"/>
      <c r="C20" s="46"/>
      <c r="D20" s="46"/>
      <c r="E20" s="46"/>
      <c r="F20" s="46"/>
      <c r="G20" s="46"/>
      <c r="H20" s="47">
        <f>SUM(H14:H19)+10</f>
        <v>100</v>
      </c>
      <c r="I20" s="53">
        <f>SUM(I14:I19)+J7</f>
        <v>96.8825519574674</v>
      </c>
      <c r="J20" s="41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自评表-专业咨询类项目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AF7A92FE9F3E80D07F093E666D6FB135_43</vt:lpwstr>
  </property>
</Properties>
</file>