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模板）" sheetId="1" r:id="rId1"/>
  </sheets>
  <definedNames>
    <definedName name="_xlnm.Print_Area" localSheetId="0">'自评表（模板）'!$A$1:$J$23</definedName>
  </definedNames>
  <calcPr calcId="144525"/>
</workbook>
</file>

<file path=xl/sharedStrings.xml><?xml version="1.0" encoding="utf-8"?>
<sst xmlns="http://schemas.openxmlformats.org/spreadsheetml/2006/main" count="81" uniqueCount="67">
  <si>
    <t xml:space="preserve">项目支出绩效自评表 </t>
  </si>
  <si>
    <t>（2023年度）</t>
  </si>
  <si>
    <t>项目名称</t>
  </si>
  <si>
    <t>政府采购需求管理、法律服务及审计服务项目</t>
  </si>
  <si>
    <t>主管部门</t>
  </si>
  <si>
    <t>北京市民政局</t>
  </si>
  <si>
    <t>实施单位</t>
  </si>
  <si>
    <t>中共北京市委社会工作委员会北京市民政局综合事务中心</t>
  </si>
  <si>
    <t>项目负责人</t>
  </si>
  <si>
    <t>孙婷婷、赵珂</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</si>
  <si>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</si>
  <si>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</si>
  <si>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</si>
  <si>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</si>
  <si>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</si>
  <si>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</si>
  <si>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</si>
  <si>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</si>
  <si>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</si>
  <si>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</si>
  <si>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</si>
  <si>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</si>
  <si>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</si>
  <si>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</si>
  <si>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</si>
  <si>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</si>
  <si>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 xml:space="preserve">年初设定目标：
为了确保2023年度民政信息系统运维服务及委局机关后勤保障等项目正常执行，做好政府采购需求管理；开展综合事务中心的相关业务的法律服务及审计服务等工作。
</t>
  </si>
  <si>
    <t xml:space="preserve">年度总体目标完成情况综述：
为了确保2023年度民政信息系统运维服务及局机关后勤保障等项目正常执行，顺利完成了政府采购需求管理；按计划开展了综合事务中心的相关业务的法律服务及审计服务等工作。
</t>
  </si>
  <si>
    <t>绩效指标</t>
  </si>
  <si>
    <t>一级指标</t>
  </si>
  <si>
    <t>二级指标</t>
  </si>
  <si>
    <t>三级指标</t>
  </si>
  <si>
    <t>年度指标值</t>
  </si>
  <si>
    <t>实际完成值</t>
  </si>
  <si>
    <t>偏差原因分析及改进措施</t>
  </si>
  <si>
    <t>产
出
指
标
(40分)</t>
  </si>
  <si>
    <t>数量指标</t>
  </si>
  <si>
    <t>采购需求项目数量</t>
  </si>
  <si>
    <t>=2个</t>
  </si>
  <si>
    <t>1个</t>
  </si>
  <si>
    <t>偏差原因：因2023年5月新出台的政府采购需求规定，不允许第三方完成需求管理，剩下的需求管理由科室自己完成；
改进措施：今后将严格按照政府采购相关管理办法及规定实施项目。</t>
  </si>
  <si>
    <t>开展法律培训次数</t>
  </si>
  <si>
    <t>≥1次</t>
  </si>
  <si>
    <t>1次</t>
  </si>
  <si>
    <t>质量指标</t>
  </si>
  <si>
    <t>合同合规性审查率</t>
  </si>
  <si>
    <t>=100%</t>
  </si>
  <si>
    <t>时效指标</t>
  </si>
  <si>
    <t>法律咨询服务时长</t>
  </si>
  <si>
    <t>=365天</t>
  </si>
  <si>
    <t>365天</t>
  </si>
  <si>
    <t>效益
指
标
(30分)</t>
  </si>
  <si>
    <t>社会效益指标</t>
  </si>
  <si>
    <t>确保采购需求和采购实施计划的合法、合规、合理</t>
  </si>
  <si>
    <t>优</t>
  </si>
  <si>
    <t>提高财政资金安全性和效益性，强化内部控制</t>
  </si>
  <si>
    <t>合同质量得到提升</t>
  </si>
  <si>
    <t>成本指标（10分）</t>
  </si>
  <si>
    <t>经济成本指标</t>
  </si>
  <si>
    <t>项目预算控制数</t>
  </si>
  <si>
    <t>≤38.7万元</t>
  </si>
  <si>
    <t>13.6万元</t>
  </si>
  <si>
    <t>满意
度指
标
(10分)</t>
  </si>
  <si>
    <t>服务对象
满意度指标</t>
  </si>
  <si>
    <t>服务对象满意度</t>
  </si>
  <si>
    <t>≥95%</t>
  </si>
  <si>
    <t>总分</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</si>
</sst>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0000_);[Red]\(0.000000\)"/>
    <numFmt numFmtId="178" formatCode="0.00_);[Red]\(0.00\)"/>
    <numFmt numFmtId="179" formatCode="0.00_ "/>
  </numFmts>
  <fonts count="23">
    <font>
      <sz val="12"/>
      <color indexed="8"/>
      <name val="等线"/>
      <charset val="134"/>
    </font>
    <font>
      <sz val="12"/>
      <name val="等线"/>
      <charset val="134"/>
    </font>
    <font>
      <sz val="18"/>
      <name val="方正小标宋简体"/>
      <charset val="134"/>
    </font>
    <font>
      <sz val="10"/>
      <name val="宋体"/>
      <charset val="134"/>
    </font>
    <font>
      <b/>
      <sz val="10"/>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9"/>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9">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thin">
        <color auto="1"/>
      </bottom>
      <diagonal/>
    </border>
    <border>
      <left style="thin">
        <color indexed="8"/>
      </left>
      <right style="thin">
        <color indexed="8"/>
      </right>
      <top style="thin">
        <color auto="1"/>
      </top>
      <bottom style="thin">
        <color auto="1"/>
      </bottom>
      <diagonal/>
    </border>
    <border>
      <left style="thin">
        <color indexed="8"/>
      </left>
      <right style="thin">
        <color indexed="8"/>
      </right>
      <top style="thin">
        <color auto="1"/>
      </top>
      <bottom style="thin">
        <color indexed="8"/>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2" borderId="0" applyNumberFormat="0" applyBorder="0" applyAlignment="0" applyProtection="0">
      <alignment vertical="center"/>
    </xf>
    <xf numFmtId="0" fontId="7" fillId="4" borderId="0" applyNumberFormat="0" applyBorder="0" applyAlignment="0" applyProtection="0">
      <alignment vertical="center"/>
    </xf>
    <xf numFmtId="43"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5" borderId="22" applyNumberFormat="0" applyFont="0" applyAlignment="0" applyProtection="0">
      <alignment vertical="center"/>
    </xf>
    <xf numFmtId="0" fontId="8" fillId="4"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3" applyNumberFormat="0" applyFill="0" applyAlignment="0" applyProtection="0">
      <alignment vertical="center"/>
    </xf>
    <xf numFmtId="0" fontId="16" fillId="0" borderId="23" applyNumberFormat="0" applyFill="0" applyAlignment="0" applyProtection="0">
      <alignment vertical="center"/>
    </xf>
    <xf numFmtId="0" fontId="8" fillId="6" borderId="0" applyNumberFormat="0" applyBorder="0" applyAlignment="0" applyProtection="0">
      <alignment vertical="center"/>
    </xf>
    <xf numFmtId="0" fontId="11" fillId="0" borderId="24" applyNumberFormat="0" applyFill="0" applyAlignment="0" applyProtection="0">
      <alignment vertical="center"/>
    </xf>
    <xf numFmtId="0" fontId="8" fillId="7" borderId="0" applyNumberFormat="0" applyBorder="0" applyAlignment="0" applyProtection="0">
      <alignment vertical="center"/>
    </xf>
    <xf numFmtId="0" fontId="17" fillId="8" borderId="25" applyNumberFormat="0" applyAlignment="0" applyProtection="0">
      <alignment vertical="center"/>
    </xf>
    <xf numFmtId="0" fontId="18" fillId="8" borderId="21" applyNumberFormat="0" applyAlignment="0" applyProtection="0">
      <alignment vertical="center"/>
    </xf>
    <xf numFmtId="0" fontId="19" fillId="9" borderId="26" applyNumberFormat="0" applyAlignment="0" applyProtection="0">
      <alignment vertical="center"/>
    </xf>
    <xf numFmtId="0" fontId="5" fillId="3" borderId="0" applyNumberFormat="0" applyBorder="0" applyAlignment="0" applyProtection="0">
      <alignment vertical="center"/>
    </xf>
    <xf numFmtId="0" fontId="8" fillId="10" borderId="0" applyNumberFormat="0" applyBorder="0" applyAlignment="0" applyProtection="0">
      <alignment vertical="center"/>
    </xf>
    <xf numFmtId="0" fontId="20" fillId="0" borderId="27" applyNumberFormat="0" applyFill="0" applyAlignment="0" applyProtection="0">
      <alignment vertical="center"/>
    </xf>
    <xf numFmtId="0" fontId="21" fillId="0" borderId="28" applyNumberFormat="0" applyFill="0" applyAlignment="0" applyProtection="0">
      <alignment vertical="center"/>
    </xf>
    <xf numFmtId="0" fontId="22" fillId="2" borderId="0" applyNumberFormat="0" applyBorder="0" applyAlignment="0" applyProtection="0">
      <alignment vertical="center"/>
    </xf>
    <xf numFmtId="0" fontId="7" fillId="11" borderId="0" applyNumberFormat="0" applyBorder="0" applyAlignment="0" applyProtection="0">
      <alignment vertical="center"/>
    </xf>
    <xf numFmtId="0" fontId="5" fillId="12" borderId="0" applyNumberFormat="0" applyBorder="0" applyAlignment="0" applyProtection="0">
      <alignment vertical="center"/>
    </xf>
    <xf numFmtId="0" fontId="8" fillId="13" borderId="0" applyNumberFormat="0" applyBorder="0" applyAlignment="0" applyProtection="0">
      <alignment vertical="center"/>
    </xf>
    <xf numFmtId="0" fontId="5" fillId="14" borderId="0" applyNumberFormat="0" applyBorder="0" applyAlignment="0" applyProtection="0">
      <alignment vertical="center"/>
    </xf>
    <xf numFmtId="0" fontId="5" fillId="6" borderId="0" applyNumberFormat="0" applyBorder="0" applyAlignment="0" applyProtection="0">
      <alignment vertical="center"/>
    </xf>
    <xf numFmtId="0" fontId="5" fillId="4" borderId="0" applyNumberFormat="0" applyBorder="0" applyAlignment="0" applyProtection="0">
      <alignment vertical="center"/>
    </xf>
    <xf numFmtId="0" fontId="5" fillId="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8" fillId="13" borderId="0" applyNumberFormat="0" applyBorder="0" applyAlignment="0" applyProtection="0">
      <alignment vertical="center"/>
    </xf>
    <xf numFmtId="0" fontId="5" fillId="6" borderId="0" applyNumberFormat="0" applyBorder="0" applyAlignment="0" applyProtection="0">
      <alignment vertical="center"/>
    </xf>
    <xf numFmtId="0" fontId="8" fillId="6" borderId="0" applyNumberFormat="0" applyBorder="0" applyAlignment="0" applyProtection="0">
      <alignment vertical="center"/>
    </xf>
    <xf numFmtId="0" fontId="8" fillId="17" borderId="0" applyNumberFormat="0" applyBorder="0" applyAlignment="0" applyProtection="0">
      <alignment vertical="center"/>
    </xf>
    <xf numFmtId="0" fontId="5" fillId="3" borderId="0" applyNumberFormat="0" applyBorder="0" applyAlignment="0" applyProtection="0">
      <alignment vertical="center"/>
    </xf>
    <xf numFmtId="0" fontId="8" fillId="3" borderId="0" applyNumberFormat="0" applyBorder="0" applyAlignment="0" applyProtection="0">
      <alignment vertical="center"/>
    </xf>
  </cellStyleXfs>
  <cellXfs count="50">
    <xf numFmtId="0" fontId="0" fillId="0" borderId="0" xfId="0">
      <alignment vertical="center"/>
    </xf>
    <xf numFmtId="0" fontId="1" fillId="0" borderId="0" xfId="0" applyFont="1" applyFill="1" applyAlignment="1">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1" xfId="0"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textRotation="255" wrapText="1"/>
    </xf>
    <xf numFmtId="178" fontId="3" fillId="0" borderId="2" xfId="0" applyNumberFormat="1" applyFont="1" applyFill="1" applyBorder="1" applyAlignment="1">
      <alignment horizontal="center" vertical="center" wrapText="1"/>
    </xf>
    <xf numFmtId="178" fontId="3" fillId="0" borderId="3" xfId="0" applyNumberFormat="1" applyFont="1" applyFill="1" applyBorder="1" applyAlignment="1">
      <alignment horizontal="center" vertical="center" wrapText="1"/>
    </xf>
    <xf numFmtId="0" fontId="3" fillId="0" borderId="15" xfId="0" applyFont="1" applyFill="1" applyBorder="1" applyAlignment="1">
      <alignment horizontal="center" vertical="center" textRotation="255"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16" xfId="0" applyFont="1" applyFill="1" applyBorder="1" applyAlignment="1">
      <alignment horizontal="center" vertical="center" textRotation="255" wrapText="1"/>
    </xf>
    <xf numFmtId="0" fontId="3" fillId="0" borderId="17"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5" xfId="0" applyFont="1" applyFill="1" applyBorder="1" applyAlignment="1">
      <alignment vertical="center" wrapText="1"/>
    </xf>
    <xf numFmtId="49" fontId="3"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3" fillId="0" borderId="0" xfId="0" applyFont="1" applyFill="1" applyAlignment="1">
      <alignment horizontal="center" vertical="center"/>
    </xf>
    <xf numFmtId="0" fontId="3" fillId="0" borderId="18" xfId="0" applyFont="1" applyFill="1" applyBorder="1" applyAlignment="1">
      <alignment horizontal="center" vertical="center" wrapText="1"/>
    </xf>
    <xf numFmtId="0" fontId="3" fillId="0" borderId="16" xfId="0" applyFont="1" applyFill="1" applyBorder="1" applyAlignment="1">
      <alignment horizontal="center" vertical="center" wrapText="1"/>
    </xf>
    <xf numFmtId="9" fontId="3" fillId="0" borderId="5" xfId="0" applyNumberFormat="1"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4" xfId="0" applyFont="1" applyFill="1" applyBorder="1" applyAlignment="1">
      <alignment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9" fontId="3" fillId="0" borderId="14" xfId="0" applyNumberFormat="1" applyFont="1" applyFill="1" applyBorder="1" applyAlignment="1">
      <alignment horizontal="center" vertical="center" wrapText="1"/>
    </xf>
    <xf numFmtId="0" fontId="4" fillId="0" borderId="20" xfId="0" applyFont="1" applyFill="1" applyBorder="1" applyAlignment="1">
      <alignment horizontal="center" vertical="center" wrapText="1"/>
    </xf>
    <xf numFmtId="10" fontId="3" fillId="0" borderId="5" xfId="0" applyNumberFormat="1" applyFont="1" applyFill="1" applyBorder="1" applyAlignment="1">
      <alignment horizontal="center" vertical="center" wrapText="1"/>
    </xf>
    <xf numFmtId="179" fontId="3" fillId="0" borderId="5" xfId="0" applyNumberFormat="1" applyFont="1" applyFill="1" applyBorder="1" applyAlignment="1">
      <alignment horizontal="center" vertical="center" wrapText="1"/>
    </xf>
    <xf numFmtId="178" fontId="3" fillId="0" borderId="4" xfId="0" applyNumberFormat="1" applyFont="1" applyFill="1" applyBorder="1" applyAlignment="1">
      <alignment horizontal="center" vertical="center" wrapText="1"/>
    </xf>
    <xf numFmtId="179" fontId="4" fillId="0" borderId="20" xfId="0" applyNumberFormat="1" applyFont="1" applyFill="1" applyBorder="1" applyAlignment="1">
      <alignment horizontal="center" vertical="center" wrapText="1"/>
    </xf>
    <xf numFmtId="0" fontId="3" fillId="0" borderId="20"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129" zoomScaleNormal="101" workbookViewId="0">
      <selection activeCell="H5" sqref="H5:J5"/>
    </sheetView>
  </sheetViews>
  <sheetFormatPr defaultColWidth="9" defaultRowHeight="15.5"/>
  <cols>
    <col min="1" max="3" width="9" style="2"/>
    <col min="4" max="9" width="10.6230769230769" style="2" customWidth="1"/>
    <col min="10" max="10" width="17.7692307692308" style="2" customWidth="1"/>
    <col min="11" max="16384" width="9" style="2"/>
  </cols>
  <sheetData>
    <row r="1" ht="48" customHeight="1" spans="1:10">
      <c r="A1" s="3" t="s">
        <v>0</v>
      </c>
      <c r="B1" s="3"/>
      <c r="C1" s="3"/>
      <c r="D1" s="3"/>
      <c r="E1" s="3"/>
      <c r="F1" s="3"/>
      <c r="G1" s="3"/>
      <c r="H1" s="3"/>
      <c r="I1" s="3"/>
      <c r="J1" s="3"/>
    </row>
    <row r="2" ht="30" customHeight="1" spans="1:10">
      <c r="A2" s="4" t="s">
        <v>1</v>
      </c>
      <c r="B2" s="4"/>
      <c r="C2" s="4"/>
      <c r="D2" s="4"/>
      <c r="E2" s="4"/>
      <c r="F2" s="4"/>
      <c r="G2" s="4"/>
      <c r="H2" s="4"/>
      <c r="I2" s="4"/>
      <c r="J2" s="4"/>
    </row>
    <row r="3" ht="30" customHeight="1" spans="1:10">
      <c r="A3" s="5" t="s">
        <v>2</v>
      </c>
      <c r="B3" s="6"/>
      <c r="C3" s="7"/>
      <c r="D3" s="5" t="s">
        <v>3</v>
      </c>
      <c r="E3" s="6"/>
      <c r="F3" s="6"/>
      <c r="G3" s="6"/>
      <c r="H3" s="6"/>
      <c r="I3" s="6"/>
      <c r="J3" s="7"/>
    </row>
    <row r="4" ht="30" customHeight="1" spans="1:10">
      <c r="A4" s="5" t="s">
        <v>4</v>
      </c>
      <c r="B4" s="6"/>
      <c r="C4" s="7"/>
      <c r="D4" s="5" t="s">
        <v>5</v>
      </c>
      <c r="E4" s="6"/>
      <c r="F4" s="7"/>
      <c r="G4" s="8" t="s">
        <v>6</v>
      </c>
      <c r="H4" s="5" t="s">
        <v>7</v>
      </c>
      <c r="I4" s="6"/>
      <c r="J4" s="7"/>
    </row>
    <row r="5" ht="30" customHeight="1" spans="1:10">
      <c r="A5" s="5" t="s">
        <v>8</v>
      </c>
      <c r="B5" s="6"/>
      <c r="C5" s="7"/>
      <c r="D5" s="5" t="s">
        <v>9</v>
      </c>
      <c r="E5" s="6"/>
      <c r="F5" s="7"/>
      <c r="G5" s="8" t="s">
        <v>10</v>
      </c>
      <c r="H5" s="5">
        <v>65868811</v>
      </c>
      <c r="I5" s="6"/>
      <c r="J5" s="7"/>
    </row>
    <row r="6" ht="30" customHeight="1" spans="1:10">
      <c r="A6" s="9" t="s">
        <v>11</v>
      </c>
      <c r="B6" s="10"/>
      <c r="C6" s="11"/>
      <c r="D6" s="12"/>
      <c r="E6" s="8" t="s">
        <v>12</v>
      </c>
      <c r="F6" s="8" t="s">
        <v>13</v>
      </c>
      <c r="G6" s="8" t="s">
        <v>14</v>
      </c>
      <c r="H6" s="8" t="s">
        <v>15</v>
      </c>
      <c r="I6" s="8" t="s">
        <v>16</v>
      </c>
      <c r="J6" s="8" t="s">
        <v>17</v>
      </c>
    </row>
    <row r="7" ht="30" customHeight="1" spans="1:10">
      <c r="A7" s="13"/>
      <c r="B7" s="14"/>
      <c r="C7" s="15"/>
      <c r="D7" s="8" t="s">
        <v>18</v>
      </c>
      <c r="E7" s="16">
        <v>38.7</v>
      </c>
      <c r="F7" s="16">
        <v>14.6</v>
      </c>
      <c r="G7" s="16">
        <v>13.6</v>
      </c>
      <c r="H7" s="17">
        <v>10</v>
      </c>
      <c r="I7" s="45">
        <f>G7/F7</f>
        <v>0.931506849315068</v>
      </c>
      <c r="J7" s="46">
        <f>H7*I7</f>
        <v>9.31506849315068</v>
      </c>
    </row>
    <row r="8" ht="45" customHeight="1" spans="1:10">
      <c r="A8" s="13"/>
      <c r="B8" s="14"/>
      <c r="C8" s="15"/>
      <c r="D8" s="18" t="s">
        <v>19</v>
      </c>
      <c r="E8" s="16">
        <v>38.7</v>
      </c>
      <c r="F8" s="16">
        <v>14.6</v>
      </c>
      <c r="G8" s="16">
        <v>13.6</v>
      </c>
      <c r="H8" s="8" t="s">
        <v>20</v>
      </c>
      <c r="I8" s="45">
        <f>G8/F8</f>
        <v>0.931506849315068</v>
      </c>
      <c r="J8" s="8" t="s">
        <v>20</v>
      </c>
    </row>
    <row r="9" ht="45" customHeight="1" spans="1:10">
      <c r="A9" s="13"/>
      <c r="B9" s="14"/>
      <c r="C9" s="15"/>
      <c r="D9" s="18" t="s">
        <v>21</v>
      </c>
      <c r="E9" s="16"/>
      <c r="F9" s="16"/>
      <c r="G9" s="16"/>
      <c r="H9" s="8" t="s">
        <v>20</v>
      </c>
      <c r="I9" s="8" t="s">
        <v>20</v>
      </c>
      <c r="J9" s="8" t="s">
        <v>20</v>
      </c>
    </row>
    <row r="10" ht="36" customHeight="1" spans="1:10">
      <c r="A10" s="19"/>
      <c r="B10" s="4"/>
      <c r="C10" s="20"/>
      <c r="D10" s="18" t="s">
        <v>22</v>
      </c>
      <c r="E10" s="16"/>
      <c r="F10" s="16"/>
      <c r="G10" s="16"/>
      <c r="H10" s="8" t="s">
        <v>20</v>
      </c>
      <c r="I10" s="8" t="s">
        <v>20</v>
      </c>
      <c r="J10" s="8" t="s">
        <v>20</v>
      </c>
    </row>
    <row r="11" ht="30" customHeight="1" spans="1:10">
      <c r="A11" s="21" t="s">
        <v>23</v>
      </c>
      <c r="B11" s="5" t="s">
        <v>24</v>
      </c>
      <c r="C11" s="6"/>
      <c r="D11" s="6"/>
      <c r="E11" s="6"/>
      <c r="F11" s="7"/>
      <c r="G11" s="22" t="s">
        <v>25</v>
      </c>
      <c r="H11" s="23"/>
      <c r="I11" s="23"/>
      <c r="J11" s="47"/>
    </row>
    <row r="12" s="1" customFormat="1" ht="75" customHeight="1" spans="1:10">
      <c r="A12" s="24"/>
      <c r="B12" s="25" t="s">
        <v>26</v>
      </c>
      <c r="C12" s="26"/>
      <c r="D12" s="26"/>
      <c r="E12" s="26"/>
      <c r="F12" s="27"/>
      <c r="G12" s="25" t="s">
        <v>27</v>
      </c>
      <c r="H12" s="26"/>
      <c r="I12" s="26"/>
      <c r="J12" s="27"/>
    </row>
    <row r="13" ht="30" customHeight="1" spans="1:10">
      <c r="A13" s="21" t="s">
        <v>28</v>
      </c>
      <c r="B13" s="8" t="s">
        <v>29</v>
      </c>
      <c r="C13" s="8" t="s">
        <v>30</v>
      </c>
      <c r="D13" s="8" t="s">
        <v>31</v>
      </c>
      <c r="E13" s="5" t="s">
        <v>32</v>
      </c>
      <c r="F13" s="7"/>
      <c r="G13" s="8" t="s">
        <v>33</v>
      </c>
      <c r="H13" s="8" t="s">
        <v>15</v>
      </c>
      <c r="I13" s="8" t="s">
        <v>17</v>
      </c>
      <c r="J13" s="8" t="s">
        <v>34</v>
      </c>
    </row>
    <row r="14" ht="148" customHeight="1" spans="1:10">
      <c r="A14" s="28"/>
      <c r="B14" s="29" t="s">
        <v>35</v>
      </c>
      <c r="C14" s="30" t="s">
        <v>36</v>
      </c>
      <c r="D14" s="31" t="s">
        <v>37</v>
      </c>
      <c r="E14" s="32" t="s">
        <v>38</v>
      </c>
      <c r="F14" s="33"/>
      <c r="G14" s="34" t="s">
        <v>39</v>
      </c>
      <c r="H14" s="8">
        <v>15</v>
      </c>
      <c r="I14" s="46">
        <v>7.5</v>
      </c>
      <c r="J14" s="18" t="s">
        <v>40</v>
      </c>
    </row>
    <row r="15" ht="30" customHeight="1" spans="1:10">
      <c r="A15" s="28"/>
      <c r="B15" s="35"/>
      <c r="C15" s="36"/>
      <c r="D15" s="31" t="s">
        <v>41</v>
      </c>
      <c r="E15" s="32" t="s">
        <v>42</v>
      </c>
      <c r="F15" s="33"/>
      <c r="G15" s="8" t="s">
        <v>43</v>
      </c>
      <c r="H15" s="8">
        <v>10</v>
      </c>
      <c r="I15" s="8">
        <v>10</v>
      </c>
      <c r="J15" s="8"/>
    </row>
    <row r="16" ht="30" customHeight="1" spans="1:10">
      <c r="A16" s="28"/>
      <c r="B16" s="35"/>
      <c r="C16" s="30" t="s">
        <v>44</v>
      </c>
      <c r="D16" s="31" t="s">
        <v>45</v>
      </c>
      <c r="E16" s="32" t="s">
        <v>46</v>
      </c>
      <c r="F16" s="33"/>
      <c r="G16" s="37">
        <v>1</v>
      </c>
      <c r="H16" s="8">
        <v>10</v>
      </c>
      <c r="I16" s="8">
        <v>10</v>
      </c>
      <c r="J16" s="8"/>
    </row>
    <row r="17" ht="30" customHeight="1" spans="1:10">
      <c r="A17" s="28"/>
      <c r="B17" s="35"/>
      <c r="C17" s="30" t="s">
        <v>47</v>
      </c>
      <c r="D17" s="31" t="s">
        <v>48</v>
      </c>
      <c r="E17" s="32" t="s">
        <v>49</v>
      </c>
      <c r="F17" s="33"/>
      <c r="G17" s="8" t="s">
        <v>50</v>
      </c>
      <c r="H17" s="8">
        <v>5</v>
      </c>
      <c r="I17" s="8">
        <v>5</v>
      </c>
      <c r="J17" s="8"/>
    </row>
    <row r="18" ht="49" customHeight="1" spans="1:10">
      <c r="A18" s="28"/>
      <c r="B18" s="35" t="s">
        <v>51</v>
      </c>
      <c r="C18" s="30" t="s">
        <v>52</v>
      </c>
      <c r="D18" s="31" t="s">
        <v>53</v>
      </c>
      <c r="E18" s="32" t="s">
        <v>54</v>
      </c>
      <c r="F18" s="33"/>
      <c r="G18" s="8" t="s">
        <v>54</v>
      </c>
      <c r="H18" s="8">
        <v>10</v>
      </c>
      <c r="I18" s="8">
        <v>10</v>
      </c>
      <c r="J18" s="8"/>
    </row>
    <row r="19" ht="49" customHeight="1" spans="1:10">
      <c r="A19" s="28"/>
      <c r="B19" s="35"/>
      <c r="C19" s="36"/>
      <c r="D19" s="31" t="s">
        <v>55</v>
      </c>
      <c r="E19" s="32" t="s">
        <v>54</v>
      </c>
      <c r="F19" s="33"/>
      <c r="G19" s="8" t="s">
        <v>54</v>
      </c>
      <c r="H19" s="8">
        <v>10</v>
      </c>
      <c r="I19" s="8">
        <v>10</v>
      </c>
      <c r="J19" s="8"/>
    </row>
    <row r="20" ht="52" customHeight="1" spans="1:10">
      <c r="A20" s="28"/>
      <c r="B20" s="38"/>
      <c r="C20" s="39"/>
      <c r="D20" s="31" t="s">
        <v>56</v>
      </c>
      <c r="E20" s="32" t="s">
        <v>54</v>
      </c>
      <c r="F20" s="33"/>
      <c r="G20" s="8" t="s">
        <v>54</v>
      </c>
      <c r="H20" s="8">
        <v>10</v>
      </c>
      <c r="I20" s="8">
        <v>10</v>
      </c>
      <c r="J20" s="8"/>
    </row>
    <row r="21" ht="30" customHeight="1" spans="1:10">
      <c r="A21" s="28"/>
      <c r="B21" s="30" t="s">
        <v>57</v>
      </c>
      <c r="C21" s="30" t="s">
        <v>58</v>
      </c>
      <c r="D21" s="31" t="s">
        <v>59</v>
      </c>
      <c r="E21" s="32" t="s">
        <v>60</v>
      </c>
      <c r="F21" s="33"/>
      <c r="G21" s="8" t="s">
        <v>61</v>
      </c>
      <c r="H21" s="8">
        <v>10</v>
      </c>
      <c r="I21" s="8">
        <v>10</v>
      </c>
      <c r="J21" s="8"/>
    </row>
    <row r="22" ht="30" customHeight="1" spans="1:10">
      <c r="A22" s="28"/>
      <c r="B22" s="30" t="s">
        <v>62</v>
      </c>
      <c r="C22" s="30" t="s">
        <v>63</v>
      </c>
      <c r="D22" s="40" t="s">
        <v>64</v>
      </c>
      <c r="E22" s="41" t="s">
        <v>65</v>
      </c>
      <c r="F22" s="42"/>
      <c r="G22" s="43">
        <v>0.98</v>
      </c>
      <c r="H22" s="30">
        <v>10</v>
      </c>
      <c r="I22" s="30">
        <v>10</v>
      </c>
      <c r="J22" s="30"/>
    </row>
    <row r="23" ht="30" customHeight="1" spans="1:10">
      <c r="A23" s="44" t="s">
        <v>66</v>
      </c>
      <c r="B23" s="44"/>
      <c r="C23" s="44"/>
      <c r="D23" s="44"/>
      <c r="E23" s="44"/>
      <c r="F23" s="44"/>
      <c r="G23" s="44"/>
      <c r="H23" s="44">
        <f>SUM(H14:H22)+10</f>
        <v>100</v>
      </c>
      <c r="I23" s="48">
        <f>SUM(I14:I22)+J7</f>
        <v>91.8150684931507</v>
      </c>
      <c r="J23" s="49"/>
    </row>
  </sheetData>
  <mergeCells count="32">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A23:G23"/>
    <mergeCell ref="A11:A12"/>
    <mergeCell ref="A13:A22"/>
    <mergeCell ref="B14:B17"/>
    <mergeCell ref="B18:B20"/>
    <mergeCell ref="C14:C15"/>
    <mergeCell ref="C18:C20"/>
    <mergeCell ref="A6:C10"/>
  </mergeCells>
  <pageMargins left="0.700694444444445" right="0.700694444444445" top="0.751388888888889" bottom="0.751388888888889" header="0.297916666666667" footer="0.297916666666667"/>
  <pageSetup paperSize="9" scale="71"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2022-04-21T02:50:00Z</dcterms:created>
  <dcterms:modified xsi:type="dcterms:W3CDTF">2024-11-22T09:59:36Z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B37819A67948BEBE64152E66B130FB5A_43</vt:lpwstr>
  </property>
</Properties>
</file>