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'自评表（模板）'!$A$1:$J$25</definedName>
  </definedNames>
  <calcPr calcId="144525"/>
</workbook>
</file>

<file path=xl/sharedStrings.xml><?xml version="1.0" encoding="utf-8"?>
<sst xmlns="http://schemas.openxmlformats.org/spreadsheetml/2006/main" count="94" uniqueCount="79">
  <si>
    <t xml:space="preserve">项目支出绩效自评表 </t>
  </si>
  <si>
    <t>（2023年度）</t>
  </si>
  <si>
    <t>项目名称</t>
  </si>
  <si>
    <t>慈善北京文化建设服务</t>
  </si>
  <si>
    <t>主管部门</t>
  </si>
  <si>
    <t>北京市民政局</t>
  </si>
  <si>
    <t>实施单位</t>
  </si>
  <si>
    <t>北京市民政局本级</t>
  </si>
  <si>
    <t>项目负责人</t>
  </si>
  <si>
    <t>付蕊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</si>
  <si>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</si>
  <si>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</si>
  <si>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</si>
  <si>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</si>
  <si>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</si>
  <si>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</si>
  <si>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</si>
  <si>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</si>
  <si>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</si>
  <si>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</si>
  <si>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</si>
  <si>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</si>
  <si>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</si>
  <si>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</si>
  <si>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</si>
  <si>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</si>
  <si>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认真贯彻党的二十大精神，结合慈善重点任务、重点项目、重大活动开展慈善北京文化建设项目，制作优秀慈善产品，培育优秀慈善品牌，打造慈善宣传平台，展现首都慈善文化影响力，以首都慈善事业高质量发展助力新时代首都发展和共同富裕。</t>
  </si>
  <si>
    <t>年度总体目标完成情况综述：
2023年，慈善北京文化建设服务项目按照约定内容，一是完成日常静态展示工作，设计张贴“中华慈善日”和“慈善北京”海报，并通过公交、地铁灯箱广告、户外大屏广告及公交车身广告等渠道进行投放；二是编制印刷了6期《慈善北京》杂志并面向全市慈善组织发放寄送；三是完成动态展示工作，在“慈善北京”媒体矩阵全年有安排有计划的推送了各类慈善动态；四是举办了“中华慈善日”主题活动，展示了北京慈善建设成果，发布了京津冀慈善协同发展计划；五是举办了北京市公益创投大赛活动，评选出年度15个品牌项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</si>
  <si>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</si>
  <si>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</si>
  <si>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</si>
  <si>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</si>
  <si>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</si>
  <si>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</si>
  <si>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</si>
  <si>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</si>
  <si>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</si>
  <si>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制作慈善类宣传视频总时长</t>
  </si>
  <si>
    <t>≥60分钟</t>
  </si>
  <si>
    <t>50分钟</t>
  </si>
  <si>
    <t>偏差原因：部分微视频受脚本创作限制，时长较短，总时长不满足绩效指标要求；
改进措施：下一步将全面合理的制定慈善类宣传工作计划，对视频内容、视频时长和视频宣传等多个方面做好策划。</t>
  </si>
  <si>
    <t>制作慈善类宣传视频个数</t>
  </si>
  <si>
    <t>≥6个</t>
  </si>
  <si>
    <t>≥</t>
  </si>
  <si>
    <t>6个</t>
  </si>
  <si>
    <t>制作“慈善北京”宣传电子杂志期数</t>
  </si>
  <si>
    <t>=6期</t>
  </si>
  <si>
    <t>=</t>
  </si>
  <si>
    <t>6期</t>
  </si>
  <si>
    <t>举办中华慈善日主题活动场次</t>
  </si>
  <si>
    <t>=1场</t>
  </si>
  <si>
    <t>1场</t>
  </si>
  <si>
    <t>质量指标</t>
  </si>
  <si>
    <t>慈善类宣传视频浏览量</t>
  </si>
  <si>
    <t>≥100000次</t>
  </si>
  <si>
    <t>150000次</t>
  </si>
  <si>
    <t>活动及大赛的慈善组织参与度</t>
  </si>
  <si>
    <t>≥30%</t>
  </si>
  <si>
    <t>时效指标</t>
  </si>
  <si>
    <t>慈善北京文化建设项目12月前完成度</t>
  </si>
  <si>
    <t>=100%</t>
  </si>
  <si>
    <t>效
益
指
标
(30分)</t>
  </si>
  <si>
    <t>社会效益指标</t>
  </si>
  <si>
    <t>慈善事业社会影响力提升</t>
  </si>
  <si>
    <t>优</t>
  </si>
  <si>
    <t>偏差原因：由于宣传工作完成情况与预期有一定差距；
改进措施：下一步将进一步扩大活动参与范围，加强慈善宣传，搭建社会参与平台，扩大慈善事业的社会影响力。</t>
  </si>
  <si>
    <t>慈善事业的宣传力度得到加强</t>
  </si>
  <si>
    <t>良</t>
  </si>
  <si>
    <t>偏差原因：由于部分视频的投放渠道和时长与预期有差距，导致宣传工作不够完善；
改进措施：下一步将完善好全年宣传工作方案，对宣传工作做好整体安排和策划。</t>
  </si>
  <si>
    <t>成本指标（10分）</t>
  </si>
  <si>
    <t>经济成本指标</t>
  </si>
  <si>
    <t>慈善北京文化建设预算控制数</t>
  </si>
  <si>
    <t>≤187.0678万元</t>
  </si>
  <si>
    <t>171万元</t>
  </si>
  <si>
    <t>满意
度指
标(10分)</t>
  </si>
  <si>
    <t>服务对象
满意度指标</t>
  </si>
  <si>
    <t>社会公众满意度</t>
  </si>
  <si>
    <t>≥80%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</si>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</sst>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28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3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31" applyNumberFormat="0" applyAlignment="0" applyProtection="0">
      <alignment vertical="center"/>
    </xf>
    <xf numFmtId="0" fontId="20" fillId="12" borderId="27" applyNumberFormat="0" applyAlignment="0" applyProtection="0">
      <alignment vertical="center"/>
    </xf>
    <xf numFmtId="0" fontId="21" fillId="13" borderId="32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4" fillId="0" borderId="12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textRotation="255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justify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justify" vertical="center" wrapText="1"/>
    </xf>
    <xf numFmtId="49" fontId="3" fillId="0" borderId="21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9" fontId="3" fillId="0" borderId="21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left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9" fontId="2" fillId="0" borderId="23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justify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136" zoomScaleNormal="101" topLeftCell="B1" workbookViewId="0">
      <selection activeCell="H5" sqref="H5:J5"/>
    </sheetView>
  </sheetViews>
  <sheetFormatPr defaultColWidth="9" defaultRowHeight="15.5"/>
  <cols>
    <col min="1" max="1" width="10.2538461538462" customWidth="1"/>
    <col min="2" max="2" width="8.25384615384615" customWidth="1"/>
    <col min="3" max="3" width="8" customWidth="1"/>
    <col min="4" max="4" width="15.6615384615385" customWidth="1"/>
    <col min="5" max="5" width="11.2538461538462" customWidth="1"/>
    <col min="6" max="6" width="12.2538461538462" customWidth="1"/>
    <col min="7" max="7" width="11.2538461538462" customWidth="1"/>
    <col min="8" max="8" width="6.75384615384615" customWidth="1"/>
    <col min="9" max="9" width="7.5" customWidth="1"/>
    <col min="10" max="10" width="31.9153846153846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8" t="s">
        <v>9</v>
      </c>
      <c r="E5" s="9"/>
      <c r="F5" s="10"/>
      <c r="G5" s="11" t="s">
        <v>10</v>
      </c>
      <c r="H5" s="12">
        <v>65868811</v>
      </c>
      <c r="I5" s="61"/>
      <c r="J5" s="62"/>
    </row>
    <row r="6" ht="30" customHeight="1" spans="1:10">
      <c r="A6" s="13" t="s">
        <v>11</v>
      </c>
      <c r="B6" s="14"/>
      <c r="C6" s="15"/>
      <c r="D6" s="16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19" customHeight="1" spans="1:10">
      <c r="A7" s="17"/>
      <c r="B7" s="18"/>
      <c r="C7" s="19"/>
      <c r="D7" s="7" t="s">
        <v>18</v>
      </c>
      <c r="E7" s="20">
        <f>SUM(E8:E10)</f>
        <v>187.0678</v>
      </c>
      <c r="F7" s="20">
        <f>SUM(F8:F10)</f>
        <v>171.1144</v>
      </c>
      <c r="G7" s="20">
        <f>SUM(G8:G10)</f>
        <v>171</v>
      </c>
      <c r="H7" s="21">
        <v>10</v>
      </c>
      <c r="I7" s="63">
        <f t="shared" ref="I7:I8" si="0">G7/F7</f>
        <v>0.999331441421645</v>
      </c>
      <c r="J7" s="64">
        <f>H7*I7</f>
        <v>9.99331441421645</v>
      </c>
    </row>
    <row r="8" ht="19" customHeight="1" spans="1:10">
      <c r="A8" s="17"/>
      <c r="B8" s="18"/>
      <c r="C8" s="19"/>
      <c r="D8" s="22" t="s">
        <v>19</v>
      </c>
      <c r="E8" s="23">
        <v>187.0678</v>
      </c>
      <c r="F8" s="23">
        <v>171.1144</v>
      </c>
      <c r="G8" s="23">
        <v>171</v>
      </c>
      <c r="H8" s="7" t="s">
        <v>20</v>
      </c>
      <c r="I8" s="63">
        <f t="shared" si="0"/>
        <v>0.999331441421645</v>
      </c>
      <c r="J8" s="7" t="s">
        <v>20</v>
      </c>
    </row>
    <row r="9" ht="18" customHeight="1" spans="1:10">
      <c r="A9" s="17"/>
      <c r="B9" s="18"/>
      <c r="C9" s="19"/>
      <c r="D9" s="22" t="s">
        <v>21</v>
      </c>
      <c r="E9" s="7"/>
      <c r="F9" s="24"/>
      <c r="G9" s="24"/>
      <c r="H9" s="7" t="s">
        <v>20</v>
      </c>
      <c r="I9" s="7" t="s">
        <v>20</v>
      </c>
      <c r="J9" s="7" t="s">
        <v>20</v>
      </c>
    </row>
    <row r="10" ht="16" customHeight="1" spans="1:10">
      <c r="A10" s="25"/>
      <c r="B10" s="3"/>
      <c r="C10" s="26"/>
      <c r="D10" s="22" t="s">
        <v>22</v>
      </c>
      <c r="E10" s="7"/>
      <c r="F10" s="24"/>
      <c r="G10" s="24"/>
      <c r="H10" s="7" t="s">
        <v>20</v>
      </c>
      <c r="I10" s="7" t="s">
        <v>20</v>
      </c>
      <c r="J10" s="7" t="s">
        <v>20</v>
      </c>
    </row>
    <row r="11" ht="20" customHeight="1" spans="1:10">
      <c r="A11" s="27" t="s">
        <v>23</v>
      </c>
      <c r="B11" s="4" t="s">
        <v>24</v>
      </c>
      <c r="C11" s="5"/>
      <c r="D11" s="5"/>
      <c r="E11" s="5"/>
      <c r="F11" s="6"/>
      <c r="G11" s="28" t="s">
        <v>25</v>
      </c>
      <c r="H11" s="29"/>
      <c r="I11" s="29"/>
      <c r="J11" s="65"/>
    </row>
    <row r="12" s="1" customFormat="1" ht="148" customHeight="1" spans="1:10">
      <c r="A12" s="30"/>
      <c r="B12" s="31" t="s">
        <v>26</v>
      </c>
      <c r="C12" s="32"/>
      <c r="D12" s="32"/>
      <c r="E12" s="32"/>
      <c r="F12" s="33"/>
      <c r="G12" s="34" t="s">
        <v>27</v>
      </c>
      <c r="H12" s="35"/>
      <c r="I12" s="35"/>
      <c r="J12" s="66"/>
    </row>
    <row r="13" ht="30" customHeight="1" spans="1:10">
      <c r="A13" s="36" t="s">
        <v>28</v>
      </c>
      <c r="B13" s="11" t="s">
        <v>29</v>
      </c>
      <c r="C13" s="11" t="s">
        <v>30</v>
      </c>
      <c r="D13" s="11" t="s">
        <v>31</v>
      </c>
      <c r="E13" s="8" t="s">
        <v>32</v>
      </c>
      <c r="F13" s="10"/>
      <c r="G13" s="11" t="s">
        <v>33</v>
      </c>
      <c r="H13" s="11" t="s">
        <v>15</v>
      </c>
      <c r="I13" s="11" t="s">
        <v>17</v>
      </c>
      <c r="J13" s="11" t="s">
        <v>34</v>
      </c>
    </row>
    <row r="14" ht="65" spans="1:10">
      <c r="A14" s="37"/>
      <c r="B14" s="38" t="s">
        <v>35</v>
      </c>
      <c r="C14" s="39" t="s">
        <v>36</v>
      </c>
      <c r="D14" s="40" t="s">
        <v>37</v>
      </c>
      <c r="E14" s="41" t="s">
        <v>38</v>
      </c>
      <c r="F14" s="41"/>
      <c r="G14" s="39" t="s">
        <v>39</v>
      </c>
      <c r="H14" s="42">
        <v>6</v>
      </c>
      <c r="I14" s="67">
        <v>5</v>
      </c>
      <c r="J14" s="68" t="s">
        <v>40</v>
      </c>
    </row>
    <row r="15" ht="26" spans="1:10">
      <c r="A15" s="37"/>
      <c r="B15" s="43"/>
      <c r="C15" s="44"/>
      <c r="D15" s="45" t="s">
        <v>41</v>
      </c>
      <c r="E15" s="46" t="s">
        <v>42</v>
      </c>
      <c r="F15" s="46" t="s">
        <v>43</v>
      </c>
      <c r="G15" s="47" t="s">
        <v>44</v>
      </c>
      <c r="H15" s="48">
        <v>6</v>
      </c>
      <c r="I15" s="69">
        <v>6</v>
      </c>
      <c r="J15" s="11"/>
    </row>
    <row r="16" ht="29" customHeight="1" spans="1:10">
      <c r="A16" s="37"/>
      <c r="B16" s="43"/>
      <c r="C16" s="44"/>
      <c r="D16" s="45" t="s">
        <v>45</v>
      </c>
      <c r="E16" s="46" t="s">
        <v>46</v>
      </c>
      <c r="F16" s="46" t="s">
        <v>47</v>
      </c>
      <c r="G16" s="47" t="s">
        <v>48</v>
      </c>
      <c r="H16" s="48">
        <v>6</v>
      </c>
      <c r="I16" s="69">
        <v>6</v>
      </c>
      <c r="J16" s="11"/>
    </row>
    <row r="17" ht="28" customHeight="1" spans="1:10">
      <c r="A17" s="37"/>
      <c r="B17" s="43"/>
      <c r="C17" s="44"/>
      <c r="D17" s="45" t="s">
        <v>49</v>
      </c>
      <c r="E17" s="46" t="s">
        <v>50</v>
      </c>
      <c r="F17" s="46" t="s">
        <v>47</v>
      </c>
      <c r="G17" s="47" t="s">
        <v>51</v>
      </c>
      <c r="H17" s="48">
        <v>6</v>
      </c>
      <c r="I17" s="69">
        <v>6</v>
      </c>
      <c r="J17" s="11"/>
    </row>
    <row r="18" ht="26" spans="1:10">
      <c r="A18" s="37"/>
      <c r="B18" s="43"/>
      <c r="C18" s="44" t="s">
        <v>52</v>
      </c>
      <c r="D18" s="45" t="s">
        <v>53</v>
      </c>
      <c r="E18" s="46" t="s">
        <v>54</v>
      </c>
      <c r="F18" s="46" t="s">
        <v>43</v>
      </c>
      <c r="G18" s="47" t="s">
        <v>55</v>
      </c>
      <c r="H18" s="48">
        <v>6</v>
      </c>
      <c r="I18" s="69">
        <v>6</v>
      </c>
      <c r="J18" s="11"/>
    </row>
    <row r="19" ht="26" spans="1:10">
      <c r="A19" s="37"/>
      <c r="B19" s="43"/>
      <c r="C19" s="44"/>
      <c r="D19" s="45" t="s">
        <v>56</v>
      </c>
      <c r="E19" s="46" t="s">
        <v>57</v>
      </c>
      <c r="F19" s="46" t="s">
        <v>43</v>
      </c>
      <c r="G19" s="49">
        <v>0.38</v>
      </c>
      <c r="H19" s="48">
        <v>5</v>
      </c>
      <c r="I19" s="69">
        <v>5</v>
      </c>
      <c r="J19" s="11"/>
    </row>
    <row r="20" ht="30" customHeight="1" spans="1:10">
      <c r="A20" s="37"/>
      <c r="B20" s="43"/>
      <c r="C20" s="44" t="s">
        <v>58</v>
      </c>
      <c r="D20" s="45" t="s">
        <v>59</v>
      </c>
      <c r="E20" s="46" t="s">
        <v>60</v>
      </c>
      <c r="F20" s="46" t="s">
        <v>47</v>
      </c>
      <c r="G20" s="49">
        <v>1</v>
      </c>
      <c r="H20" s="48">
        <v>5</v>
      </c>
      <c r="I20" s="69">
        <v>5</v>
      </c>
      <c r="J20" s="11"/>
    </row>
    <row r="21" ht="65" spans="1:10">
      <c r="A21" s="37"/>
      <c r="B21" s="43" t="s">
        <v>61</v>
      </c>
      <c r="C21" s="47" t="s">
        <v>62</v>
      </c>
      <c r="D21" s="45" t="s">
        <v>63</v>
      </c>
      <c r="E21" s="50" t="s">
        <v>64</v>
      </c>
      <c r="F21" s="50"/>
      <c r="G21" s="44" t="s">
        <v>64</v>
      </c>
      <c r="H21" s="44">
        <v>15</v>
      </c>
      <c r="I21" s="69">
        <v>14</v>
      </c>
      <c r="J21" s="68" t="s">
        <v>65</v>
      </c>
    </row>
    <row r="22" ht="52" spans="1:10">
      <c r="A22" s="37"/>
      <c r="B22" s="43"/>
      <c r="C22" s="47"/>
      <c r="D22" s="45" t="s">
        <v>66</v>
      </c>
      <c r="E22" s="50" t="s">
        <v>64</v>
      </c>
      <c r="F22" s="50"/>
      <c r="G22" s="44" t="s">
        <v>67</v>
      </c>
      <c r="H22" s="44">
        <v>15</v>
      </c>
      <c r="I22" s="69">
        <v>12</v>
      </c>
      <c r="J22" s="68" t="s">
        <v>68</v>
      </c>
    </row>
    <row r="23" ht="26" spans="1:10">
      <c r="A23" s="37"/>
      <c r="B23" s="43" t="s">
        <v>69</v>
      </c>
      <c r="C23" s="44" t="s">
        <v>70</v>
      </c>
      <c r="D23" s="45" t="s">
        <v>71</v>
      </c>
      <c r="E23" s="51" t="s">
        <v>72</v>
      </c>
      <c r="F23" s="51"/>
      <c r="G23" s="44" t="s">
        <v>73</v>
      </c>
      <c r="H23" s="44">
        <v>10</v>
      </c>
      <c r="I23" s="69">
        <v>10</v>
      </c>
      <c r="J23" s="11"/>
    </row>
    <row r="24" ht="39" spans="1:10">
      <c r="A24" s="37"/>
      <c r="B24" s="52" t="s">
        <v>74</v>
      </c>
      <c r="C24" s="53" t="s">
        <v>75</v>
      </c>
      <c r="D24" s="54" t="s">
        <v>76</v>
      </c>
      <c r="E24" s="55" t="s">
        <v>77</v>
      </c>
      <c r="F24" s="55"/>
      <c r="G24" s="56">
        <v>0.81</v>
      </c>
      <c r="H24" s="53">
        <v>10</v>
      </c>
      <c r="I24" s="70">
        <v>10</v>
      </c>
      <c r="J24" s="11"/>
    </row>
    <row r="25" ht="39.95" customHeight="1" spans="1:10">
      <c r="A25" s="57" t="s">
        <v>78</v>
      </c>
      <c r="B25" s="58"/>
      <c r="C25" s="58"/>
      <c r="D25" s="58"/>
      <c r="E25" s="58"/>
      <c r="F25" s="58"/>
      <c r="G25" s="59"/>
      <c r="H25" s="60">
        <f>SUM(H14:H24)+10</f>
        <v>100</v>
      </c>
      <c r="I25" s="71">
        <f>SUM(I14:I24)+J7</f>
        <v>94.9933144142165</v>
      </c>
      <c r="J25" s="72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11:A12"/>
    <mergeCell ref="A13:A24"/>
    <mergeCell ref="B14:B20"/>
    <mergeCell ref="B21:B22"/>
    <mergeCell ref="C14:C17"/>
    <mergeCell ref="C18:C19"/>
    <mergeCell ref="C21:C22"/>
    <mergeCell ref="A6:C10"/>
  </mergeCells>
  <pageMargins left="0.700694444444445" right="0.700694444444445" top="0.751388888888889" bottom="0.751388888888889" header="0.297916666666667" footer="0.297916666666667"/>
  <pageSetup paperSize="9" scale="62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2022-04-22T10:50:00Z</dcterms:created>
  <dcterms:modified xsi:type="dcterms:W3CDTF">2024-11-22T09:38:56Z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56585DC5D7B1F650BACA3C6686FAC894_43</vt:lpwstr>
  </property>
</Properties>
</file>