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<sst xmlns="http://schemas.openxmlformats.org/spreadsheetml/2006/main" count="68" uniqueCount="57">
  <si>
    <t xml:space="preserve">项目支出绩效自评表 </t>
  </si>
  <si>
    <t>（2023年度）</t>
  </si>
  <si>
    <t>项目名称</t>
  </si>
  <si>
    <t>临时性救助经费</t>
  </si>
  <si>
    <t>主管部门</t>
  </si>
  <si>
    <t>北京市民政局</t>
  </si>
  <si>
    <t>实施单位</t>
  </si>
  <si>
    <t>北京市民政局本级</t>
  </si>
  <si>
    <t>项目负责人</t>
  </si>
  <si>
    <t>高晓宇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</si>
  <si>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</si>
  <si>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</si>
  <si>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</si>
  <si>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</si>
  <si>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</si>
  <si>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</si>
  <si>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</si>
  <si>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</si>
  <si>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</si>
  <si>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</si>
  <si>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</si>
  <si>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</si>
  <si>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</si>
  <si>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</si>
  <si>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</si>
  <si>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</si>
  <si>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建立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</si>
  <si>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年度总体目标完成情况综述：
建立了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</si>
  <si>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</si>
  <si>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</si>
  <si>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</si>
  <si>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</si>
  <si>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</si>
  <si>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</si>
  <si>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</si>
  <si>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</si>
  <si>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</si>
  <si>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需求保障率</t>
  </si>
  <si>
    <t>＝100%</t>
  </si>
  <si>
    <t>质量指标</t>
  </si>
  <si>
    <t>救助工作与《北京市民政局关于进一步规范临时救助制度有关问题的通知》要求的匹配度</t>
  </si>
  <si>
    <t>时效指标</t>
  </si>
  <si>
    <t>项目完成及时率</t>
  </si>
  <si>
    <t>效
益
指
标
(20分)</t>
  </si>
  <si>
    <t>社会效益指标</t>
  </si>
  <si>
    <t>受助困难群众基本生活得到保障</t>
  </si>
  <si>
    <t>优</t>
  </si>
  <si>
    <t>成本指标（10分）</t>
  </si>
  <si>
    <t>经济成本指标</t>
  </si>
  <si>
    <t>项目预算控制数</t>
  </si>
  <si>
    <t>≤265.434029万元</t>
  </si>
  <si>
    <t>34.546431万元</t>
  </si>
  <si>
    <t>满意
度指
标
(10分)</t>
  </si>
  <si>
    <t>服务对象
满意度指标</t>
  </si>
  <si>
    <t>受助困难群众投诉率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</si>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</sst>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9" fontId="2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7" fontId="2" fillId="0" borderId="4" xfId="0" applyNumberFormat="1" applyFont="1" applyBorder="1" applyAlignment="1">
      <alignment horizontal="center" vertical="center" wrapText="1"/>
    </xf>
    <xf numFmtId="178" fontId="4" fillId="2" borderId="1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"/>
  <sheetViews>
    <sheetView tabSelected="1" view="pageBreakPreview" zoomScaleNormal="107" workbookViewId="0">
      <selection activeCell="H5" sqref="H5:J5"/>
    </sheetView>
  </sheetViews>
  <sheetFormatPr defaultColWidth="9" defaultRowHeight="15.5"/>
  <cols>
    <col min="4" max="4" width="14.0153846153846" customWidth="1"/>
    <col min="5" max="9" width="10.6230769230769" customWidth="1"/>
    <col min="10" max="10" width="13.4692307692308" customWidth="1"/>
  </cols>
  <sheetData>
    <row r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5"/>
      <c r="J5" s="46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25" customHeight="1" spans="1:10">
      <c r="A7" s="17"/>
      <c r="B7" s="18"/>
      <c r="C7" s="19"/>
      <c r="D7" s="16" t="s">
        <v>18</v>
      </c>
      <c r="E7" s="20">
        <f>SUM(E8:E10)</f>
        <v>265.434029</v>
      </c>
      <c r="F7" s="20">
        <f>SUM(F8:F10)</f>
        <v>265.434029</v>
      </c>
      <c r="G7" s="20">
        <f>SUM(G8:G10)</f>
        <v>34.546431</v>
      </c>
      <c r="H7" s="21">
        <v>10</v>
      </c>
      <c r="I7" s="47">
        <f>G7/F7</f>
        <v>0.130150723816953</v>
      </c>
      <c r="J7" s="48">
        <f>H7*I7</f>
        <v>1.30150723816953</v>
      </c>
    </row>
    <row r="8" ht="33" customHeight="1" spans="1:12">
      <c r="A8" s="17"/>
      <c r="B8" s="18"/>
      <c r="C8" s="19"/>
      <c r="D8" s="22" t="s">
        <v>19</v>
      </c>
      <c r="E8" s="23">
        <v>200</v>
      </c>
      <c r="F8" s="23">
        <v>200</v>
      </c>
      <c r="G8" s="20">
        <v>34.046431</v>
      </c>
      <c r="H8" s="10" t="s">
        <v>20</v>
      </c>
      <c r="I8" s="47">
        <f t="shared" ref="I7:I10" si="0">G8/F8</f>
        <v>0.170232155</v>
      </c>
      <c r="J8" s="16" t="s">
        <v>20</v>
      </c>
      <c r="L8" s="49"/>
    </row>
    <row r="9" ht="25" customHeight="1" spans="1:10">
      <c r="A9" s="17"/>
      <c r="B9" s="18"/>
      <c r="C9" s="19"/>
      <c r="D9" s="22" t="s">
        <v>21</v>
      </c>
      <c r="E9" s="23"/>
      <c r="F9" s="23"/>
      <c r="G9" s="23"/>
      <c r="H9" s="10" t="s">
        <v>20</v>
      </c>
      <c r="I9" s="10" t="s">
        <v>20</v>
      </c>
      <c r="J9" s="16" t="s">
        <v>20</v>
      </c>
    </row>
    <row r="10" ht="25" customHeight="1" spans="1:10">
      <c r="A10" s="24"/>
      <c r="B10" s="3"/>
      <c r="C10" s="25"/>
      <c r="D10" s="22" t="s">
        <v>22</v>
      </c>
      <c r="E10" s="23">
        <v>65.434029</v>
      </c>
      <c r="F10" s="23">
        <v>65.434029</v>
      </c>
      <c r="G10" s="23">
        <v>0.5</v>
      </c>
      <c r="H10" s="10" t="s">
        <v>20</v>
      </c>
      <c r="I10" s="47">
        <f t="shared" si="0"/>
        <v>0.0076412840175255</v>
      </c>
      <c r="J10" s="16" t="s">
        <v>20</v>
      </c>
    </row>
    <row r="1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0"/>
    </row>
    <row r="12" s="1" customFormat="1" ht="100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0" customHeight="1" spans="1:10">
      <c r="A13" s="26" t="s">
        <v>28</v>
      </c>
      <c r="B13" s="16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spans="1:10">
      <c r="A14" s="33"/>
      <c r="B14" s="34" t="s">
        <v>35</v>
      </c>
      <c r="C14" s="34" t="s">
        <v>36</v>
      </c>
      <c r="D14" s="35" t="s">
        <v>37</v>
      </c>
      <c r="E14" s="52" t="s">
        <v>38</v>
      </c>
      <c r="F14" s="6"/>
      <c r="G14" s="36">
        <v>1</v>
      </c>
      <c r="H14" s="16">
        <v>20</v>
      </c>
      <c r="I14" s="16">
        <v>20</v>
      </c>
      <c r="J14" s="16"/>
    </row>
    <row r="15" ht="65" spans="1:10">
      <c r="A15" s="33"/>
      <c r="B15" s="37"/>
      <c r="C15" s="34" t="s">
        <v>39</v>
      </c>
      <c r="D15" s="35" t="s">
        <v>40</v>
      </c>
      <c r="E15" s="52" t="s">
        <v>38</v>
      </c>
      <c r="F15" s="6"/>
      <c r="G15" s="36">
        <v>1</v>
      </c>
      <c r="H15" s="16">
        <v>15</v>
      </c>
      <c r="I15" s="16">
        <v>15</v>
      </c>
      <c r="J15" s="16"/>
    </row>
    <row r="16" ht="30" customHeight="1" spans="1:10">
      <c r="A16" s="33"/>
      <c r="B16" s="37"/>
      <c r="C16" s="34" t="s">
        <v>41</v>
      </c>
      <c r="D16" s="35" t="s">
        <v>42</v>
      </c>
      <c r="E16" s="52" t="s">
        <v>38</v>
      </c>
      <c r="F16" s="6"/>
      <c r="G16" s="36">
        <v>1</v>
      </c>
      <c r="H16" s="16">
        <v>15</v>
      </c>
      <c r="I16" s="16">
        <v>15</v>
      </c>
      <c r="J16" s="16"/>
    </row>
    <row r="17" ht="65" spans="1:10">
      <c r="A17" s="38"/>
      <c r="B17" s="39" t="s">
        <v>43</v>
      </c>
      <c r="C17" s="14" t="s">
        <v>44</v>
      </c>
      <c r="D17" s="35" t="s">
        <v>45</v>
      </c>
      <c r="E17" s="4" t="s">
        <v>46</v>
      </c>
      <c r="F17" s="6"/>
      <c r="G17" s="36" t="s">
        <v>46</v>
      </c>
      <c r="H17" s="16">
        <v>20</v>
      </c>
      <c r="I17" s="16">
        <v>20</v>
      </c>
      <c r="J17" s="16"/>
    </row>
    <row r="18" ht="50" customHeight="1" spans="1:10">
      <c r="A18" s="33"/>
      <c r="B18" s="37" t="s">
        <v>47</v>
      </c>
      <c r="C18" s="34" t="s">
        <v>48</v>
      </c>
      <c r="D18" s="35" t="s">
        <v>49</v>
      </c>
      <c r="E18" s="7" t="s">
        <v>50</v>
      </c>
      <c r="F18" s="9"/>
      <c r="G18" s="10" t="s">
        <v>51</v>
      </c>
      <c r="H18" s="16">
        <v>10</v>
      </c>
      <c r="I18" s="16">
        <v>10</v>
      </c>
      <c r="J18" s="16"/>
    </row>
    <row r="19" ht="60" customHeight="1" spans="1:10">
      <c r="A19" s="33"/>
      <c r="B19" s="34" t="s">
        <v>52</v>
      </c>
      <c r="C19" s="34" t="s">
        <v>53</v>
      </c>
      <c r="D19" s="35" t="s">
        <v>54</v>
      </c>
      <c r="E19" s="7" t="s">
        <v>55</v>
      </c>
      <c r="F19" s="9"/>
      <c r="G19" s="40">
        <v>0</v>
      </c>
      <c r="H19" s="16">
        <v>10</v>
      </c>
      <c r="I19" s="16">
        <v>10</v>
      </c>
      <c r="J19" s="16"/>
    </row>
    <row r="20" ht="30" customHeight="1" spans="1:10">
      <c r="A20" s="41" t="s">
        <v>56</v>
      </c>
      <c r="B20" s="42"/>
      <c r="C20" s="42"/>
      <c r="D20" s="42"/>
      <c r="E20" s="42"/>
      <c r="F20" s="42"/>
      <c r="G20" s="43"/>
      <c r="H20" s="44">
        <f>SUM(H14:H19)+10</f>
        <v>100</v>
      </c>
      <c r="I20" s="51">
        <f>SUM(I14:I19)+J7</f>
        <v>91.3015072381695</v>
      </c>
      <c r="J20" s="3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2022-04-23T18:50:00Z</dcterms:created>
  <dcterms:modified xsi:type="dcterms:W3CDTF">2024-11-22T09:43:49Z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E3200B40EFC21AB8D74B406664A14340_43</vt:lpwstr>
  </property>
</Properties>
</file>