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'自评表（模板）'!$A$1:$J$23</definedName>
  </definedNames>
  <calcPr calcId="144525"/>
</workbook>
</file>

<file path=xl/sharedStrings.xml><?xml version="1.0" encoding="utf-8"?>
<sst xmlns="http://schemas.openxmlformats.org/spreadsheetml/2006/main" count="81" uniqueCount="67">
  <si>
    <t xml:space="preserve">项目支出绩效自评表 </t>
  </si>
  <si>
    <t>（2023年度）</t>
  </si>
  <si>
    <t>项目名称</t>
  </si>
  <si>
    <t>社会组织行政审批中介服务</t>
  </si>
  <si>
    <t>主管部门</t>
  </si>
  <si>
    <t>北京市民政局</t>
  </si>
  <si>
    <t>实施单位</t>
  </si>
  <si>
    <t>北京市民政局本级</t>
  </si>
  <si>
    <t>项目负责人</t>
  </si>
  <si>
    <t>陈芮</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</si>
  <si>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</si>
  <si>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</si>
  <si>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</si>
  <si>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</si>
  <si>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</si>
  <si>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</si>
  <si>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</si>
  <si>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</si>
  <si>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</si>
  <si>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</si>
  <si>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</si>
  <si>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</si>
  <si>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</si>
  <si>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</si>
  <si>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</si>
  <si>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</si>
  <si>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根据《关于规范一批政府部门行政审批中介服务事项的通知》（京政发【2016】65号），在民政部门登记的社会组织进行法定代表人变更和注销登记时，应提供离任审计和注销清算审计报告。根据《通知》，现不再硬性要求申请人自付提供，可自愿选择由民政部门委托有关机构开展审计，费用由民政部门承担。为更好的落实通知要求，达到进一步深化简政放权、放管结合、优化服务改革的目的，通过政府购买服务的方式免费为社会组织提供法人离任经济责任审计和注销清算审计中介服务。</t>
  </si>
  <si>
    <t>年度总体目标完成情况综述：
根据《关于规范一批政府部门行政审批中介服务事项的通知》（京政发【2016】65号），在民政部门登记的社会组织进行法定代表人变更和注销登记时，提供离任审计和注销清算审计报告。2023年度通过政府购买服务的方式免费为社会组织提供法人离任经济责任审计和注销清算审计中介服务，社会组织法定代表人离任审计实际完成值为44个，指标完成情况为95.65%；社会组织注销清算审计实际完成值为18个，指标完成情况为72%。</t>
  </si>
  <si>
    <t>绩效指标</t>
  </si>
  <si>
    <t>一级指标</t>
  </si>
  <si>
    <t>二级指标</t>
  </si>
  <si>
    <t>三级指标</t>
  </si>
  <si>
    <t>年度指标值</t>
  </si>
  <si>
    <t>实际完成值</t>
  </si>
  <si>
    <t>偏差原因分析及改进措施</t>
  </si>
  <si>
    <t>产
出
指
标
(40分)</t>
  </si>
  <si>
    <t>数量指标</t>
  </si>
  <si>
    <t>社会组织注销清算审计数量</t>
  </si>
  <si>
    <t>＝25个</t>
  </si>
  <si>
    <t>18个</t>
  </si>
  <si>
    <t>偏差原因：项目是依申请人自行提出审计申请，政府部门购买的审计服务，本年度申请注销的社会组织较少，故注销审计量减少。
改进措施：2024年度适当调整注销审计数量指标。</t>
  </si>
  <si>
    <t>社会组织法定代表人离任审计数量</t>
  </si>
  <si>
    <t>＝46个</t>
  </si>
  <si>
    <t>44个</t>
  </si>
  <si>
    <t>偏差原因：项目是依申请人自行提出审计申请，方才委托会计师事务所进行审计，本年度社会组织申请该项目数量较少，故审计完成量少。
改进措施：2023年度适当调整法人离任审计数量指标。</t>
  </si>
  <si>
    <t>质量指标</t>
  </si>
  <si>
    <t>审计报告质量达标率</t>
  </si>
  <si>
    <t>＝100%</t>
  </si>
  <si>
    <t>时效指标</t>
  </si>
  <si>
    <t>截止2023年5月31日，招标工作完成率</t>
  </si>
  <si>
    <t>截止2023年6月30日，合同签订完成率</t>
  </si>
  <si>
    <t>效
益
指
标
(30分)</t>
  </si>
  <si>
    <t>社会效益指标</t>
  </si>
  <si>
    <t>行政审批中介服务事项清理规范程度</t>
  </si>
  <si>
    <t>优</t>
  </si>
  <si>
    <t>行政审批效率和服务水平提高程度</t>
  </si>
  <si>
    <t>成本指标（10分）</t>
  </si>
  <si>
    <t>经济成本指标</t>
  </si>
  <si>
    <t>项目预算控制数</t>
  </si>
  <si>
    <t>≤97万元</t>
  </si>
  <si>
    <t>95.893357万元</t>
  </si>
  <si>
    <t>满意
度指
标
(10分)</t>
  </si>
  <si>
    <t>服务对象
满意度指标</t>
  </si>
  <si>
    <t>收到被审计的社会组织投诉数量</t>
  </si>
  <si>
    <t>＝0个</t>
  </si>
  <si>
    <t>0个</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</si>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</sst>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4">
    <font>
      <sz val="12"/>
      <color indexed="8"/>
      <name val="等线"/>
      <charset val="134"/>
    </font>
    <font>
      <sz val="18"/>
      <color indexed="8"/>
      <name val="方正小标宋简体"/>
      <charset val="134"/>
    </font>
    <font>
      <sz val="10"/>
      <name val="宋体"/>
      <charset val="134"/>
    </font>
    <font>
      <sz val="10"/>
      <color indexed="8"/>
      <name val="宋体"/>
      <charset val="134"/>
    </font>
    <font>
      <b/>
      <sz val="10"/>
      <color indexed="8"/>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rgb="FF000000"/>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3"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6" borderId="19" applyNumberFormat="0" applyFont="0" applyAlignment="0" applyProtection="0">
      <alignment vertical="center"/>
    </xf>
    <xf numFmtId="0" fontId="9" fillId="5"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0" applyNumberFormat="0" applyFill="0" applyAlignment="0" applyProtection="0">
      <alignment vertical="center"/>
    </xf>
    <xf numFmtId="0" fontId="17" fillId="0" borderId="20" applyNumberFormat="0" applyFill="0" applyAlignment="0" applyProtection="0">
      <alignment vertical="center"/>
    </xf>
    <xf numFmtId="0" fontId="9" fillId="7" borderId="0" applyNumberFormat="0" applyBorder="0" applyAlignment="0" applyProtection="0">
      <alignment vertical="center"/>
    </xf>
    <xf numFmtId="0" fontId="12" fillId="0" borderId="21" applyNumberFormat="0" applyFill="0" applyAlignment="0" applyProtection="0">
      <alignment vertical="center"/>
    </xf>
    <xf numFmtId="0" fontId="9" fillId="8" borderId="0" applyNumberFormat="0" applyBorder="0" applyAlignment="0" applyProtection="0">
      <alignment vertical="center"/>
    </xf>
    <xf numFmtId="0" fontId="18" fillId="2" borderId="22" applyNumberFormat="0" applyAlignment="0" applyProtection="0">
      <alignment vertical="center"/>
    </xf>
    <xf numFmtId="0" fontId="19" fillId="2" borderId="18" applyNumberFormat="0" applyAlignment="0" applyProtection="0">
      <alignment vertical="center"/>
    </xf>
    <xf numFmtId="0" fontId="20" fillId="9" borderId="23" applyNumberFormat="0" applyAlignment="0" applyProtection="0">
      <alignment vertical="center"/>
    </xf>
    <xf numFmtId="0" fontId="6" fillId="4" borderId="0" applyNumberFormat="0" applyBorder="0" applyAlignment="0" applyProtection="0">
      <alignment vertical="center"/>
    </xf>
    <xf numFmtId="0" fontId="9" fillId="10" borderId="0" applyNumberFormat="0" applyBorder="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3"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9" fillId="13" borderId="0" applyNumberFormat="0" applyBorder="0" applyAlignment="0" applyProtection="0">
      <alignment vertical="center"/>
    </xf>
    <xf numFmtId="0" fontId="6" fillId="7" borderId="0" applyNumberFormat="0" applyBorder="0" applyAlignment="0" applyProtection="0">
      <alignment vertical="center"/>
    </xf>
    <xf numFmtId="0" fontId="9" fillId="7" borderId="0" applyNumberFormat="0" applyBorder="0" applyAlignment="0" applyProtection="0">
      <alignment vertical="center"/>
    </xf>
    <xf numFmtId="0" fontId="9" fillId="17" borderId="0" applyNumberFormat="0" applyBorder="0" applyAlignment="0" applyProtection="0">
      <alignment vertical="center"/>
    </xf>
    <xf numFmtId="0" fontId="6" fillId="4" borderId="0" applyNumberFormat="0" applyBorder="0" applyAlignment="0" applyProtection="0">
      <alignment vertical="center"/>
    </xf>
    <xf numFmtId="0" fontId="9" fillId="4" borderId="0" applyNumberFormat="0" applyBorder="0" applyAlignment="0" applyProtection="0">
      <alignment vertical="center"/>
    </xf>
  </cellStyleXfs>
  <cellXfs count="55">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7" fontId="2" fillId="2" borderId="5" xfId="0" applyNumberFormat="1" applyFont="1" applyFill="1" applyBorder="1" applyAlignment="1">
      <alignment horizontal="center" vertical="center" wrapText="1"/>
    </xf>
    <xf numFmtId="176"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0" borderId="14"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5" xfId="0" applyFont="1" applyBorder="1" applyAlignment="1">
      <alignment vertical="center" wrapText="1"/>
    </xf>
    <xf numFmtId="49" fontId="2" fillId="0" borderId="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0" xfId="0" applyFont="1" applyAlignment="1">
      <alignment horizontal="center" vertical="center"/>
    </xf>
    <xf numFmtId="0" fontId="2" fillId="0" borderId="16" xfId="0" applyFont="1" applyBorder="1" applyAlignment="1">
      <alignment horizontal="center" vertical="center" wrapText="1"/>
    </xf>
    <xf numFmtId="9" fontId="2" fillId="0" borderId="5"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6" fontId="2" fillId="0" borderId="4" xfId="0" applyNumberFormat="1" applyFont="1" applyBorder="1" applyAlignment="1">
      <alignment horizontal="center" vertical="center" wrapText="1"/>
    </xf>
    <xf numFmtId="178" fontId="2" fillId="0" borderId="5" xfId="0" applyNumberFormat="1" applyFont="1" applyBorder="1" applyAlignment="1">
      <alignment horizontal="center" vertical="center" wrapText="1"/>
    </xf>
    <xf numFmtId="178" fontId="5" fillId="2" borderId="14" xfId="0" applyNumberFormat="1" applyFont="1" applyFill="1" applyBorder="1" applyAlignment="1">
      <alignment horizontal="center" vertical="center" wrapText="1"/>
    </xf>
    <xf numFmtId="0" fontId="3" fillId="0" borderId="1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23" zoomScaleNormal="101" workbookViewId="0">
      <selection activeCell="H5" sqref="H5:J5"/>
    </sheetView>
  </sheetViews>
  <sheetFormatPr defaultColWidth="9" defaultRowHeight="15.5"/>
  <cols>
    <col min="1" max="1" width="6.98461538461538" customWidth="1"/>
    <col min="3" max="3" width="8.2" customWidth="1"/>
    <col min="4" max="4" width="19.6153846153846" customWidth="1"/>
    <col min="5" max="5" width="9.00769230769231" customWidth="1"/>
    <col min="6" max="6" width="9.53846153846154" customWidth="1"/>
    <col min="7" max="7" width="9.80769230769231" customWidth="1"/>
    <col min="8" max="8" width="8.86923076923077" customWidth="1"/>
    <col min="9" max="9" width="8.6" customWidth="1"/>
    <col min="10" max="10" width="25.5461538461538" customWidth="1"/>
  </cols>
  <sheetData>
    <row r="1" ht="45" customHeight="1" spans="1:10">
      <c r="A1" s="1" t="s">
        <v>0</v>
      </c>
      <c r="B1" s="1"/>
      <c r="C1" s="1"/>
      <c r="D1" s="1"/>
      <c r="E1" s="1"/>
      <c r="F1" s="1"/>
      <c r="G1" s="1"/>
      <c r="H1" s="1"/>
      <c r="I1" s="1"/>
      <c r="J1" s="1"/>
    </row>
    <row r="2" ht="26" customHeight="1" spans="1:10">
      <c r="A2" s="2" t="s">
        <v>1</v>
      </c>
      <c r="B2" s="2"/>
      <c r="C2" s="2"/>
      <c r="D2" s="2"/>
      <c r="E2" s="2"/>
      <c r="F2" s="2"/>
      <c r="G2" s="2"/>
      <c r="H2" s="2"/>
      <c r="I2" s="2"/>
      <c r="J2" s="2"/>
    </row>
    <row r="3" ht="23" customHeight="1" spans="1:10">
      <c r="A3" s="3" t="s">
        <v>2</v>
      </c>
      <c r="B3" s="4"/>
      <c r="C3" s="5"/>
      <c r="D3" s="3" t="s">
        <v>3</v>
      </c>
      <c r="E3" s="4"/>
      <c r="F3" s="4"/>
      <c r="G3" s="4"/>
      <c r="H3" s="4"/>
      <c r="I3" s="4"/>
      <c r="J3" s="5"/>
    </row>
    <row r="4" ht="23" customHeight="1" spans="1:10">
      <c r="A4" s="3" t="s">
        <v>4</v>
      </c>
      <c r="B4" s="4"/>
      <c r="C4" s="5"/>
      <c r="D4" s="6" t="s">
        <v>5</v>
      </c>
      <c r="E4" s="7"/>
      <c r="F4" s="8"/>
      <c r="G4" s="9" t="s">
        <v>6</v>
      </c>
      <c r="H4" s="6" t="s">
        <v>7</v>
      </c>
      <c r="I4" s="7"/>
      <c r="J4" s="8"/>
    </row>
    <row r="5" ht="23" customHeight="1" spans="1:10">
      <c r="A5" s="3" t="s">
        <v>8</v>
      </c>
      <c r="B5" s="4"/>
      <c r="C5" s="5"/>
      <c r="D5" s="6" t="s">
        <v>9</v>
      </c>
      <c r="E5" s="7"/>
      <c r="F5" s="8"/>
      <c r="G5" s="9" t="s">
        <v>10</v>
      </c>
      <c r="H5" s="6">
        <v>65868811</v>
      </c>
      <c r="I5" s="7"/>
      <c r="J5" s="8"/>
    </row>
    <row r="6" ht="26" customHeight="1" spans="1:10">
      <c r="A6" s="10" t="s">
        <v>11</v>
      </c>
      <c r="B6" s="11"/>
      <c r="C6" s="12"/>
      <c r="D6" s="13"/>
      <c r="E6" s="14" t="s">
        <v>12</v>
      </c>
      <c r="F6" s="14" t="s">
        <v>13</v>
      </c>
      <c r="G6" s="14" t="s">
        <v>14</v>
      </c>
      <c r="H6" s="14" t="s">
        <v>15</v>
      </c>
      <c r="I6" s="14" t="s">
        <v>16</v>
      </c>
      <c r="J6" s="14" t="s">
        <v>17</v>
      </c>
    </row>
    <row r="7" ht="20" customHeight="1" spans="1:10">
      <c r="A7" s="15"/>
      <c r="B7" s="16"/>
      <c r="C7" s="17"/>
      <c r="D7" s="14" t="s">
        <v>18</v>
      </c>
      <c r="E7" s="18">
        <v>97</v>
      </c>
      <c r="F7" s="18">
        <v>97</v>
      </c>
      <c r="G7" s="18">
        <v>95.893357</v>
      </c>
      <c r="H7" s="19">
        <v>10</v>
      </c>
      <c r="I7" s="49">
        <f t="shared" ref="I7:I10" si="0">G7/F7</f>
        <v>0.98859130927835</v>
      </c>
      <c r="J7" s="50">
        <f>H7*I7</f>
        <v>9.8859130927835</v>
      </c>
    </row>
    <row r="8" ht="20" customHeight="1" spans="1:10">
      <c r="A8" s="15"/>
      <c r="B8" s="16"/>
      <c r="C8" s="17"/>
      <c r="D8" s="20" t="s">
        <v>19</v>
      </c>
      <c r="E8" s="18">
        <v>97</v>
      </c>
      <c r="F8" s="18">
        <v>97</v>
      </c>
      <c r="G8" s="18">
        <v>95.893357</v>
      </c>
      <c r="H8" s="14" t="s">
        <v>20</v>
      </c>
      <c r="I8" s="49">
        <f t="shared" si="0"/>
        <v>0.98859130927835</v>
      </c>
      <c r="J8" s="14" t="s">
        <v>20</v>
      </c>
    </row>
    <row r="9" ht="20" customHeight="1" spans="1:10">
      <c r="A9" s="15"/>
      <c r="B9" s="16"/>
      <c r="C9" s="17"/>
      <c r="D9" s="20" t="s">
        <v>21</v>
      </c>
      <c r="E9" s="14"/>
      <c r="F9" s="21"/>
      <c r="G9" s="21"/>
      <c r="H9" s="14" t="s">
        <v>20</v>
      </c>
      <c r="I9" s="14" t="s">
        <v>20</v>
      </c>
      <c r="J9" s="14" t="s">
        <v>20</v>
      </c>
    </row>
    <row r="10" ht="20" customHeight="1" spans="1:10">
      <c r="A10" s="22"/>
      <c r="B10" s="2"/>
      <c r="C10" s="23"/>
      <c r="D10" s="20" t="s">
        <v>22</v>
      </c>
      <c r="E10" s="14"/>
      <c r="F10" s="21"/>
      <c r="G10" s="21"/>
      <c r="H10" s="14" t="s">
        <v>20</v>
      </c>
      <c r="I10" s="14" t="s">
        <v>20</v>
      </c>
      <c r="J10" s="14" t="s">
        <v>20</v>
      </c>
    </row>
    <row r="11" ht="30" customHeight="1" spans="1:10">
      <c r="A11" s="24" t="s">
        <v>23</v>
      </c>
      <c r="B11" s="3" t="s">
        <v>24</v>
      </c>
      <c r="C11" s="4"/>
      <c r="D11" s="4"/>
      <c r="E11" s="4"/>
      <c r="F11" s="5"/>
      <c r="G11" s="25" t="s">
        <v>25</v>
      </c>
      <c r="H11" s="26"/>
      <c r="I11" s="26"/>
      <c r="J11" s="51"/>
    </row>
    <row r="12" ht="136" customHeight="1" spans="1:10">
      <c r="A12" s="27"/>
      <c r="B12" s="28" t="s">
        <v>26</v>
      </c>
      <c r="C12" s="29"/>
      <c r="D12" s="29"/>
      <c r="E12" s="29"/>
      <c r="F12" s="30"/>
      <c r="G12" s="28" t="s">
        <v>27</v>
      </c>
      <c r="H12" s="29"/>
      <c r="I12" s="29"/>
      <c r="J12" s="30"/>
    </row>
    <row r="13" ht="30" customHeight="1" spans="1:10">
      <c r="A13" s="31" t="s">
        <v>28</v>
      </c>
      <c r="B13" s="32" t="s">
        <v>29</v>
      </c>
      <c r="C13" s="32" t="s">
        <v>30</v>
      </c>
      <c r="D13" s="32" t="s">
        <v>31</v>
      </c>
      <c r="E13" s="33" t="s">
        <v>32</v>
      </c>
      <c r="F13" s="34"/>
      <c r="G13" s="32" t="s">
        <v>33</v>
      </c>
      <c r="H13" s="35" t="s">
        <v>15</v>
      </c>
      <c r="I13" s="32" t="s">
        <v>17</v>
      </c>
      <c r="J13" s="32" t="s">
        <v>34</v>
      </c>
    </row>
    <row r="14" ht="78" spans="1:10">
      <c r="A14" s="36"/>
      <c r="B14" s="37" t="s">
        <v>35</v>
      </c>
      <c r="C14" s="37" t="s">
        <v>36</v>
      </c>
      <c r="D14" s="38" t="s">
        <v>37</v>
      </c>
      <c r="E14" s="39" t="s">
        <v>38</v>
      </c>
      <c r="F14" s="40"/>
      <c r="G14" s="41" t="s">
        <v>39</v>
      </c>
      <c r="H14" s="14">
        <v>10</v>
      </c>
      <c r="I14" s="52">
        <v>7.2</v>
      </c>
      <c r="J14" s="20" t="s">
        <v>40</v>
      </c>
    </row>
    <row r="15" ht="78" spans="1:10">
      <c r="A15" s="36"/>
      <c r="B15" s="42"/>
      <c r="C15" s="42"/>
      <c r="D15" s="38" t="s">
        <v>41</v>
      </c>
      <c r="E15" s="39" t="s">
        <v>42</v>
      </c>
      <c r="F15" s="40"/>
      <c r="G15" s="14" t="s">
        <v>43</v>
      </c>
      <c r="H15" s="14">
        <v>10</v>
      </c>
      <c r="I15" s="52">
        <v>9.57</v>
      </c>
      <c r="J15" s="20" t="s">
        <v>44</v>
      </c>
    </row>
    <row r="16" ht="38" customHeight="1" spans="1:10">
      <c r="A16" s="36"/>
      <c r="B16" s="42"/>
      <c r="C16" s="37" t="s">
        <v>45</v>
      </c>
      <c r="D16" s="38" t="s">
        <v>46</v>
      </c>
      <c r="E16" s="39" t="s">
        <v>47</v>
      </c>
      <c r="F16" s="40"/>
      <c r="G16" s="43">
        <v>1</v>
      </c>
      <c r="H16" s="14">
        <v>10</v>
      </c>
      <c r="I16" s="14">
        <v>10</v>
      </c>
      <c r="J16" s="14"/>
    </row>
    <row r="17" ht="37" customHeight="1" spans="1:10">
      <c r="A17" s="36"/>
      <c r="B17" s="42"/>
      <c r="C17" s="37" t="s">
        <v>48</v>
      </c>
      <c r="D17" s="38" t="s">
        <v>49</v>
      </c>
      <c r="E17" s="39" t="s">
        <v>47</v>
      </c>
      <c r="F17" s="40"/>
      <c r="G17" s="43">
        <v>1</v>
      </c>
      <c r="H17" s="14">
        <v>5</v>
      </c>
      <c r="I17" s="14">
        <v>5</v>
      </c>
      <c r="J17" s="14"/>
    </row>
    <row r="18" ht="42" customHeight="1" spans="1:10">
      <c r="A18" s="36"/>
      <c r="B18" s="42"/>
      <c r="C18" s="42"/>
      <c r="D18" s="38" t="s">
        <v>50</v>
      </c>
      <c r="E18" s="39" t="s">
        <v>47</v>
      </c>
      <c r="F18" s="40"/>
      <c r="G18" s="43">
        <v>1</v>
      </c>
      <c r="H18" s="14">
        <v>5</v>
      </c>
      <c r="I18" s="14">
        <v>5</v>
      </c>
      <c r="J18" s="14"/>
    </row>
    <row r="19" ht="46" customHeight="1" spans="1:10">
      <c r="A19" s="36"/>
      <c r="B19" s="44" t="s">
        <v>51</v>
      </c>
      <c r="C19" s="37" t="s">
        <v>52</v>
      </c>
      <c r="D19" s="38" t="s">
        <v>53</v>
      </c>
      <c r="E19" s="39" t="s">
        <v>54</v>
      </c>
      <c r="F19" s="40"/>
      <c r="G19" s="14" t="s">
        <v>54</v>
      </c>
      <c r="H19" s="14">
        <v>15</v>
      </c>
      <c r="I19" s="14">
        <v>15</v>
      </c>
      <c r="J19" s="14"/>
    </row>
    <row r="20" ht="39" customHeight="1" spans="1:10">
      <c r="A20" s="36"/>
      <c r="B20" s="42"/>
      <c r="C20" s="42"/>
      <c r="D20" s="38" t="s">
        <v>55</v>
      </c>
      <c r="E20" s="39" t="s">
        <v>54</v>
      </c>
      <c r="F20" s="40"/>
      <c r="G20" s="14" t="s">
        <v>54</v>
      </c>
      <c r="H20" s="14">
        <v>15</v>
      </c>
      <c r="I20" s="14">
        <v>15</v>
      </c>
      <c r="J20" s="14"/>
    </row>
    <row r="21" ht="39" customHeight="1" spans="1:10">
      <c r="A21" s="36"/>
      <c r="B21" s="37" t="s">
        <v>56</v>
      </c>
      <c r="C21" s="37" t="s">
        <v>57</v>
      </c>
      <c r="D21" s="38" t="s">
        <v>58</v>
      </c>
      <c r="E21" s="39" t="s">
        <v>59</v>
      </c>
      <c r="F21" s="40"/>
      <c r="G21" s="14" t="s">
        <v>60</v>
      </c>
      <c r="H21" s="14">
        <v>10</v>
      </c>
      <c r="I21" s="14">
        <v>10</v>
      </c>
      <c r="J21" s="14"/>
    </row>
    <row r="22" ht="56" customHeight="1" spans="1:10">
      <c r="A22" s="36"/>
      <c r="B22" s="37" t="s">
        <v>61</v>
      </c>
      <c r="C22" s="37" t="s">
        <v>62</v>
      </c>
      <c r="D22" s="38" t="s">
        <v>63</v>
      </c>
      <c r="E22" s="39" t="s">
        <v>64</v>
      </c>
      <c r="F22" s="40"/>
      <c r="G22" s="14" t="s">
        <v>65</v>
      </c>
      <c r="H22" s="14">
        <v>10</v>
      </c>
      <c r="I22" s="14">
        <v>10</v>
      </c>
      <c r="J22" s="14"/>
    </row>
    <row r="23" ht="30" customHeight="1" spans="1:10">
      <c r="A23" s="45" t="s">
        <v>66</v>
      </c>
      <c r="B23" s="46"/>
      <c r="C23" s="46"/>
      <c r="D23" s="46"/>
      <c r="E23" s="46"/>
      <c r="F23" s="46"/>
      <c r="G23" s="47"/>
      <c r="H23" s="48">
        <f>SUM(H14:H22)+10</f>
        <v>100</v>
      </c>
      <c r="I23" s="53">
        <f>SUM(I14:I22)+J7</f>
        <v>96.6559130927835</v>
      </c>
      <c r="J23" s="54"/>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8"/>
    <mergeCell ref="B19:B20"/>
    <mergeCell ref="C14:C15"/>
    <mergeCell ref="C17:C18"/>
    <mergeCell ref="C19:C20"/>
    <mergeCell ref="A6:C10"/>
  </mergeCells>
  <pageMargins left="0.700694444444445" right="0.700694444444445" top="0.751388888888889" bottom="0.751388888888889" header="0.297916666666667" footer="0.297916666666667"/>
  <pageSetup paperSize="9" scale="67"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dcterms:modified xsi:type="dcterms:W3CDTF">2024-11-22T09:44:16Z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EE5EE597420241A281BCEFF62736931E</vt:lpwstr>
  </property>
</Properties>
</file>