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6855"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<sst xmlns="http://schemas.openxmlformats.org/spreadsheetml/2006/main" count="97" uniqueCount="67">
  <si>
    <t>项目支出绩效自评表</t>
  </si>
  <si>
    <t>（2023年度)</t>
  </si>
  <si>
    <t>项目名称</t>
  </si>
  <si>
    <t>北京全球数字经济标杆城市建设实施服务</t>
  </si>
  <si>
    <t>主管部门</t>
  </si>
  <si>
    <t>北京市经济和信息化局</t>
  </si>
  <si>
    <t>实施单位</t>
  </si>
  <si>
    <t>数字经济标杆城市专班</t>
  </si>
  <si>
    <t>项目负责人</t>
  </si>
  <si>
    <t>苗婕</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</si>
  <si>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</si>
  <si>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</si>
  <si>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</si>
  <si>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</si>
  <si>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</si>
  <si>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</si>
  <si>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</si>
  <si>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</si>
  <si>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</si>
  <si>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</si>
  <si>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</si>
  <si>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</si>
  <si>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</si>
  <si>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</si>
  <si>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</si>
  <si>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</si>
  <si>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一、贯彻落实市委市政府关于加快建设全球数字经济标杆城市的工作部署要求，深入落实市领导关于“五子”联动，每个“子”都要为稳增长作贡献，形成一个工作专班、一个实施方案、一份项目清单、一个论坛（活动）、一套监测评价指标体系的重要指示精神，将面向各区各部门推动开展数字经济标杆城市建设任务实施成效的评估评价工作，有效建立起全球数字经济标杆城市评估评价机制，扎实推动各项任务有序开展。 
二、盘点梳理全市各区数字经济产业集中的园区、楼宇、基地等产业空间资源，对各园区（基地）基本情况、主导产业、产值规模、企业分布、重点项目、配套服务、公共平台等进行全面摸底，了解全市数字经济布局现状与特征。结合园区产业资源梳理，根据全市16+1各区自身战略定位和优势资源禀赋，通过调研座谈，分析各区数字经济细分产业定位，进行全市统筹规划、差异布局、特色发展。 
三、把握数字经济发展趋势和规律，跟踪全球数字经济前沿态势，分析符合数字经济特征的新技术、新产品典型特征，围绕数据驱动、自主创新、技术先进、市场引领、示范带动等维度，建立数字经济新技术、新产品认定标准；调研全市数字经济企业新技术、新产品研发进展情况，梳理各标杆成果基本现状、性能参数水平等，总结梳理数字经济新技术、新产品典型案例，总结可推广复制的经验模式。 
四、分析数字经济企业特征，围绕数字基础技术标杆企业、数字化赋能标杆企业、互联数字平台标杆企业和新模式新应用标杆企业四类，按照通用型、个性化两个维度建立标杆企业遴选标准指标体系；选取重点企业开展标准体系测试，组织专家研讨会，不断修正标杆企业遴选指标和权重，完善标准体系；基于北京市数字经济标杆企业遴选标准，根据评价模式，配合遴选工作，形成北京市数字经济标杆企业清单和北京市数字经济标杆企业储备清单，支撑数字经济标杆企业精准服务。 
五、配合制定数字经济领域“监管沙盒”策略机制，聚焦金融科技、自动驾驶、数据交易等业务场景开展“沙盒监管”试点，明确沙盒的准入、测试、退出标准以及风险防控责任和预警机制；推动与教育、医疗、文化、旅游等产业数字化融合，探索包容审慎的新型监管模式。完善数据安全态势感知平台和监测系统，形成敏感数据监测发现、数据异常流动分析、数据安全事件追溯处置等能力。 
六、系统策划宣传推广工作，编制宣传推广设计方案，明确宣传思路、宣传理念、宣传手段方式与宣传推广内容、宣传推广工作实施等具体方案。编制并发布宣传文稿，梳理数字经济标杆城市建设成效、工作亮点，总结先进经验与试点模式，加强品牌输出，强化推广传播。组织数字经济标杆城市专场发布会、政策解读会、企业交流会等宣传活动，加强重磅发声，多种渠道强化数字经济标杆城市名片影响力。制作标杆城市年度宣传视频；围绕标杆城市基本面、创新面、企业面、政策面、生态面等，梳理宣传素材，制作面面观图文材料，编制成册，宣传推广。</t>
  </si>
  <si>
    <t xml:space="preserve">1.实施了“建设全球数字经济标杆城市”的战略任务，通过构建了一支工作专班，并制定了实施方案和项目清单，成功举办了相关论坛（活动），建立了一套监测评价指标体系。面向各区各部门推动了数字经济标杆城市建设任务的实施成效评估与评价工作，有效挖掘了任务推进的实际成效，并强化了任务落实的督促与评价。通过建立了全面的监测和评估评价机制，动态跟踪了全区数字经济发展情况，实现了数字经济发展工作的持续考核和评价，采用“周报告、月督促、季总结、年评价”的工作机制，全面评价了数字经济标杆城市重大工程项目建设的成果和成效。成功组建了数字经济专家委员会，发挥智库作用，通过通过调研座谈、高水平的专家建议和指导，分析各区数字经济基本情况和细分产业定位，明确工作任务清单，精准推进了标杆城市建设各项任务的实施，为数字经济的高质量跨越式发展提供了强大的支持和赋能。通过季度工作会、现场调研、专题会议等方式进行全市统筹规划和工作推动，并加强对科技成果转化和数字经济产业发展水平的有效推进，同时促进了区域经济和社会的全面发展，为领导层提供了有力的决策支持。制定数字经济标杆城市建设了实施方案，并落地实施，完成具体评估评价实施工作，在评价过程中收集和分析了大量数据，形成了数字经济标杆城市建设成效评估评价成果报告，详细展示了数字经济建设的成效，为进一步的策略调整和优化提供了依据。
2.建立了北京市数字经济标杆企业评价体系，由一个标准、两道评选、三层企业构成。一个标准即《北京市数字经济标杆企业评价规范》（T/BSIA 003-2023）（以下简称评价标准）；两道评选即第一道评选由提名委员会各单位依据评价标准要求和名额进行企业推荐和信息填报，第二道评选由工作组依据评价标准对推荐企业进行指标打分，再经专家评委会评价；三层企业构成即北京数字经济企业、北京数字经济标杆推荐企业、北京数字经济标杆企业。评价组织由评价工作组、提名委员会和专家评委会构成。评价工作组邀请数字经济领域政府部门、协会联盟、咨询机构、投资机构、权威媒体、高等院校、科研院所等 30 家机构组成提名委员会，邀请知名高校和科研院所专家共 11 人组成专家评审委员会。经过多轮标杆企业提名推荐，最终得到北京市数字经济标杆推荐企业 468 家。并基于标准要求，结合企业网络热词、企业标签及领域地位等开展评价工作，经过专家评审，最终形成 2023 北京市数字经济标杆企业 100 家名单。其中，数字基础技术标杆企业占41%，数字赋能标杆企业占40%，数字平台标杆企业占11%，新模式新应用标杆企业占8%。正式发布2023北京市数字经济标杆企业评价报告，并在北京数据基础制度先行区召开发布会。调研全市数字经济企业新技术、新产品研发进展情况，梳理各标杆成果基本现状、性能参数水平等，总结形成“五位一体”优化数据交易服务激发数据要素市场活力、制造业智能化转型市场化升级新模式、四大体系打造数据要素基础制度改革样板等可推广复制的经验模式。
3.落实数据基础制度，推动数据要素活力释放，率先出台《关于更好发挥数据要素作用进一步加快发展数字经济的实施意见》（即北京“数据二十条”）。以台湖地区为中心，面积68平方公里的北京数据基础制度先行区于2023年11月10日正式启动，运行情况良好，设立公共数据资产登记中心、社会数据资产登记中心、数据资产评估服务站和数据跨境服务中心；10家数据要素市场主体率先进驻，20家企业参与数据资产评估入表训练营，165企业走进先行区开展考察对接。全国首个获批“个人信息保护认证”的项目由下一代互联网工程中心支撑完成，使得我市在全国率先实现数据合规跨境三路径——安全评估、标准合同备案、能力认证全跑通。安定医院等6家医疗机构数据流通试点顺利完成，数据交易合同额达2102万元。发布《北京市数据流通与安全治理监管沙盒通用实施方案》。首席数据官制度实现试点落地，明确市级部门和区政府首席数据官共31名，完成企业首席数据官能力培训上岗202名。
4.对接联系新华网，制作北京全球数字经济标杆城市建设宣传片，全面展示全球数字经济标杆城市建设以来取得的重要成果和积极进展；设计制作宣传手册3000份，具体展示在科技创新、政策创新、基础设施、数据要素、核心产业、公共服务、治理体系、一区一品、国际合作等方面的进展成果；根据数字经济重点工作进展情况，整理发布新闻稿件10篇。
</t>
  </si>
  <si>
    <t>绩效指标</t>
  </si>
  <si>
    <t>一级指标</t>
  </si>
  <si>
    <t>二级指标</t>
  </si>
  <si>
    <t>三级指标</t>
  </si>
  <si>
    <t>年度指标值</t>
  </si>
  <si>
    <t>实际完成值</t>
  </si>
  <si>
    <t>偏差原因分析及
改进措施</t>
  </si>
  <si>
    <t>产出指标</t>
  </si>
  <si>
    <t>数量指标</t>
  </si>
  <si>
    <t>组织开展重点企业调研次数</t>
  </si>
  <si>
    <t>≥10次</t>
  </si>
  <si>
    <t>无偏差</t>
  </si>
  <si>
    <t>完成咨询服务报告数量</t>
  </si>
  <si>
    <t>≥5篇（部）</t>
  </si>
  <si>
    <t>5篇</t>
  </si>
  <si>
    <t>上报建议、意见数量</t>
  </si>
  <si>
    <t>≥5条</t>
  </si>
  <si>
    <t>质量指标</t>
  </si>
  <si>
    <t>咨询服务内容质量达标通过率</t>
  </si>
  <si>
    <t>＝100%</t>
  </si>
  <si>
    <t>专家验收通过率</t>
  </si>
  <si>
    <t>时效指标</t>
  </si>
  <si>
    <t>截至6月底前合同签订工作完成率</t>
  </si>
  <si>
    <t>截至11月底调研、咨询、宣传等服务工作及相关报告完成率</t>
  </si>
  <si>
    <t>截至11月底项目资金支出完成率</t>
  </si>
  <si>
    <t>截至4月底前服务团队确定工作完成率</t>
  </si>
  <si>
    <t>效益指标</t>
  </si>
  <si>
    <t>社会效益指标</t>
  </si>
  <si>
    <t>意见建议被采纳次数</t>
  </si>
  <si>
    <t>≥5次</t>
  </si>
  <si>
    <t>指标</t>
  </si>
  <si>
    <t>深入研究国内外数字经济发展规律，完成数字经济产业重点领域规划研究。</t>
  </si>
  <si>
    <t>优</t>
  </si>
  <si>
    <t>满意度指标</t>
  </si>
  <si>
    <t>服务对象满意度指标</t>
  </si>
  <si>
    <t>成果应用单位满意度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</si>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</sst>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_);[Red]\(0\)"/>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8">
    <xf numFmtId="0" fontId="0" fillId="0" borderId="0" xfId="0">
      <alignment vertical="center"/>
    </xf>
    <xf numFmtId="0" fontId="0" fillId="0" borderId="0" xfId="0"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2" xfId="0" applyFont="1" applyFill="1" applyBorder="1" applyAlignment="1">
      <alignment horizontal="justify" vertical="center" wrapText="1"/>
    </xf>
    <xf numFmtId="0" fontId="2" fillId="0" borderId="10" xfId="0" applyFont="1" applyFill="1" applyBorder="1" applyAlignment="1">
      <alignment horizontal="justify" vertical="center" wrapText="1"/>
    </xf>
    <xf numFmtId="0" fontId="2" fillId="0" borderId="3" xfId="0" applyFont="1" applyFill="1" applyBorder="1" applyAlignment="1">
      <alignment horizontal="justify" vertical="center" wrapText="1"/>
    </xf>
    <xf numFmtId="0" fontId="2" fillId="0" borderId="2" xfId="0" applyFont="1" applyFill="1" applyBorder="1" applyAlignment="1">
      <alignment horizontal="left" vertical="center" wrapText="1"/>
    </xf>
    <xf numFmtId="0" fontId="2" fillId="0" borderId="6" xfId="0" applyFont="1" applyFill="1" applyBorder="1" applyAlignment="1">
      <alignment horizontal="justify" vertical="center" wrapText="1"/>
    </xf>
    <xf numFmtId="0" fontId="2" fillId="0" borderId="11" xfId="0" applyFont="1" applyFill="1" applyBorder="1" applyAlignment="1">
      <alignment horizontal="justify" vertical="center" wrapText="1"/>
    </xf>
    <xf numFmtId="0" fontId="2" fillId="0" borderId="7" xfId="0" applyFont="1" applyFill="1" applyBorder="1" applyAlignment="1">
      <alignment horizontal="justify" vertical="center" wrapText="1"/>
    </xf>
    <xf numFmtId="0" fontId="2" fillId="0" borderId="6" xfId="0" applyFont="1" applyFill="1" applyBorder="1" applyAlignment="1">
      <alignment horizontal="left" vertical="center" wrapText="1"/>
    </xf>
    <xf numFmtId="0" fontId="3" fillId="0" borderId="1" xfId="0" applyFont="1" applyFill="1" applyBorder="1" applyAlignment="1">
      <alignment horizontal="left" vertical="center" wrapText="1"/>
    </xf>
    <xf numFmtId="10" fontId="2"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top" wrapText="1"/>
    </xf>
    <xf numFmtId="0" fontId="0" fillId="0" borderId="0" xfId="0" applyFill="1" applyAlignment="1">
      <alignment vertical="center" wrapText="1"/>
    </xf>
    <xf numFmtId="177" fontId="2" fillId="0" borderId="1" xfId="0" applyNumberFormat="1" applyFont="1" applyFill="1" applyBorder="1" applyAlignment="1">
      <alignment horizontal="center" vertical="center" wrapText="1"/>
    </xf>
    <xf numFmtId="0" fontId="2" fillId="0" borderId="10"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178" fontId="2" fillId="0" borderId="12" xfId="0" applyNumberFormat="1" applyFont="1" applyFill="1" applyBorder="1" applyAlignment="1">
      <alignment horizontal="center" vertical="center" wrapText="1"/>
    </xf>
    <xf numFmtId="178" fontId="2" fillId="0" borderId="13"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8"/>
  <sheetViews>
    <sheetView tabSelected="1" view="pageBreakPreview" zoomScale="90" zoomScaleNormal="100" topLeftCell="A14" workbookViewId="0">
      <selection activeCell="K25" sqref="K25:L25"/>
    </sheetView>
  </sheetViews>
  <sheetFormatPr defaultColWidth="8.72566371681416" defaultRowHeight="13.5"/>
  <cols>
    <col min="1" max="1" width="8.98230088495575" style="1" customWidth="1"/>
    <col min="2" max="2" width="11.7079646017699" style="1" customWidth="1"/>
    <col min="3" max="3" width="9.83185840707965" style="1" customWidth="1"/>
    <col min="4" max="4" width="7.72566371681416" style="1" customWidth="1"/>
    <col min="5" max="5" width="16.929203539823" style="1" customWidth="1"/>
    <col min="6" max="6" width="6.01769911504425" style="1" customWidth="1"/>
    <col min="7" max="7" width="7.69911504424779" style="1" customWidth="1"/>
    <col min="8" max="8" width="13.3274336283186" style="1" customWidth="1"/>
    <col min="9" max="9" width="6.56637168141593" style="1" customWidth="1"/>
    <col min="10" max="11" width="8.72566371681416" style="1"/>
    <col min="12" max="12" width="4.13274336283186" style="1" customWidth="1"/>
    <col min="13" max="13" width="10.3008849557522" style="1" customWidth="1"/>
    <col min="14" max="14" width="18.3982300884956" style="1" customWidth="1"/>
    <col min="15" max="16384" width="8.72566371681416" style="1"/>
  </cols>
  <sheetData>
    <row r="1" ht="17.6" spans="1:15">
      <c r="A1" s="2" t="s">
        <v>0</v>
      </c>
      <c r="B1" s="2"/>
      <c r="C1" s="2"/>
      <c r="D1" s="2"/>
      <c r="E1" s="2"/>
      <c r="F1" s="2"/>
      <c r="G1" s="2"/>
      <c r="H1" s="2"/>
      <c r="I1" s="2"/>
      <c r="J1" s="2"/>
      <c r="K1" s="2"/>
      <c r="L1" s="2"/>
      <c r="M1" s="2"/>
      <c r="N1" s="2"/>
      <c r="O1" s="27"/>
    </row>
    <row r="2" ht="22" customHeight="1" spans="1:15">
      <c r="A2" s="3" t="s">
        <v>1</v>
      </c>
      <c r="B2" s="3"/>
      <c r="C2" s="3"/>
      <c r="D2" s="3"/>
      <c r="E2" s="3"/>
      <c r="F2" s="3"/>
      <c r="G2" s="3"/>
      <c r="H2" s="3"/>
      <c r="I2" s="3"/>
      <c r="J2" s="3"/>
      <c r="K2" s="3"/>
      <c r="L2" s="3"/>
      <c r="M2" s="3"/>
      <c r="N2" s="3"/>
      <c r="O2" s="27"/>
    </row>
    <row r="3" ht="15.5" customHeight="1" spans="1:15">
      <c r="A3" s="4" t="s">
        <v>2</v>
      </c>
      <c r="B3" s="4"/>
      <c r="C3" s="4" t="s">
        <v>3</v>
      </c>
      <c r="D3" s="4"/>
      <c r="E3" s="4"/>
      <c r="F3" s="4"/>
      <c r="G3" s="4"/>
      <c r="H3" s="4"/>
      <c r="I3" s="4"/>
      <c r="J3" s="4"/>
      <c r="K3" s="4"/>
      <c r="L3" s="4"/>
      <c r="M3" s="4"/>
      <c r="N3" s="4"/>
      <c r="O3" s="27"/>
    </row>
    <row r="4" ht="15.5" customHeight="1" spans="1:15">
      <c r="A4" s="4" t="s">
        <v>4</v>
      </c>
      <c r="B4" s="4"/>
      <c r="C4" s="4" t="s">
        <v>5</v>
      </c>
      <c r="D4" s="4"/>
      <c r="E4" s="4"/>
      <c r="F4" s="4"/>
      <c r="G4" s="4"/>
      <c r="H4" s="4" t="s">
        <v>6</v>
      </c>
      <c r="I4" s="4"/>
      <c r="J4" s="4" t="s">
        <v>7</v>
      </c>
      <c r="K4" s="4"/>
      <c r="L4" s="4"/>
      <c r="M4" s="4"/>
      <c r="N4" s="4"/>
      <c r="O4" s="27"/>
    </row>
    <row r="5" ht="15.5" customHeight="1" spans="1:15">
      <c r="A5" s="4" t="s">
        <v>8</v>
      </c>
      <c r="B5" s="4"/>
      <c r="C5" s="4" t="s">
        <v>9</v>
      </c>
      <c r="D5" s="4"/>
      <c r="E5" s="4"/>
      <c r="F5" s="4"/>
      <c r="G5" s="4"/>
      <c r="H5" s="4" t="s">
        <v>10</v>
      </c>
      <c r="I5" s="4"/>
      <c r="J5" s="4">
        <v>18614054413</v>
      </c>
      <c r="K5" s="4"/>
      <c r="L5" s="4"/>
      <c r="M5" s="4"/>
      <c r="N5" s="4"/>
      <c r="O5" s="27"/>
    </row>
    <row r="6" ht="15.5" customHeight="1" spans="1:15">
      <c r="A6" s="5" t="s">
        <v>11</v>
      </c>
      <c r="B6" s="6"/>
      <c r="C6" s="4"/>
      <c r="D6" s="4"/>
      <c r="E6" s="4" t="s">
        <v>12</v>
      </c>
      <c r="F6" s="4" t="s">
        <v>13</v>
      </c>
      <c r="G6" s="4"/>
      <c r="H6" s="4" t="s">
        <v>14</v>
      </c>
      <c r="I6" s="4"/>
      <c r="J6" s="4" t="s">
        <v>15</v>
      </c>
      <c r="K6" s="4"/>
      <c r="L6" s="4" t="s">
        <v>16</v>
      </c>
      <c r="M6" s="4"/>
      <c r="N6" s="4" t="s">
        <v>17</v>
      </c>
      <c r="O6" s="27"/>
    </row>
    <row r="7" ht="15.5" customHeight="1" spans="1:15">
      <c r="A7" s="7"/>
      <c r="B7" s="8"/>
      <c r="C7" s="9" t="s">
        <v>18</v>
      </c>
      <c r="D7" s="9"/>
      <c r="E7" s="10">
        <v>135</v>
      </c>
      <c r="F7" s="10">
        <v>135</v>
      </c>
      <c r="G7" s="10"/>
      <c r="H7" s="10">
        <v>135</v>
      </c>
      <c r="I7" s="10"/>
      <c r="J7" s="4">
        <v>10</v>
      </c>
      <c r="K7" s="4"/>
      <c r="L7" s="24">
        <f>H7/F7</f>
        <v>1</v>
      </c>
      <c r="M7" s="24"/>
      <c r="N7" s="28">
        <f>L7*J7</f>
        <v>10</v>
      </c>
      <c r="O7" s="27"/>
    </row>
    <row r="8" ht="15.5" customHeight="1" spans="1:15">
      <c r="A8" s="7"/>
      <c r="B8" s="8"/>
      <c r="C8" s="9" t="s">
        <v>19</v>
      </c>
      <c r="D8" s="9"/>
      <c r="E8" s="10">
        <v>135</v>
      </c>
      <c r="F8" s="10">
        <v>135</v>
      </c>
      <c r="G8" s="10"/>
      <c r="H8" s="10">
        <v>135</v>
      </c>
      <c r="I8" s="10"/>
      <c r="J8" s="4" t="s">
        <v>20</v>
      </c>
      <c r="K8" s="4"/>
      <c r="L8" s="24"/>
      <c r="M8" s="24"/>
      <c r="N8" s="4" t="s">
        <v>20</v>
      </c>
      <c r="O8" s="27"/>
    </row>
    <row r="9" ht="15.5" customHeight="1" spans="1:15">
      <c r="A9" s="7"/>
      <c r="B9" s="8"/>
      <c r="C9" s="4" t="s">
        <v>21</v>
      </c>
      <c r="D9" s="4"/>
      <c r="E9" s="10">
        <v>0</v>
      </c>
      <c r="F9" s="10">
        <v>0</v>
      </c>
      <c r="G9" s="10"/>
      <c r="H9" s="10">
        <v>0</v>
      </c>
      <c r="I9" s="10"/>
      <c r="J9" s="4" t="s">
        <v>20</v>
      </c>
      <c r="K9" s="4"/>
      <c r="L9" s="24"/>
      <c r="M9" s="24"/>
      <c r="N9" s="4" t="s">
        <v>20</v>
      </c>
      <c r="O9" s="27"/>
    </row>
    <row r="10" ht="15.5" customHeight="1" spans="1:15">
      <c r="A10" s="11"/>
      <c r="B10" s="12"/>
      <c r="C10" s="4" t="s">
        <v>22</v>
      </c>
      <c r="D10" s="4"/>
      <c r="E10" s="10">
        <v>0</v>
      </c>
      <c r="F10" s="10">
        <v>0</v>
      </c>
      <c r="G10" s="10"/>
      <c r="H10" s="10">
        <v>0</v>
      </c>
      <c r="I10" s="10"/>
      <c r="J10" s="4" t="s">
        <v>20</v>
      </c>
      <c r="K10" s="4"/>
      <c r="L10" s="24"/>
      <c r="M10" s="24"/>
      <c r="N10" s="4" t="s">
        <v>20</v>
      </c>
      <c r="O10" s="27"/>
    </row>
    <row r="11" ht="23" customHeight="1" spans="1:15">
      <c r="A11" s="13" t="s">
        <v>23</v>
      </c>
      <c r="B11" s="4" t="s">
        <v>24</v>
      </c>
      <c r="C11" s="4"/>
      <c r="D11" s="4"/>
      <c r="E11" s="4"/>
      <c r="F11" s="4"/>
      <c r="G11" s="4"/>
      <c r="H11" s="4" t="s">
        <v>25</v>
      </c>
      <c r="I11" s="4"/>
      <c r="J11" s="4"/>
      <c r="K11" s="4"/>
      <c r="L11" s="4"/>
      <c r="M11" s="4"/>
      <c r="N11" s="4"/>
      <c r="O11" s="27"/>
    </row>
    <row r="12" ht="276" customHeight="1" spans="1:15">
      <c r="A12" s="14"/>
      <c r="B12" s="15" t="s">
        <v>26</v>
      </c>
      <c r="C12" s="16"/>
      <c r="D12" s="16"/>
      <c r="E12" s="16"/>
      <c r="F12" s="16"/>
      <c r="G12" s="17"/>
      <c r="H12" s="18" t="s">
        <v>27</v>
      </c>
      <c r="I12" s="29"/>
      <c r="J12" s="29"/>
      <c r="K12" s="29"/>
      <c r="L12" s="29"/>
      <c r="M12" s="29"/>
      <c r="N12" s="30"/>
      <c r="O12" s="27"/>
    </row>
    <row r="13" ht="409" customHeight="1" spans="1:15">
      <c r="A13" s="14"/>
      <c r="B13" s="19"/>
      <c r="C13" s="20"/>
      <c r="D13" s="20"/>
      <c r="E13" s="20"/>
      <c r="F13" s="20"/>
      <c r="G13" s="21"/>
      <c r="H13" s="22"/>
      <c r="I13" s="31"/>
      <c r="J13" s="31"/>
      <c r="K13" s="31"/>
      <c r="L13" s="31"/>
      <c r="M13" s="31"/>
      <c r="N13" s="32"/>
      <c r="O13" s="27"/>
    </row>
    <row r="14" ht="30" customHeight="1" spans="1:15">
      <c r="A14" s="13" t="s">
        <v>28</v>
      </c>
      <c r="B14" s="4" t="s">
        <v>29</v>
      </c>
      <c r="C14" s="4" t="s">
        <v>30</v>
      </c>
      <c r="D14" s="4" t="s">
        <v>31</v>
      </c>
      <c r="E14" s="4"/>
      <c r="F14" s="4"/>
      <c r="G14" s="4" t="s">
        <v>32</v>
      </c>
      <c r="H14" s="4" t="s">
        <v>33</v>
      </c>
      <c r="I14" s="4" t="s">
        <v>15</v>
      </c>
      <c r="J14" s="4"/>
      <c r="K14" s="4" t="s">
        <v>17</v>
      </c>
      <c r="L14" s="4"/>
      <c r="M14" s="4" t="s">
        <v>34</v>
      </c>
      <c r="N14" s="4"/>
      <c r="O14" s="27"/>
    </row>
    <row r="15" ht="15.5" customHeight="1" spans="1:15">
      <c r="A15" s="14"/>
      <c r="B15" s="4" t="s">
        <v>35</v>
      </c>
      <c r="C15" s="4" t="s">
        <v>36</v>
      </c>
      <c r="D15" s="23" t="s">
        <v>37</v>
      </c>
      <c r="E15" s="23"/>
      <c r="F15" s="23"/>
      <c r="G15" s="4" t="s">
        <v>38</v>
      </c>
      <c r="H15" s="4">
        <v>12</v>
      </c>
      <c r="I15" s="33">
        <v>10</v>
      </c>
      <c r="J15" s="34"/>
      <c r="K15" s="35">
        <v>10</v>
      </c>
      <c r="L15" s="36"/>
      <c r="M15" s="4" t="s">
        <v>39</v>
      </c>
      <c r="N15" s="4"/>
      <c r="O15" s="27"/>
    </row>
    <row r="16" ht="15.5" customHeight="1" spans="1:15">
      <c r="A16" s="14"/>
      <c r="B16" s="4"/>
      <c r="C16" s="4"/>
      <c r="D16" s="23" t="s">
        <v>40</v>
      </c>
      <c r="E16" s="23"/>
      <c r="F16" s="23"/>
      <c r="G16" s="4" t="s">
        <v>41</v>
      </c>
      <c r="H16" s="4" t="s">
        <v>42</v>
      </c>
      <c r="I16" s="33">
        <v>10</v>
      </c>
      <c r="J16" s="34"/>
      <c r="K16" s="33">
        <v>10</v>
      </c>
      <c r="L16" s="34"/>
      <c r="M16" s="4" t="s">
        <v>39</v>
      </c>
      <c r="N16" s="4"/>
      <c r="O16" s="27"/>
    </row>
    <row r="17" ht="15.5" customHeight="1" spans="1:15">
      <c r="A17" s="14"/>
      <c r="B17" s="4"/>
      <c r="C17" s="4"/>
      <c r="D17" s="23" t="s">
        <v>43</v>
      </c>
      <c r="E17" s="23"/>
      <c r="F17" s="23"/>
      <c r="G17" s="4" t="s">
        <v>44</v>
      </c>
      <c r="H17" s="4">
        <v>6</v>
      </c>
      <c r="I17" s="33">
        <v>5</v>
      </c>
      <c r="J17" s="34"/>
      <c r="K17" s="33">
        <v>5</v>
      </c>
      <c r="L17" s="34"/>
      <c r="M17" s="4" t="s">
        <v>39</v>
      </c>
      <c r="N17" s="4"/>
      <c r="O17" s="27"/>
    </row>
    <row r="18" ht="15.5" customHeight="1" spans="1:15">
      <c r="A18" s="14"/>
      <c r="B18" s="4"/>
      <c r="C18" s="4" t="s">
        <v>45</v>
      </c>
      <c r="D18" s="23" t="s">
        <v>46</v>
      </c>
      <c r="E18" s="23"/>
      <c r="F18" s="23"/>
      <c r="G18" s="4" t="s">
        <v>47</v>
      </c>
      <c r="H18" s="4" t="s">
        <v>47</v>
      </c>
      <c r="I18" s="33">
        <v>5</v>
      </c>
      <c r="J18" s="34"/>
      <c r="K18" s="33">
        <v>5</v>
      </c>
      <c r="L18" s="34"/>
      <c r="M18" s="4" t="s">
        <v>39</v>
      </c>
      <c r="N18" s="4"/>
      <c r="O18" s="27"/>
    </row>
    <row r="19" ht="15.5" customHeight="1" spans="1:15">
      <c r="A19" s="14"/>
      <c r="B19" s="4"/>
      <c r="C19" s="4"/>
      <c r="D19" s="23" t="s">
        <v>48</v>
      </c>
      <c r="E19" s="23"/>
      <c r="F19" s="23"/>
      <c r="G19" s="4" t="s">
        <v>47</v>
      </c>
      <c r="H19" s="4" t="s">
        <v>47</v>
      </c>
      <c r="I19" s="33">
        <v>10</v>
      </c>
      <c r="J19" s="34"/>
      <c r="K19" s="33">
        <v>10</v>
      </c>
      <c r="L19" s="34"/>
      <c r="M19" s="4" t="s">
        <v>39</v>
      </c>
      <c r="N19" s="4"/>
      <c r="O19" s="27"/>
    </row>
    <row r="20" ht="15.5" customHeight="1" spans="1:15">
      <c r="A20" s="14"/>
      <c r="B20" s="4"/>
      <c r="C20" s="4" t="s">
        <v>49</v>
      </c>
      <c r="D20" s="23" t="s">
        <v>50</v>
      </c>
      <c r="E20" s="23"/>
      <c r="F20" s="23"/>
      <c r="G20" s="4" t="s">
        <v>47</v>
      </c>
      <c r="H20" s="4" t="s">
        <v>47</v>
      </c>
      <c r="I20" s="33">
        <v>5</v>
      </c>
      <c r="J20" s="34"/>
      <c r="K20" s="33">
        <v>5</v>
      </c>
      <c r="L20" s="34"/>
      <c r="M20" s="4" t="s">
        <v>39</v>
      </c>
      <c r="N20" s="4"/>
      <c r="O20" s="27"/>
    </row>
    <row r="21" ht="28" customHeight="1" spans="1:15">
      <c r="A21" s="14"/>
      <c r="B21" s="4"/>
      <c r="C21" s="4"/>
      <c r="D21" s="23" t="s">
        <v>51</v>
      </c>
      <c r="E21" s="23"/>
      <c r="F21" s="23"/>
      <c r="G21" s="4" t="s">
        <v>47</v>
      </c>
      <c r="H21" s="4" t="s">
        <v>47</v>
      </c>
      <c r="I21" s="33">
        <v>10</v>
      </c>
      <c r="J21" s="34"/>
      <c r="K21" s="33">
        <v>10</v>
      </c>
      <c r="L21" s="34"/>
      <c r="M21" s="4" t="s">
        <v>39</v>
      </c>
      <c r="N21" s="4"/>
      <c r="O21" s="27"/>
    </row>
    <row r="22" ht="15.5" customHeight="1" spans="1:15">
      <c r="A22" s="14"/>
      <c r="B22" s="4"/>
      <c r="C22" s="4"/>
      <c r="D22" s="23" t="s">
        <v>52</v>
      </c>
      <c r="E22" s="23"/>
      <c r="F22" s="23"/>
      <c r="G22" s="4" t="s">
        <v>47</v>
      </c>
      <c r="H22" s="4" t="s">
        <v>47</v>
      </c>
      <c r="I22" s="33">
        <v>5</v>
      </c>
      <c r="J22" s="34"/>
      <c r="K22" s="33">
        <v>5</v>
      </c>
      <c r="L22" s="34"/>
      <c r="M22" s="4" t="s">
        <v>39</v>
      </c>
      <c r="N22" s="4"/>
      <c r="O22" s="27"/>
    </row>
    <row r="23" ht="28" customHeight="1" spans="1:15">
      <c r="A23" s="14"/>
      <c r="B23" s="4"/>
      <c r="C23" s="4"/>
      <c r="D23" s="23" t="s">
        <v>53</v>
      </c>
      <c r="E23" s="23"/>
      <c r="F23" s="23"/>
      <c r="G23" s="4" t="s">
        <v>47</v>
      </c>
      <c r="H23" s="4" t="s">
        <v>47</v>
      </c>
      <c r="I23" s="33">
        <v>5</v>
      </c>
      <c r="J23" s="34"/>
      <c r="K23" s="33">
        <v>5</v>
      </c>
      <c r="L23" s="34"/>
      <c r="M23" s="4" t="s">
        <v>39</v>
      </c>
      <c r="N23" s="4"/>
      <c r="O23" s="27"/>
    </row>
    <row r="24" ht="15.5" customHeight="1" spans="1:15">
      <c r="A24" s="14"/>
      <c r="B24" s="13" t="s">
        <v>54</v>
      </c>
      <c r="C24" s="13" t="s">
        <v>55</v>
      </c>
      <c r="D24" s="23" t="s">
        <v>56</v>
      </c>
      <c r="E24" s="23"/>
      <c r="F24" s="23"/>
      <c r="G24" s="4" t="s">
        <v>57</v>
      </c>
      <c r="H24" s="4">
        <v>6</v>
      </c>
      <c r="I24" s="33">
        <v>5</v>
      </c>
      <c r="J24" s="34"/>
      <c r="K24" s="33">
        <v>5</v>
      </c>
      <c r="L24" s="34"/>
      <c r="M24" s="4" t="s">
        <v>39</v>
      </c>
      <c r="N24" s="4"/>
      <c r="O24" s="27"/>
    </row>
    <row r="25" ht="46" customHeight="1" spans="1:15">
      <c r="A25" s="14"/>
      <c r="B25" s="14"/>
      <c r="C25" s="14" t="s">
        <v>58</v>
      </c>
      <c r="D25" s="23" t="s">
        <v>59</v>
      </c>
      <c r="E25" s="23"/>
      <c r="F25" s="23"/>
      <c r="G25" s="4" t="s">
        <v>60</v>
      </c>
      <c r="H25" s="4" t="s">
        <v>60</v>
      </c>
      <c r="I25" s="33">
        <v>10</v>
      </c>
      <c r="J25" s="34"/>
      <c r="K25" s="33">
        <v>10</v>
      </c>
      <c r="L25" s="34"/>
      <c r="M25" s="4" t="s">
        <v>39</v>
      </c>
      <c r="N25" s="4"/>
      <c r="O25" s="27"/>
    </row>
    <row r="26" ht="15.5" customHeight="1" spans="1:15">
      <c r="A26" s="14"/>
      <c r="B26" s="13" t="s">
        <v>61</v>
      </c>
      <c r="C26" s="13" t="s">
        <v>62</v>
      </c>
      <c r="D26" s="23" t="s">
        <v>63</v>
      </c>
      <c r="E26" s="23"/>
      <c r="F26" s="23"/>
      <c r="G26" s="4" t="s">
        <v>64</v>
      </c>
      <c r="H26" s="24">
        <f>98%</f>
        <v>0.98</v>
      </c>
      <c r="I26" s="33">
        <v>10</v>
      </c>
      <c r="J26" s="34"/>
      <c r="K26" s="33">
        <v>10</v>
      </c>
      <c r="L26" s="34"/>
      <c r="M26" s="4" t="s">
        <v>39</v>
      </c>
      <c r="N26" s="4"/>
      <c r="O26" s="27"/>
    </row>
    <row r="27" ht="29" customHeight="1" spans="1:15">
      <c r="A27" s="25" t="s">
        <v>65</v>
      </c>
      <c r="B27" s="25"/>
      <c r="C27" s="25"/>
      <c r="D27" s="25"/>
      <c r="E27" s="25"/>
      <c r="F27" s="25"/>
      <c r="G27" s="25"/>
      <c r="H27" s="25"/>
      <c r="I27" s="25">
        <v>100</v>
      </c>
      <c r="J27" s="25"/>
      <c r="K27" s="33">
        <f>SUM(N7,K15:L26)</f>
        <v>100</v>
      </c>
      <c r="L27" s="34"/>
      <c r="M27" s="37"/>
      <c r="N27" s="37"/>
      <c r="O27" s="27"/>
    </row>
    <row r="28" ht="122" customHeight="1" spans="1:15">
      <c r="A28" s="26" t="s">
        <v>66</v>
      </c>
      <c r="B28" s="26"/>
      <c r="C28" s="26"/>
      <c r="D28" s="26"/>
      <c r="E28" s="26"/>
      <c r="F28" s="26"/>
      <c r="G28" s="26"/>
      <c r="H28" s="26"/>
      <c r="I28" s="26"/>
      <c r="J28" s="26"/>
      <c r="K28" s="26"/>
      <c r="L28" s="26"/>
      <c r="M28" s="26"/>
      <c r="N28" s="26"/>
      <c r="O28" s="27"/>
    </row>
  </sheetData>
  <sheetProtection formatCells="0" insertHyperlinks="0" autoFilter="0"/>
  <mergeCells count="107">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N28"/>
    <mergeCell ref="A11:A13"/>
    <mergeCell ref="A14:A26"/>
    <mergeCell ref="B15:B23"/>
    <mergeCell ref="B24:B25"/>
    <mergeCell ref="C15:C17"/>
    <mergeCell ref="C18:C19"/>
    <mergeCell ref="C20:C23"/>
    <mergeCell ref="C24:C25"/>
    <mergeCell ref="A6:B10"/>
    <mergeCell ref="B12:G13"/>
    <mergeCell ref="H12:N13"/>
  </mergeCells>
  <pageMargins left="0.75" right="0.75" top="1" bottom="1" header="0.5" footer="0.5"/>
  <pageSetup paperSize="9" scale="63" orientation="portrait"/>
  <headerFooter/>
  <colBreaks count="1" manualBreakCount="1">
    <brk id="14"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1 "   i n t e r l i n e O n O f f = " 0 "   i n t e r l i n e C o l o r = " 0 "   i s D b S h e e t = " 0 "   i s D a s h B o a r d S h e e t = " 0 "   i s D b D a s h B o a r d S h e e t = " 0 "   i s F l e x P a p e r S h e e t = " 0 " > < c e l l p r o t e c t i o n / > < a p p E t D b R e l a t i o n s / > < / w o S h e e t P r o p s > < / w o S h e e t s P r o p s > < w o B o o k P r o p s > < b o o k S e t t i n g s   f i l e I d = " " 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1 " / > < p i x e l a t o r L i s t   s h e e t S t i d = " 2 " / > < / 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WWO_wpscloud_20240301120307-54f62878b9</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Still Life</cp:lastModifiedBy>
  <dcterms:created xsi:type="dcterms:W3CDTF">2022-04-26T19:38:00Z</dcterms:created>
  <dcterms:modified xsi:type="dcterms:W3CDTF">2024-04-30T09:28:08Z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84C3546B65194052B0444859450DBA28_13</vt:lpwstr>
  </property>
  <property fmtid="{D5CDD505-2E9C-101B-9397-08002B2CF9AE}" pid="3" name="commondata">
    <vt:lpwstr>eyJoZGlkIjoiYzZkNzQ4ZWFiZmQ4NTRhOWRkZTk3YTMwMjlmMmZhYmUifQ==</vt:lpwstr>
  </property>
  <property fmtid="{D5CDD505-2E9C-101B-9397-08002B2CF9AE}" pid="4" name="KSOProductBuildVer">
    <vt:lpwstr>2052-12.1.0.16417</vt:lpwstr>
  </property>
</Properties>
</file>