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bookViews>
  <sheets>
    <sheet name="项目支出绩效自评表" sheetId="1" r:id="rId1"/>
  </sheets>
  <definedNames>
    <definedName name="_xlnm._FilterDatabase" localSheetId="0" hidden="1">项目支出绩效自评表!$K$19:$L$37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<sst xmlns="http://schemas.openxmlformats.org/spreadsheetml/2006/main" count="115" uniqueCount="94">
  <si>
    <t>项目支出绩效自评表</t>
  </si>
  <si>
    <t>（2023年度)</t>
  </si>
  <si>
    <t>项目名称</t>
  </si>
  <si>
    <t>支撑培育壮大数字经济标杆企业</t>
  </si>
  <si>
    <t>主管部门</t>
  </si>
  <si>
    <t>北京市经济和信息化局</t>
  </si>
  <si>
    <t>实施单位</t>
  </si>
  <si>
    <t>北京市数字经济促进中心</t>
  </si>
  <si>
    <t>项目负责人</t>
  </si>
  <si>
    <t>傅海峰</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</si>
  <si>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</si>
  <si>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</si>
  <si>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</si>
  <si>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</si>
  <si>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</si>
  <si>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</si>
  <si>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</si>
  <si>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</si>
  <si>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</si>
  <si>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</si>
  <si>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</si>
  <si>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</si>
  <si>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</si>
  <si>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</si>
  <si>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</si>
  <si>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</si>
  <si>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2022年：1、梳理形成数字经济政策及分析报告。通过梳理欧盟和英国，国内的上海、广东、浙江、江苏的数字经济政策文件，结合北京数字经济发展实际情况，从生产要素保障、6大工程实施、4类标杆企业扶持的角度，细化形成实施方案的配套政策清单，提出具体落实的任务清单，并给出实施路径建议，服务领导决策和标杆企业发展。 2、做好标杆企业的动态跟踪和监测。具体包括开展本市数字经济标杆企业、数字经济重大工程的服务支撑工作，开展数字经济标杆企业专题调研，进行数字经济标杆城市建设实施方案推进活动；开展本市数字经济核心产业的运行分析工作（月度经济运行分析报告及月报、年报统计等）、编写数字产业化相关情况、进行日常的数字经济标杆企业跟踪与服务等。 3、促进数字标杆企业发展。围绕产业数字化和数字产业化领域，针对数字化转型等重点方向，从技术和产业融合对接的角度，开展标杆企业挖掘、政策培训、专题走访等，促进技术类、赋能类、平台类、应用等4类标杆企业加快发展。 4、编写北京市数字经济发展报告。通过比较全球数字经济重点城市指标情况，结合统计部门的数字经济相关数据，产业部门的相关数据，北京各区的数字经济基本情况，结合标杆企业的实践，编写形成北京市数字经济发展情况报告，以及形成分地区、标杆企业等维度的专题情况。 2023年：1、梳理形成数字经济主要领域标杆企业培育报告。梳理数据服务、产业互联网、数字能源等重点细分领域标杆企业发展需求，针对性提出促进企业培育成长的发展策略、政策举措和服务体系，谋划策划数字经济标杆工程，推动数字经济标杆企业壮大发展。同时，有力支撑数字经济相关战略决策部署，服务推进全球数字经济标杆城市建设，促进北京数字经济发展。 2、开展本市数字经济核心产业的运行分析工作（月度经济运行分析报告及月报、年报统计等）、编写数字产业化相关情况。 3、编写北京市数字经济发展报告。结合统计部门的数字经济相关数据，产业部门的相关数据，北京各区的数字经济基本情况，以及相关咨询机构和网络数据，编写形成北京市数字经济发展情况报告（2023）。</t>
  </si>
  <si>
    <t>1、聚焦北京全球数字经济标杆城市“数据驱动的未来标杆产业”培育目标，梳理编写北京市数字经济主要细分领域专项报告初稿（包含标杆企业培育相关内容），初步梳理新一代数字化出行产业、新型数字化健康服务产业、智能制造产业、数字能源产业、数字金融产业、数据支撑的研发和知识生产产业等六大标杆产业的发展情况。报告重点挖掘分析标杆产业发展基础特征、存在问题，梳理我市数字经济主要细分领域标杆企业的发展需求，反映北京数字经济主要领域总体情况，针对性提出促进企业培育成长的发展策略、政策举措和服务体系，谋划数字经济标杆工程，推动数字经济标杆企业壮大发展。更好地支撑数字经济相关战略决策部署，服务推进全球数字经济标杆城市建设，促进北京数字经济发展。
 2、有序开展本市数字经济核心产业的运行分析工作,包括撰写月度经济运行分析报告及上报工信部月报表、年报统计表等、编写数字产业化相关情况。 
3、编写北京市数字经济发展报告。结合统计部门的数字经济相关数据，产业部门的相关数据，北京各区的数字经济基本情况，以及相关咨询机构和网络数据，完成北京市数字经济发展情况报告（2023）的编制。</t>
  </si>
  <si>
    <t>绩效指标</t>
  </si>
  <si>
    <t>一级指标</t>
  </si>
  <si>
    <t>二级指标</t>
  </si>
  <si>
    <t>三级指标</t>
  </si>
  <si>
    <t>年度指标值</t>
  </si>
  <si>
    <t>实际完成值</t>
  </si>
  <si>
    <t>偏差原因分析及
改进措施</t>
  </si>
  <si>
    <t>成本指标</t>
  </si>
  <si>
    <t>经济成本指标</t>
  </si>
  <si>
    <t>劳务费成本控制数</t>
  </si>
  <si>
    <t>≤4万元</t>
  </si>
  <si>
    <t>3.94万元</t>
  </si>
  <si>
    <t>印刷费成本控制数</t>
  </si>
  <si>
    <t>≤9万元</t>
  </si>
  <si>
    <t>2.67万元</t>
  </si>
  <si>
    <t>调研费成本控制数</t>
  </si>
  <si>
    <t>1.08万元</t>
  </si>
  <si>
    <t>委托业务费成本控制数</t>
  </si>
  <si>
    <t>≤50万元</t>
  </si>
  <si>
    <t>50万元</t>
  </si>
  <si>
    <t>其他费用成本控制数</t>
  </si>
  <si>
    <t>≤3万元</t>
  </si>
  <si>
    <t>0.54万元</t>
  </si>
  <si>
    <t>产出指标</t>
  </si>
  <si>
    <t>数量指标</t>
  </si>
  <si>
    <t>编写形成北京市数字经济发展情况报告份数</t>
  </si>
  <si>
    <t>＝1份</t>
  </si>
  <si>
    <t>1份</t>
  </si>
  <si>
    <t>国内政策对标覆盖数量</t>
  </si>
  <si>
    <t>≥3处</t>
  </si>
  <si>
    <t>7处</t>
  </si>
  <si>
    <t>北京软件和信息服务业年报数据表数量</t>
  </si>
  <si>
    <t>≥1张</t>
  </si>
  <si>
    <t>1张</t>
  </si>
  <si>
    <t>编写形成分领域专项报告数量</t>
  </si>
  <si>
    <t>≥1份</t>
  </si>
  <si>
    <t>北京软件和信息技术服务业主要指标月报表数量</t>
  </si>
  <si>
    <t>≥11份</t>
  </si>
  <si>
    <t>11份</t>
  </si>
  <si>
    <t>质量指标</t>
  </si>
  <si>
    <t>北京软件和信息技术服务业主要指标月报表通过工信部运行局审核合格率</t>
  </si>
  <si>
    <t>＝100%</t>
  </si>
  <si>
    <t>北京软件和信息服务业年报数据表通过工信部运行局审核合格率</t>
  </si>
  <si>
    <t>成果验收通过率</t>
  </si>
  <si>
    <t>报告反映我市数字经济主要领域的发展情况，提出的建议和服务内容适合企业情况，促进数字经济标杆企业发展。</t>
  </si>
  <si>
    <t>优</t>
  </si>
  <si>
    <t>时效指标</t>
  </si>
  <si>
    <t>截至2023年8月底前数字经济细分领域报告初稿完成率</t>
  </si>
  <si>
    <t>11月底项目支出完成率</t>
  </si>
  <si>
    <t>根据工作实际安排支出。</t>
  </si>
  <si>
    <t>北京软件和信息技术服务业主要指标月报表月度提交时间</t>
  </si>
  <si>
    <t>≤15日</t>
  </si>
  <si>
    <t>15日</t>
  </si>
  <si>
    <t>截至11月底北京市数字经济发展报告完成率</t>
  </si>
  <si>
    <t>截至5月底北京软件和信息技术服务业年报数据表提交完成率</t>
  </si>
  <si>
    <t>效益指标</t>
  </si>
  <si>
    <t>社会效益指标</t>
  </si>
  <si>
    <t>通过对我市数字经济发展情况的梳理，掌握全球数字经济标杆城市建设进展。开展数字经济核心产业运行分析，服务领导决策，支撑数字产业化推进等工作，为加快推进全球数字经济标杆城市建设做好基础。</t>
  </si>
  <si>
    <t>方便领导决策，为加快推进全球数字经济标杆城市建设提供参考和基础支撑。</t>
  </si>
  <si>
    <t>满意度指标</t>
  </si>
  <si>
    <t>服务对象满意度指标</t>
  </si>
  <si>
    <t>政府部门满意度</t>
  </si>
  <si>
    <t>≥95%</t>
  </si>
  <si>
    <t>相关企业满意度率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</si>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</sst>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6">
    <font>
      <sz val="11"/>
      <color theme="1"/>
      <name val="宋体"/>
      <charset val="134"/>
      <scheme val="minor"/>
    </font>
    <font>
      <b/>
      <sz val="14"/>
      <color theme="1"/>
      <name val="宋体"/>
      <charset val="134"/>
    </font>
    <font>
      <sz val="11"/>
      <color theme="1"/>
      <name val="宋体"/>
      <charset val="134"/>
    </font>
    <font>
      <sz val="9"/>
      <color theme="1"/>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3" borderId="16" applyNumberFormat="0" applyAlignment="0" applyProtection="0">
      <alignment vertical="center"/>
    </xf>
    <xf numFmtId="0" fontId="16" fillId="4" borderId="17" applyNumberFormat="0" applyAlignment="0" applyProtection="0">
      <alignment vertical="center"/>
    </xf>
    <xf numFmtId="0" fontId="17" fillId="4" borderId="16" applyNumberFormat="0" applyAlignment="0" applyProtection="0">
      <alignment vertical="center"/>
    </xf>
    <xf numFmtId="0" fontId="18" fillId="5"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lignment vertical="center"/>
    </xf>
    <xf numFmtId="0" fontId="0" fillId="0" borderId="0" xfId="0" applyFill="1" applyAlignment="1">
      <alignment vertical="center" wrapText="1"/>
    </xf>
    <xf numFmtId="0" fontId="0" fillId="0" borderId="0" xfId="0" applyFill="1">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0" fillId="0" borderId="1" xfId="0" applyFont="1" applyFill="1" applyBorder="1" applyAlignment="1">
      <alignment horizontal="center" vertical="center"/>
    </xf>
    <xf numFmtId="0" fontId="2" fillId="0" borderId="1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38"/>
  <sheetViews>
    <sheetView tabSelected="1" view="pageBreakPreview" zoomScale="85" zoomScaleNormal="100" workbookViewId="0">
      <selection activeCell="H12" sqref="H12:N12"/>
    </sheetView>
  </sheetViews>
  <sheetFormatPr defaultColWidth="8.71818181818182" defaultRowHeight="14"/>
  <cols>
    <col min="1" max="1" width="8.98181818181818" style="1" customWidth="1"/>
    <col min="2" max="2" width="11.7" style="1" customWidth="1"/>
    <col min="3" max="3" width="13.4181818181818" style="1" customWidth="1"/>
    <col min="4" max="4" width="7.71818181818182" style="1" customWidth="1"/>
    <col min="5" max="5" width="16.9272727272727" style="1" customWidth="1"/>
    <col min="6" max="6" width="6.01818181818182" style="1" customWidth="1"/>
    <col min="7" max="7" width="15.8454545454545" style="1" customWidth="1"/>
    <col min="8" max="8" width="13.3272727272727" style="1" customWidth="1"/>
    <col min="9" max="9" width="6.56363636363636" style="1" customWidth="1"/>
    <col min="10" max="11" width="8.71818181818182" style="1"/>
    <col min="12" max="12" width="4.12727272727273" style="1" customWidth="1"/>
    <col min="13" max="13" width="10.3" style="1" customWidth="1"/>
    <col min="14" max="14" width="11.1" style="1" customWidth="1"/>
    <col min="15" max="16376" width="8.71818181818182" style="1"/>
    <col min="16377" max="16383" width="8.71818181818182" style="2"/>
    <col min="16384" max="16384" width="8.71818181818182" style="1"/>
  </cols>
  <sheetData>
    <row r="1" s="1" customFormat="1" ht="17.5" spans="1:14">
      <c r="A1" s="3" t="s">
        <v>0</v>
      </c>
      <c r="B1" s="3"/>
      <c r="C1" s="3"/>
      <c r="D1" s="3"/>
      <c r="E1" s="3"/>
      <c r="F1" s="3"/>
      <c r="G1" s="3"/>
      <c r="H1" s="3"/>
      <c r="I1" s="3"/>
      <c r="J1" s="3"/>
      <c r="K1" s="3"/>
      <c r="L1" s="3"/>
      <c r="M1" s="3"/>
      <c r="N1" s="3"/>
    </row>
    <row r="2" s="1" customFormat="1" ht="22" customHeight="1" spans="1:14">
      <c r="A2" s="4" t="s">
        <v>1</v>
      </c>
      <c r="B2" s="4"/>
      <c r="C2" s="4"/>
      <c r="D2" s="4"/>
      <c r="E2" s="4"/>
      <c r="F2" s="4"/>
      <c r="G2" s="4"/>
      <c r="H2" s="4"/>
      <c r="I2" s="4"/>
      <c r="J2" s="4"/>
      <c r="K2" s="4"/>
      <c r="L2" s="4"/>
      <c r="M2" s="4"/>
      <c r="N2" s="4"/>
    </row>
    <row r="3" s="1" customFormat="1" ht="15.5" customHeight="1" spans="1:14">
      <c r="A3" s="5" t="s">
        <v>2</v>
      </c>
      <c r="B3" s="5"/>
      <c r="C3" s="5" t="s">
        <v>3</v>
      </c>
      <c r="D3" s="5"/>
      <c r="E3" s="5"/>
      <c r="F3" s="5"/>
      <c r="G3" s="5"/>
      <c r="H3" s="5"/>
      <c r="I3" s="5"/>
      <c r="J3" s="5"/>
      <c r="K3" s="5"/>
      <c r="L3" s="5"/>
      <c r="M3" s="5"/>
      <c r="N3" s="5"/>
    </row>
    <row r="4" s="1" customFormat="1" ht="15.5" customHeight="1" spans="1:14">
      <c r="A4" s="5" t="s">
        <v>4</v>
      </c>
      <c r="B4" s="5"/>
      <c r="C4" s="5" t="s">
        <v>5</v>
      </c>
      <c r="D4" s="5"/>
      <c r="E4" s="5"/>
      <c r="F4" s="5"/>
      <c r="G4" s="5"/>
      <c r="H4" s="5" t="s">
        <v>6</v>
      </c>
      <c r="I4" s="5"/>
      <c r="J4" s="5" t="s">
        <v>7</v>
      </c>
      <c r="K4" s="5"/>
      <c r="L4" s="5"/>
      <c r="M4" s="5"/>
      <c r="N4" s="5"/>
    </row>
    <row r="5" s="1" customFormat="1" ht="15.5" customHeight="1" spans="1:14">
      <c r="A5" s="5" t="s">
        <v>8</v>
      </c>
      <c r="B5" s="5"/>
      <c r="C5" s="5" t="s">
        <v>9</v>
      </c>
      <c r="D5" s="5"/>
      <c r="E5" s="5"/>
      <c r="F5" s="5"/>
      <c r="G5" s="5"/>
      <c r="H5" s="5" t="s">
        <v>10</v>
      </c>
      <c r="I5" s="5"/>
      <c r="J5" s="5">
        <v>82668016</v>
      </c>
      <c r="K5" s="5"/>
      <c r="L5" s="5"/>
      <c r="M5" s="5"/>
      <c r="N5" s="5"/>
    </row>
    <row r="6" s="1" customFormat="1" ht="15.5" customHeight="1" spans="1:14">
      <c r="A6" s="6" t="s">
        <v>11</v>
      </c>
      <c r="B6" s="7"/>
      <c r="C6" s="5"/>
      <c r="D6" s="5"/>
      <c r="E6" s="5" t="s">
        <v>12</v>
      </c>
      <c r="F6" s="5" t="s">
        <v>13</v>
      </c>
      <c r="G6" s="5"/>
      <c r="H6" s="5" t="s">
        <v>14</v>
      </c>
      <c r="I6" s="5"/>
      <c r="J6" s="5" t="s">
        <v>15</v>
      </c>
      <c r="K6" s="5"/>
      <c r="L6" s="5" t="s">
        <v>16</v>
      </c>
      <c r="M6" s="5"/>
      <c r="N6" s="5" t="s">
        <v>17</v>
      </c>
    </row>
    <row r="7" s="1" customFormat="1" ht="15.5" customHeight="1" spans="1:14">
      <c r="A7" s="8"/>
      <c r="B7" s="9"/>
      <c r="C7" s="10" t="s">
        <v>18</v>
      </c>
      <c r="D7" s="10"/>
      <c r="E7" s="11">
        <v>70</v>
      </c>
      <c r="F7" s="11">
        <v>65.936375</v>
      </c>
      <c r="G7" s="11"/>
      <c r="H7" s="11">
        <v>58.232403</v>
      </c>
      <c r="I7" s="11"/>
      <c r="J7" s="5">
        <v>10</v>
      </c>
      <c r="K7" s="5"/>
      <c r="L7" s="25">
        <f>H7/F7</f>
        <v>0.883160516482746</v>
      </c>
      <c r="M7" s="25"/>
      <c r="N7" s="26">
        <f>L7*J7</f>
        <v>8.83160516482746</v>
      </c>
    </row>
    <row r="8" s="1" customFormat="1" ht="15.5" customHeight="1" spans="1:14">
      <c r="A8" s="8"/>
      <c r="B8" s="9"/>
      <c r="C8" s="10" t="s">
        <v>19</v>
      </c>
      <c r="D8" s="10"/>
      <c r="E8" s="11">
        <v>70</v>
      </c>
      <c r="F8" s="11">
        <v>65.936375</v>
      </c>
      <c r="G8" s="11"/>
      <c r="H8" s="11">
        <v>58.232403</v>
      </c>
      <c r="I8" s="11"/>
      <c r="J8" s="5" t="s">
        <v>20</v>
      </c>
      <c r="K8" s="5"/>
      <c r="L8" s="27"/>
      <c r="M8" s="27"/>
      <c r="N8" s="5" t="s">
        <v>20</v>
      </c>
    </row>
    <row r="9" s="1" customFormat="1" ht="15.5" customHeight="1" spans="1:14">
      <c r="A9" s="8"/>
      <c r="B9" s="9"/>
      <c r="C9" s="5" t="s">
        <v>21</v>
      </c>
      <c r="D9" s="5"/>
      <c r="E9" s="12">
        <v>0</v>
      </c>
      <c r="F9" s="12">
        <v>0</v>
      </c>
      <c r="G9" s="12"/>
      <c r="H9" s="12">
        <v>0</v>
      </c>
      <c r="I9" s="12"/>
      <c r="J9" s="5" t="s">
        <v>20</v>
      </c>
      <c r="K9" s="5"/>
      <c r="L9" s="25"/>
      <c r="M9" s="25"/>
      <c r="N9" s="5" t="s">
        <v>20</v>
      </c>
    </row>
    <row r="10" s="1" customFormat="1" ht="15.5" customHeight="1" spans="1:14">
      <c r="A10" s="13"/>
      <c r="B10" s="14"/>
      <c r="C10" s="5" t="s">
        <v>22</v>
      </c>
      <c r="D10" s="5"/>
      <c r="E10" s="12">
        <v>0</v>
      </c>
      <c r="F10" s="12">
        <v>0</v>
      </c>
      <c r="G10" s="12"/>
      <c r="H10" s="12">
        <v>0</v>
      </c>
      <c r="I10" s="12"/>
      <c r="J10" s="5" t="s">
        <v>20</v>
      </c>
      <c r="K10" s="5"/>
      <c r="L10" s="25"/>
      <c r="M10" s="25"/>
      <c r="N10" s="5" t="s">
        <v>20</v>
      </c>
    </row>
    <row r="11" s="1" customFormat="1" ht="23" customHeight="1" spans="1:14">
      <c r="A11" s="5" t="s">
        <v>23</v>
      </c>
      <c r="B11" s="5" t="s">
        <v>24</v>
      </c>
      <c r="C11" s="5"/>
      <c r="D11" s="5"/>
      <c r="E11" s="5"/>
      <c r="F11" s="5"/>
      <c r="G11" s="5"/>
      <c r="H11" s="5" t="s">
        <v>25</v>
      </c>
      <c r="I11" s="5"/>
      <c r="J11" s="5"/>
      <c r="K11" s="5"/>
      <c r="L11" s="5"/>
      <c r="M11" s="5"/>
      <c r="N11" s="5"/>
    </row>
    <row r="12" s="1" customFormat="1" ht="367" customHeight="1" spans="1:14">
      <c r="A12" s="5"/>
      <c r="B12" s="5" t="s">
        <v>26</v>
      </c>
      <c r="C12" s="5"/>
      <c r="D12" s="5"/>
      <c r="E12" s="5"/>
      <c r="F12" s="5"/>
      <c r="G12" s="5"/>
      <c r="H12" s="15" t="s">
        <v>27</v>
      </c>
      <c r="I12" s="15"/>
      <c r="J12" s="15"/>
      <c r="K12" s="15"/>
      <c r="L12" s="15"/>
      <c r="M12" s="15"/>
      <c r="N12" s="15"/>
    </row>
    <row r="13" s="1" customFormat="1" ht="30" customHeight="1" spans="1:14">
      <c r="A13" s="16" t="s">
        <v>28</v>
      </c>
      <c r="B13" s="5" t="s">
        <v>29</v>
      </c>
      <c r="C13" s="5" t="s">
        <v>30</v>
      </c>
      <c r="D13" s="5" t="s">
        <v>31</v>
      </c>
      <c r="E13" s="5"/>
      <c r="F13" s="5"/>
      <c r="G13" s="5" t="s">
        <v>32</v>
      </c>
      <c r="H13" s="5" t="s">
        <v>33</v>
      </c>
      <c r="I13" s="5" t="s">
        <v>15</v>
      </c>
      <c r="J13" s="5"/>
      <c r="K13" s="5" t="s">
        <v>17</v>
      </c>
      <c r="L13" s="5"/>
      <c r="M13" s="5" t="s">
        <v>34</v>
      </c>
      <c r="N13" s="5"/>
    </row>
    <row r="14" s="1" customFormat="1" ht="22" customHeight="1" spans="1:14">
      <c r="A14" s="17"/>
      <c r="B14" s="16" t="s">
        <v>35</v>
      </c>
      <c r="C14" s="16" t="s">
        <v>36</v>
      </c>
      <c r="D14" s="15" t="s">
        <v>37</v>
      </c>
      <c r="E14" s="15"/>
      <c r="F14" s="15"/>
      <c r="G14" s="18" t="s">
        <v>38</v>
      </c>
      <c r="H14" s="5" t="s">
        <v>39</v>
      </c>
      <c r="I14" s="28">
        <v>2.5</v>
      </c>
      <c r="J14" s="29"/>
      <c r="K14" s="28">
        <v>2.5</v>
      </c>
      <c r="L14" s="29"/>
      <c r="M14" s="28"/>
      <c r="N14" s="29"/>
    </row>
    <row r="15" s="1" customFormat="1" ht="88" customHeight="1" spans="1:14">
      <c r="A15" s="17"/>
      <c r="B15" s="17"/>
      <c r="C15" s="17"/>
      <c r="D15" s="15" t="s">
        <v>40</v>
      </c>
      <c r="E15" s="15"/>
      <c r="F15" s="15"/>
      <c r="G15" s="18" t="s">
        <v>41</v>
      </c>
      <c r="H15" s="5" t="s">
        <v>42</v>
      </c>
      <c r="I15" s="28">
        <v>2.5</v>
      </c>
      <c r="J15" s="29"/>
      <c r="K15" s="28">
        <v>2.5</v>
      </c>
      <c r="L15" s="29"/>
      <c r="M15" s="30"/>
      <c r="N15" s="31"/>
    </row>
    <row r="16" s="1" customFormat="1" ht="43" customHeight="1" spans="1:14">
      <c r="A16" s="17"/>
      <c r="B16" s="17"/>
      <c r="C16" s="17"/>
      <c r="D16" s="15" t="s">
        <v>43</v>
      </c>
      <c r="E16" s="15"/>
      <c r="F16" s="15"/>
      <c r="G16" s="18" t="s">
        <v>38</v>
      </c>
      <c r="H16" s="5" t="s">
        <v>44</v>
      </c>
      <c r="I16" s="28">
        <v>2.5</v>
      </c>
      <c r="J16" s="29"/>
      <c r="K16" s="28">
        <v>2.5</v>
      </c>
      <c r="L16" s="29"/>
      <c r="M16" s="30"/>
      <c r="N16" s="31"/>
    </row>
    <row r="17" s="1" customFormat="1" ht="43" customHeight="1" spans="1:14">
      <c r="A17" s="17"/>
      <c r="B17" s="17"/>
      <c r="C17" s="17"/>
      <c r="D17" s="15" t="s">
        <v>45</v>
      </c>
      <c r="E17" s="15"/>
      <c r="F17" s="15"/>
      <c r="G17" s="18" t="s">
        <v>46</v>
      </c>
      <c r="H17" s="5" t="s">
        <v>47</v>
      </c>
      <c r="I17" s="28">
        <v>2.5</v>
      </c>
      <c r="J17" s="29"/>
      <c r="K17" s="28">
        <v>2.5</v>
      </c>
      <c r="L17" s="29"/>
      <c r="M17" s="28"/>
      <c r="N17" s="29"/>
    </row>
    <row r="18" s="1" customFormat="1" ht="43" customHeight="1" spans="1:14">
      <c r="A18" s="17"/>
      <c r="B18" s="19"/>
      <c r="C18" s="19"/>
      <c r="D18" s="15" t="s">
        <v>48</v>
      </c>
      <c r="E18" s="15"/>
      <c r="F18" s="15"/>
      <c r="G18" s="18" t="s">
        <v>49</v>
      </c>
      <c r="H18" s="5" t="s">
        <v>50</v>
      </c>
      <c r="I18" s="28">
        <v>2.5</v>
      </c>
      <c r="J18" s="29"/>
      <c r="K18" s="28">
        <v>2.5</v>
      </c>
      <c r="L18" s="29"/>
      <c r="M18" s="30"/>
      <c r="N18" s="31"/>
    </row>
    <row r="19" s="1" customFormat="1" ht="29" customHeight="1" spans="1:14">
      <c r="A19" s="17"/>
      <c r="B19" s="5" t="s">
        <v>51</v>
      </c>
      <c r="C19" s="5" t="s">
        <v>52</v>
      </c>
      <c r="D19" s="15" t="s">
        <v>53</v>
      </c>
      <c r="E19" s="15"/>
      <c r="F19" s="15"/>
      <c r="G19" s="18" t="s">
        <v>54</v>
      </c>
      <c r="H19" s="5" t="s">
        <v>55</v>
      </c>
      <c r="I19" s="5">
        <v>3.5</v>
      </c>
      <c r="J19" s="5"/>
      <c r="K19" s="5">
        <v>3.5</v>
      </c>
      <c r="L19" s="5"/>
      <c r="M19" s="5"/>
      <c r="N19" s="5"/>
    </row>
    <row r="20" s="1" customFormat="1" ht="15.5" customHeight="1" spans="1:14">
      <c r="A20" s="17"/>
      <c r="B20" s="5"/>
      <c r="C20" s="5"/>
      <c r="D20" s="15" t="s">
        <v>56</v>
      </c>
      <c r="E20" s="15"/>
      <c r="F20" s="15"/>
      <c r="G20" s="18" t="s">
        <v>57</v>
      </c>
      <c r="H20" s="5" t="s">
        <v>58</v>
      </c>
      <c r="I20" s="5">
        <v>2.5</v>
      </c>
      <c r="J20" s="5"/>
      <c r="K20" s="5">
        <v>2.5</v>
      </c>
      <c r="L20" s="5"/>
      <c r="M20" s="5"/>
      <c r="N20" s="5"/>
    </row>
    <row r="21" s="1" customFormat="1" ht="37" customHeight="1" spans="1:14">
      <c r="A21" s="17"/>
      <c r="B21" s="5"/>
      <c r="C21" s="5"/>
      <c r="D21" s="15" t="s">
        <v>59</v>
      </c>
      <c r="E21" s="15"/>
      <c r="F21" s="15"/>
      <c r="G21" s="18" t="s">
        <v>60</v>
      </c>
      <c r="H21" s="5" t="s">
        <v>61</v>
      </c>
      <c r="I21" s="5">
        <v>2.5</v>
      </c>
      <c r="J21" s="5"/>
      <c r="K21" s="5">
        <v>2.5</v>
      </c>
      <c r="L21" s="5"/>
      <c r="M21" s="5"/>
      <c r="N21" s="5"/>
    </row>
    <row r="22" s="1" customFormat="1" ht="15.5" customHeight="1" spans="1:14">
      <c r="A22" s="17"/>
      <c r="B22" s="5"/>
      <c r="C22" s="5"/>
      <c r="D22" s="15" t="s">
        <v>62</v>
      </c>
      <c r="E22" s="15"/>
      <c r="F22" s="15"/>
      <c r="G22" s="18" t="s">
        <v>63</v>
      </c>
      <c r="H22" s="5" t="s">
        <v>55</v>
      </c>
      <c r="I22" s="5">
        <v>3.5</v>
      </c>
      <c r="J22" s="5"/>
      <c r="K22" s="5">
        <v>3.5</v>
      </c>
      <c r="L22" s="5"/>
      <c r="M22" s="5"/>
      <c r="N22" s="5"/>
    </row>
    <row r="23" s="1" customFormat="1" ht="31" customHeight="1" spans="1:14">
      <c r="A23" s="17"/>
      <c r="B23" s="5"/>
      <c r="C23" s="5"/>
      <c r="D23" s="15" t="s">
        <v>64</v>
      </c>
      <c r="E23" s="15"/>
      <c r="F23" s="15"/>
      <c r="G23" s="18" t="s">
        <v>65</v>
      </c>
      <c r="H23" s="5" t="s">
        <v>66</v>
      </c>
      <c r="I23" s="5">
        <v>2.5</v>
      </c>
      <c r="J23" s="5"/>
      <c r="K23" s="5">
        <v>2.5</v>
      </c>
      <c r="L23" s="5"/>
      <c r="M23" s="5"/>
      <c r="N23" s="5"/>
    </row>
    <row r="24" s="1" customFormat="1" ht="44" customHeight="1" spans="1:14">
      <c r="A24" s="17"/>
      <c r="B24" s="5"/>
      <c r="C24" s="5" t="s">
        <v>67</v>
      </c>
      <c r="D24" s="15" t="s">
        <v>68</v>
      </c>
      <c r="E24" s="15"/>
      <c r="F24" s="15"/>
      <c r="G24" s="18" t="s">
        <v>69</v>
      </c>
      <c r="H24" s="20">
        <v>1</v>
      </c>
      <c r="I24" s="5">
        <v>2.5</v>
      </c>
      <c r="J24" s="5"/>
      <c r="K24" s="5">
        <v>2.5</v>
      </c>
      <c r="L24" s="5"/>
      <c r="M24" s="5"/>
      <c r="N24" s="5"/>
    </row>
    <row r="25" s="1" customFormat="1" ht="37" customHeight="1" spans="1:14">
      <c r="A25" s="17"/>
      <c r="B25" s="5"/>
      <c r="C25" s="5"/>
      <c r="D25" s="15" t="s">
        <v>70</v>
      </c>
      <c r="E25" s="15"/>
      <c r="F25" s="15"/>
      <c r="G25" s="18" t="s">
        <v>69</v>
      </c>
      <c r="H25" s="20">
        <v>1</v>
      </c>
      <c r="I25" s="5">
        <v>3</v>
      </c>
      <c r="J25" s="5"/>
      <c r="K25" s="5">
        <v>3</v>
      </c>
      <c r="L25" s="5"/>
      <c r="M25" s="5"/>
      <c r="N25" s="5"/>
    </row>
    <row r="26" s="1" customFormat="1" ht="15.5" customHeight="1" spans="1:14">
      <c r="A26" s="17"/>
      <c r="B26" s="5"/>
      <c r="C26" s="5"/>
      <c r="D26" s="15" t="s">
        <v>71</v>
      </c>
      <c r="E26" s="15"/>
      <c r="F26" s="15"/>
      <c r="G26" s="18" t="s">
        <v>69</v>
      </c>
      <c r="H26" s="20">
        <v>1</v>
      </c>
      <c r="I26" s="5">
        <v>2.5</v>
      </c>
      <c r="J26" s="5"/>
      <c r="K26" s="5">
        <v>2.5</v>
      </c>
      <c r="L26" s="5"/>
      <c r="M26" s="5"/>
      <c r="N26" s="5"/>
    </row>
    <row r="27" s="1" customFormat="1" ht="61" customHeight="1" spans="1:14">
      <c r="A27" s="17"/>
      <c r="B27" s="5"/>
      <c r="C27" s="5"/>
      <c r="D27" s="15" t="s">
        <v>72</v>
      </c>
      <c r="E27" s="15"/>
      <c r="F27" s="15"/>
      <c r="G27" s="21" t="s">
        <v>73</v>
      </c>
      <c r="H27" s="5" t="s">
        <v>73</v>
      </c>
      <c r="I27" s="5">
        <v>2.5</v>
      </c>
      <c r="J27" s="5"/>
      <c r="K27" s="5">
        <v>2.5</v>
      </c>
      <c r="L27" s="5"/>
      <c r="M27" s="5"/>
      <c r="N27" s="5"/>
    </row>
    <row r="28" s="1" customFormat="1" ht="36" customHeight="1" spans="1:14">
      <c r="A28" s="17"/>
      <c r="B28" s="5"/>
      <c r="C28" s="5" t="s">
        <v>74</v>
      </c>
      <c r="D28" s="15" t="s">
        <v>75</v>
      </c>
      <c r="E28" s="15"/>
      <c r="F28" s="15"/>
      <c r="G28" s="18" t="s">
        <v>69</v>
      </c>
      <c r="H28" s="20">
        <v>1</v>
      </c>
      <c r="I28" s="5">
        <v>2.5</v>
      </c>
      <c r="J28" s="5"/>
      <c r="K28" s="5">
        <v>2.5</v>
      </c>
      <c r="L28" s="5"/>
      <c r="M28" s="5"/>
      <c r="N28" s="5"/>
    </row>
    <row r="29" s="1" customFormat="1" ht="44" customHeight="1" spans="1:14">
      <c r="A29" s="17"/>
      <c r="B29" s="5"/>
      <c r="C29" s="5"/>
      <c r="D29" s="15" t="s">
        <v>76</v>
      </c>
      <c r="E29" s="15"/>
      <c r="F29" s="15"/>
      <c r="G29" s="18" t="s">
        <v>69</v>
      </c>
      <c r="H29" s="22">
        <v>0.8832</v>
      </c>
      <c r="I29" s="5">
        <v>2.5</v>
      </c>
      <c r="J29" s="5"/>
      <c r="K29" s="5">
        <v>2.2</v>
      </c>
      <c r="L29" s="5"/>
      <c r="M29" s="5" t="s">
        <v>77</v>
      </c>
      <c r="N29" s="5"/>
    </row>
    <row r="30" s="1" customFormat="1" ht="36" customHeight="1" spans="1:14">
      <c r="A30" s="17"/>
      <c r="B30" s="5"/>
      <c r="C30" s="5"/>
      <c r="D30" s="15" t="s">
        <v>78</v>
      </c>
      <c r="E30" s="15"/>
      <c r="F30" s="15"/>
      <c r="G30" s="18" t="s">
        <v>79</v>
      </c>
      <c r="H30" s="18" t="s">
        <v>80</v>
      </c>
      <c r="I30" s="5">
        <v>2.5</v>
      </c>
      <c r="J30" s="5"/>
      <c r="K30" s="5">
        <v>2.5</v>
      </c>
      <c r="L30" s="5"/>
      <c r="M30" s="5"/>
      <c r="N30" s="5"/>
    </row>
    <row r="31" s="1" customFormat="1" ht="32" customHeight="1" spans="1:14">
      <c r="A31" s="17"/>
      <c r="B31" s="5"/>
      <c r="C31" s="5"/>
      <c r="D31" s="15" t="s">
        <v>81</v>
      </c>
      <c r="E31" s="15"/>
      <c r="F31" s="15"/>
      <c r="G31" s="18" t="s">
        <v>69</v>
      </c>
      <c r="H31" s="20">
        <v>1</v>
      </c>
      <c r="I31" s="5">
        <v>2.5</v>
      </c>
      <c r="J31" s="5"/>
      <c r="K31" s="5">
        <v>2.5</v>
      </c>
      <c r="L31" s="5"/>
      <c r="M31" s="5"/>
      <c r="N31" s="5"/>
    </row>
    <row r="32" s="1" customFormat="1" ht="37" customHeight="1" spans="1:14">
      <c r="A32" s="17"/>
      <c r="B32" s="5"/>
      <c r="C32" s="5"/>
      <c r="D32" s="15" t="s">
        <v>82</v>
      </c>
      <c r="E32" s="15"/>
      <c r="F32" s="15"/>
      <c r="G32" s="18" t="s">
        <v>69</v>
      </c>
      <c r="H32" s="20">
        <v>1</v>
      </c>
      <c r="I32" s="5">
        <v>2.5</v>
      </c>
      <c r="J32" s="5"/>
      <c r="K32" s="5">
        <v>2.5</v>
      </c>
      <c r="L32" s="5"/>
      <c r="M32" s="5"/>
      <c r="N32" s="5"/>
    </row>
    <row r="33" s="1" customFormat="1" ht="118" customHeight="1" spans="1:14">
      <c r="A33" s="17"/>
      <c r="B33" s="5" t="s">
        <v>83</v>
      </c>
      <c r="C33" s="16" t="s">
        <v>84</v>
      </c>
      <c r="D33" s="15" t="s">
        <v>85</v>
      </c>
      <c r="E33" s="15"/>
      <c r="F33" s="15"/>
      <c r="G33" s="21" t="s">
        <v>73</v>
      </c>
      <c r="H33" s="5" t="s">
        <v>73</v>
      </c>
      <c r="I33" s="5">
        <v>15</v>
      </c>
      <c r="J33" s="5"/>
      <c r="K33" s="5">
        <v>15</v>
      </c>
      <c r="L33" s="5"/>
      <c r="M33" s="5"/>
      <c r="N33" s="5"/>
    </row>
    <row r="34" s="1" customFormat="1" ht="54" customHeight="1" spans="1:14">
      <c r="A34" s="17"/>
      <c r="B34" s="5"/>
      <c r="C34" s="17"/>
      <c r="D34" s="15" t="s">
        <v>86</v>
      </c>
      <c r="E34" s="15"/>
      <c r="F34" s="15"/>
      <c r="G34" s="21" t="s">
        <v>73</v>
      </c>
      <c r="H34" s="5" t="s">
        <v>73</v>
      </c>
      <c r="I34" s="5">
        <v>15</v>
      </c>
      <c r="J34" s="5"/>
      <c r="K34" s="5">
        <v>15</v>
      </c>
      <c r="L34" s="5"/>
      <c r="M34" s="5"/>
      <c r="N34" s="5"/>
    </row>
    <row r="35" s="1" customFormat="1" ht="19" customHeight="1" spans="1:14">
      <c r="A35" s="17"/>
      <c r="B35" s="16" t="s">
        <v>87</v>
      </c>
      <c r="C35" s="16" t="s">
        <v>88</v>
      </c>
      <c r="D35" s="15" t="s">
        <v>89</v>
      </c>
      <c r="E35" s="15"/>
      <c r="F35" s="15"/>
      <c r="G35" s="18" t="s">
        <v>90</v>
      </c>
      <c r="H35" s="20">
        <v>0.95</v>
      </c>
      <c r="I35" s="5">
        <v>5</v>
      </c>
      <c r="J35" s="5"/>
      <c r="K35" s="5">
        <v>5</v>
      </c>
      <c r="L35" s="5"/>
      <c r="M35" s="5"/>
      <c r="N35" s="5"/>
    </row>
    <row r="36" s="1" customFormat="1" ht="15.5" customHeight="1" spans="1:14">
      <c r="A36" s="17"/>
      <c r="B36" s="17"/>
      <c r="C36" s="17"/>
      <c r="D36" s="15" t="s">
        <v>91</v>
      </c>
      <c r="E36" s="15"/>
      <c r="F36" s="15"/>
      <c r="G36" s="18" t="s">
        <v>90</v>
      </c>
      <c r="H36" s="20">
        <v>0.97</v>
      </c>
      <c r="I36" s="5">
        <v>5</v>
      </c>
      <c r="J36" s="5"/>
      <c r="K36" s="5">
        <v>5</v>
      </c>
      <c r="L36" s="5"/>
      <c r="M36" s="5"/>
      <c r="N36" s="5"/>
    </row>
    <row r="37" s="1" customFormat="1" ht="29" customHeight="1" spans="1:14">
      <c r="A37" s="23" t="s">
        <v>92</v>
      </c>
      <c r="B37" s="23"/>
      <c r="C37" s="23"/>
      <c r="D37" s="23"/>
      <c r="E37" s="23"/>
      <c r="F37" s="23"/>
      <c r="G37" s="23"/>
      <c r="H37" s="23"/>
      <c r="I37" s="23">
        <v>100</v>
      </c>
      <c r="J37" s="23"/>
      <c r="K37" s="32">
        <f>SUM(K14:K36)+N7</f>
        <v>98.5316051648275</v>
      </c>
      <c r="L37" s="32"/>
      <c r="M37" s="33"/>
      <c r="N37" s="33"/>
    </row>
    <row r="38" s="1" customFormat="1" ht="122" customHeight="1" spans="1:14">
      <c r="A38" s="24" t="s">
        <v>93</v>
      </c>
      <c r="B38" s="24"/>
      <c r="C38" s="24"/>
      <c r="D38" s="24"/>
      <c r="E38" s="24"/>
      <c r="F38" s="24"/>
      <c r="G38" s="24"/>
      <c r="H38" s="24"/>
      <c r="I38" s="24"/>
      <c r="J38" s="24"/>
      <c r="K38" s="24"/>
      <c r="L38" s="24"/>
      <c r="M38" s="24"/>
      <c r="N38" s="24"/>
    </row>
  </sheetData>
  <mergeCells count="15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38:N38"/>
    <mergeCell ref="A11:A12"/>
    <mergeCell ref="A13:A36"/>
    <mergeCell ref="B14:B18"/>
    <mergeCell ref="B19:B32"/>
    <mergeCell ref="B33:B34"/>
    <mergeCell ref="B35:B36"/>
    <mergeCell ref="C14:C18"/>
    <mergeCell ref="C19:C23"/>
    <mergeCell ref="C24:C27"/>
    <mergeCell ref="C28:C32"/>
    <mergeCell ref="C33:C34"/>
    <mergeCell ref="C35:C36"/>
    <mergeCell ref="A6:B10"/>
  </mergeCells>
  <pageMargins left="0.75" right="0.75" top="1" bottom="1" header="0.5" footer="0.5"/>
  <pageSetup paperSize="9" scale="43" orientation="portrait"/>
  <headerFooter/>
  <rowBreaks count="1" manualBreakCount="1">
    <brk id="35" max="16383"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2022-04-28T03:38:00Z</dcterms:created>
  <dcterms:modified xsi:type="dcterms:W3CDTF">2024-05-14T02:51:12Z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2FBE924A3A2A434ABDE9E9E26C665644_13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