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s>
  <definedNames>
    <definedName name="_xlnm._FilterDatabase" localSheetId="0" hidden="1">项目支出绩效自评表!$A$13:$N$49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<sst xmlns="http://schemas.openxmlformats.org/spreadsheetml/2006/main" count="134" uniqueCount="108">
  <si>
    <t>项目支出绩效自评表</t>
  </si>
  <si>
    <t>（2023年度)</t>
  </si>
  <si>
    <t>项目名称</t>
  </si>
  <si>
    <t>北京市电子政务网络运维管理</t>
  </si>
  <si>
    <t>主管部门</t>
  </si>
  <si>
    <t>北京市经济和信息化局</t>
  </si>
  <si>
    <t>实施单位</t>
  </si>
  <si>
    <t>北京市政务信息安全保障中心（北京信息安全测评中心）</t>
  </si>
  <si>
    <t>项目负责人</t>
  </si>
  <si>
    <t>刘玉荣</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</si>
  <si>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</si>
  <si>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</si>
  <si>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</si>
  <si>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</si>
  <si>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</si>
  <si>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</si>
  <si>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</si>
  <si>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</si>
  <si>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</si>
  <si>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</si>
  <si>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</si>
  <si>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</si>
  <si>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</si>
  <si>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</si>
  <si>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</si>
  <si>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</si>
  <si>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1、为全市电子政务应用提供统一、安全、高速、可靠的电子政务外网服务，保障北京市政务外网与国家政务外网连接安全可靠，保障电子政务外网网管系统、安全接入平台和综合管理平台的安全稳定运行。
2、完成政务外网链路的租用，为市政务外网、市金财、医保和应急视频会议等系统提供稳定可靠的链路服务。满足用户的接入及拆改迁网络需求，落实用户巡检制度。
3、为北京市电子政务传输网用户提供安全、可靠、稳定的传输链路服务，为北京市电子政务横纵向专线业务提供有效支撑。
4、提供政务物联数据专网高速无线数据传输和宽带数字集群应用服务，服务范围包括北京市五环路中心城区以内及雁栖湖和相关道路、远郊区重要区域等；保障北京市政务物联数据专网用户数据卡发放系统软、硬件的正常运行。
5、提供政务外网、政务传输网、政务物联数据专网节假日、重大活动及突发事件期间的通信保障服务工作。
6、根据国家及北京市政务网络相关工作要求，配合做好网络整合、规划等工作。
7、按照国家信息安全等级保护的要求，对政务外网、政务物联数据专网实施安全等级保护测评，出具测评报告。
8、完成政务外网运维项目监理工作。
9、做好北京市电子政务网络资产盘点支撑工作。</t>
  </si>
  <si>
    <t>1、为全市电子政务应用了提供统一、安全、高速、可靠的电子政务外网服务，保障了北京市政务外网与国家政务外网连接安全可靠，保障了电子政务外网网管系统、安全接入平台和综合管理平台的安全稳定运行。
2、完成了政务外网链路的租用，为市政务外网、市金财、医保和应急视频会议等系统提供稳定可靠的链路服务。满足了用户的接入及拆改迁网络需求，落实用户巡检制度。
3、为北京市电子政务传输网用户提供了安全、可靠、稳定的传输链路服务，为北京市电子政务横纵向专线业务提供了有效支撑。
4、提供了政务物联数据专网高速无线数据传输和宽带数字集群应用服务，服务范围包括北京市五环路中心城区以内及雁栖湖和相关道路、远郊区重要区域等；保障了北京市政务物联数据专网用户数据卡发放系统软、硬件的正常运行。
5、提供了政务外网、政务传输网、政务物联数据专网“元旦”“春节”“五一”“端午”“国庆”等节假日、“全国两会”、“一带一路”峰会等重大活动及“汛期”等突发事件期间的通信保障服务工作。
6、根据国家及北京市政务网络相关工作要求，配合完成了网络整合、规划等工作，充分做好第二批搬迁副中心单位的政务外网地址规划和网络保障工作。
7、按照国家信息安全等级保护的要求，对政务外网、政务物联数据专网实施了安全等级保护测评，出具了测评报告。
8、完成了政务外网运维项目监理工作。                                   9、完成了北京市电子政务网络资产盘点支撑工作。</t>
  </si>
  <si>
    <t>绩效指标</t>
  </si>
  <si>
    <t>一级指标</t>
  </si>
  <si>
    <t>二级指标</t>
  </si>
  <si>
    <t>三级指标</t>
  </si>
  <si>
    <t>年度指标值</t>
  </si>
  <si>
    <t>实际完成值</t>
  </si>
  <si>
    <t>偏差原因分析及
改进措施</t>
  </si>
  <si>
    <t>产出指标</t>
  </si>
  <si>
    <t>数量指标</t>
  </si>
  <si>
    <t>运维服务政务物联数据专网基站数量</t>
  </si>
  <si>
    <t>≥414个</t>
  </si>
  <si>
    <t>运维服务政务物联数据专网核心网数量</t>
  </si>
  <si>
    <t>＝2套</t>
  </si>
  <si>
    <t>提供政务外网核心节点数量</t>
  </si>
  <si>
    <t>≥4个</t>
  </si>
  <si>
    <t>提供政务外网汇聚节点数量</t>
  </si>
  <si>
    <t>≥24个</t>
  </si>
  <si>
    <t>政务传输网节点数</t>
  </si>
  <si>
    <t>≥35个</t>
  </si>
  <si>
    <t>政务传输网日常运行维护系统平台数量</t>
  </si>
  <si>
    <t>＝5套</t>
  </si>
  <si>
    <t>政务外网网管系统数量、安全接入平台数量、综合管理平台数量、政务物联数据专网数据卡发放系统数量</t>
  </si>
  <si>
    <t>＝1套</t>
  </si>
  <si>
    <t>政务物联数据专网技术支持终端数</t>
  </si>
  <si>
    <t>≥12000户</t>
  </si>
  <si>
    <t>租用政务外网链路数量</t>
  </si>
  <si>
    <t>≥3952条</t>
  </si>
  <si>
    <t>等保测评报告数、监理服务报告数、资产盘点支撑服务报告数</t>
  </si>
  <si>
    <t>≥4份</t>
  </si>
  <si>
    <t>政务传输网汇聚光缆维护数量</t>
  </si>
  <si>
    <t>≥45条</t>
  </si>
  <si>
    <t>质量指标</t>
  </si>
  <si>
    <t>政务传输网节点故障恢复时间</t>
  </si>
  <si>
    <t>≤4小时</t>
  </si>
  <si>
    <t>政务物联数据专网RRC连接建立成功率、切换成功率</t>
  </si>
  <si>
    <t>≥90%</t>
  </si>
  <si>
    <t>99.19%、97.76%</t>
  </si>
  <si>
    <t>政务传输网故障恢复及时率</t>
  </si>
  <si>
    <t>≥97%</t>
  </si>
  <si>
    <t>政务外网核心网及管理系统、政务传输网、政务物联数据专网无线网用户数据卡发放系统可用率</t>
  </si>
  <si>
    <t>≥99.9%</t>
  </si>
  <si>
    <t>99.99%</t>
  </si>
  <si>
    <t>政务外网城区重大通信中断的抢修人员到达时限</t>
  </si>
  <si>
    <t>≤2小时</t>
  </si>
  <si>
    <t>网络和系统故障响应率、故障恢复率</t>
  </si>
  <si>
    <t>＝100%</t>
  </si>
  <si>
    <t>巡检完成率</t>
  </si>
  <si>
    <t>物联网核心网可用性</t>
  </si>
  <si>
    <t>≥99.99%</t>
  </si>
  <si>
    <t>物联网覆盖率（覆盖区域内）</t>
  </si>
  <si>
    <t>政务外网重大通信中断的故障排除时限、政务外网郊区重大通信中断的抢修人员到达时限</t>
  </si>
  <si>
    <t>时效指标</t>
  </si>
  <si>
    <t>成果材料提交及时率</t>
  </si>
  <si>
    <t>“元旦”、“春节”、“两会”、“清明“、“五一”、“国庆”和重大活动、事件的应急通信保障时间</t>
  </si>
  <si>
    <t>＝1年</t>
  </si>
  <si>
    <t>1年</t>
  </si>
  <si>
    <t>截至11月底项目支出完成率</t>
  </si>
  <si>
    <t>待2024年12月财政出具项目预算评审报告后支付第二笔款</t>
  </si>
  <si>
    <t>巡检及时率</t>
  </si>
  <si>
    <t>年度应急演练频率</t>
  </si>
  <si>
    <t>＝2次/年</t>
  </si>
  <si>
    <t>2次/年</t>
  </si>
  <si>
    <t>效益指标</t>
  </si>
  <si>
    <t>社会效益指标</t>
  </si>
  <si>
    <t>整合共享资源，全面支撑应急技术体系建设，促进政务信息资源共享，实现业务协同</t>
  </si>
  <si>
    <t>优</t>
  </si>
  <si>
    <t>指标</t>
  </si>
  <si>
    <t>为国家重点电子政务业务系统的建设提供网络支撑；为各部门内部共享交换业务提供安全、可靠的网络支撑服务，对我市党政机关综合决策能力、部门协同能力起到提升作用</t>
  </si>
  <si>
    <t>推进公共服务深入覆盖，提高服务质量，增强社会治理能力</t>
  </si>
  <si>
    <t>推进城市精细化管理，提高政府履职效率，支撑领导决策</t>
  </si>
  <si>
    <t>为各政务部门持续提升公共服务、社会管理、城市管理的水平奠定了基础条件</t>
  </si>
  <si>
    <t>满意度指标</t>
  </si>
  <si>
    <t>服务对象满意度指标</t>
  </si>
  <si>
    <t>政务物联数据专网用户满意度测评分数</t>
  </si>
  <si>
    <t>≥80分</t>
  </si>
  <si>
    <t>政务传输网用户满意度测评分数</t>
  </si>
  <si>
    <t>≥85分</t>
  </si>
  <si>
    <t>政务外网用户满意度测评分数</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</si>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</sst>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7">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177"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8"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9"/>
  <sheetViews>
    <sheetView tabSelected="1" view="pageBreakPreview" zoomScale="80" zoomScaleNormal="100" topLeftCell="A38" workbookViewId="0">
      <selection activeCell="K45" sqref="K45:L45"/>
    </sheetView>
  </sheetViews>
  <sheetFormatPr defaultColWidth="8.72566371681416" defaultRowHeight="13.5"/>
  <cols>
    <col min="1" max="1" width="8.98230088495575" style="1" customWidth="1"/>
    <col min="2" max="2" width="11.7079646017699" style="1" customWidth="1"/>
    <col min="3" max="3" width="13.4070796460177" style="1" customWidth="1"/>
    <col min="4" max="4" width="7.72566371681416" style="1" customWidth="1"/>
    <col min="5" max="5" width="16.9380530973451" style="1" customWidth="1"/>
    <col min="6" max="6" width="6.01769911504425" style="1" customWidth="1"/>
    <col min="7" max="7" width="11.8053097345133" style="1" customWidth="1"/>
    <col min="8" max="8" width="13.3274336283186" style="1" customWidth="1"/>
    <col min="9" max="9" width="6.56637168141593" style="1" customWidth="1"/>
    <col min="10" max="10" width="7.61061946902655" style="1" customWidth="1"/>
    <col min="11" max="11" width="6.02654867256637" style="1" customWidth="1"/>
    <col min="12" max="12" width="4.13274336283186" style="1" customWidth="1"/>
    <col min="13" max="13" width="10.2920353982301" style="1" customWidth="1"/>
    <col min="14" max="16384" width="8.72566371681416" style="1"/>
  </cols>
  <sheetData>
    <row r="1" ht="17.6"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29"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13911937792</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12754.6248</v>
      </c>
      <c r="F7" s="10">
        <v>12683.9368</v>
      </c>
      <c r="G7" s="10"/>
      <c r="H7" s="10">
        <v>9996.0368</v>
      </c>
      <c r="I7" s="10"/>
      <c r="J7" s="4">
        <v>10</v>
      </c>
      <c r="K7" s="4"/>
      <c r="L7" s="20">
        <f>H7/F7</f>
        <v>0.788086298254025</v>
      </c>
      <c r="M7" s="20"/>
      <c r="N7" s="25">
        <f>L7*J7</f>
        <v>7.88086298254025</v>
      </c>
    </row>
    <row r="8" ht="15.5" customHeight="1" spans="1:14">
      <c r="A8" s="7"/>
      <c r="B8" s="8"/>
      <c r="C8" s="9" t="s">
        <v>19</v>
      </c>
      <c r="D8" s="9"/>
      <c r="E8" s="10">
        <v>12754.6248</v>
      </c>
      <c r="F8" s="10"/>
      <c r="G8" s="10"/>
      <c r="H8" s="10"/>
      <c r="I8" s="10"/>
      <c r="J8" s="4" t="s">
        <v>20</v>
      </c>
      <c r="K8" s="4"/>
      <c r="L8" s="20"/>
      <c r="M8" s="20"/>
      <c r="N8" s="4" t="s">
        <v>20</v>
      </c>
    </row>
    <row r="9" ht="15.5" customHeight="1" spans="1:14">
      <c r="A9" s="7"/>
      <c r="B9" s="8"/>
      <c r="C9" s="4" t="s">
        <v>21</v>
      </c>
      <c r="D9" s="4"/>
      <c r="E9" s="10"/>
      <c r="F9" s="10"/>
      <c r="G9" s="10"/>
      <c r="H9" s="10"/>
      <c r="I9" s="10"/>
      <c r="J9" s="4" t="s">
        <v>20</v>
      </c>
      <c r="K9" s="4"/>
      <c r="L9" s="20"/>
      <c r="M9" s="20"/>
      <c r="N9" s="4" t="s">
        <v>20</v>
      </c>
    </row>
    <row r="10" ht="15.5" customHeight="1" spans="1:14">
      <c r="A10" s="11"/>
      <c r="B10" s="12"/>
      <c r="C10" s="4" t="s">
        <v>22</v>
      </c>
      <c r="D10" s="4"/>
      <c r="E10" s="10"/>
      <c r="F10" s="10"/>
      <c r="G10" s="10"/>
      <c r="H10" s="10"/>
      <c r="I10" s="10"/>
      <c r="J10" s="4" t="s">
        <v>20</v>
      </c>
      <c r="K10" s="4"/>
      <c r="L10" s="20"/>
      <c r="M10" s="20"/>
      <c r="N10" s="4" t="s">
        <v>20</v>
      </c>
    </row>
    <row r="11" ht="23" customHeight="1" spans="1:14">
      <c r="A11" s="4" t="s">
        <v>23</v>
      </c>
      <c r="B11" s="4" t="s">
        <v>24</v>
      </c>
      <c r="C11" s="4"/>
      <c r="D11" s="4"/>
      <c r="E11" s="4"/>
      <c r="F11" s="4"/>
      <c r="G11" s="4"/>
      <c r="H11" s="4" t="s">
        <v>25</v>
      </c>
      <c r="I11" s="4"/>
      <c r="J11" s="4"/>
      <c r="K11" s="4"/>
      <c r="L11" s="4"/>
      <c r="M11" s="4"/>
      <c r="N11" s="4"/>
    </row>
    <row r="12" ht="347" customHeight="1" spans="1:14">
      <c r="A12" s="4"/>
      <c r="B12" s="9" t="s">
        <v>26</v>
      </c>
      <c r="C12" s="9"/>
      <c r="D12" s="9"/>
      <c r="E12" s="9"/>
      <c r="F12" s="9"/>
      <c r="G12" s="9"/>
      <c r="H12" s="13" t="s">
        <v>27</v>
      </c>
      <c r="I12" s="13"/>
      <c r="J12" s="13"/>
      <c r="K12" s="13"/>
      <c r="L12" s="13"/>
      <c r="M12" s="13"/>
      <c r="N12" s="13"/>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30" customHeight="1" spans="1:14">
      <c r="A14" s="15"/>
      <c r="B14" s="4" t="s">
        <v>35</v>
      </c>
      <c r="C14" s="4" t="s">
        <v>36</v>
      </c>
      <c r="D14" s="16" t="s">
        <v>37</v>
      </c>
      <c r="E14" s="16"/>
      <c r="F14" s="16"/>
      <c r="G14" s="4" t="s">
        <v>38</v>
      </c>
      <c r="H14" s="4">
        <v>414</v>
      </c>
      <c r="I14" s="4">
        <v>2</v>
      </c>
      <c r="J14" s="4"/>
      <c r="K14" s="26">
        <v>2</v>
      </c>
      <c r="L14" s="26"/>
      <c r="M14" s="4"/>
      <c r="N14" s="4"/>
    </row>
    <row r="15" ht="30" customHeight="1" spans="1:14">
      <c r="A15" s="15"/>
      <c r="B15" s="4"/>
      <c r="C15" s="4"/>
      <c r="D15" s="16" t="s">
        <v>39</v>
      </c>
      <c r="E15" s="16"/>
      <c r="F15" s="16"/>
      <c r="G15" s="4" t="s">
        <v>40</v>
      </c>
      <c r="H15" s="4">
        <v>2</v>
      </c>
      <c r="I15" s="4">
        <v>2</v>
      </c>
      <c r="J15" s="4"/>
      <c r="K15" s="26">
        <v>2</v>
      </c>
      <c r="L15" s="26"/>
      <c r="M15" s="4"/>
      <c r="N15" s="4"/>
    </row>
    <row r="16" ht="15.5" customHeight="1" spans="1:14">
      <c r="A16" s="15"/>
      <c r="B16" s="4"/>
      <c r="C16" s="4"/>
      <c r="D16" s="16" t="s">
        <v>41</v>
      </c>
      <c r="E16" s="16"/>
      <c r="F16" s="16"/>
      <c r="G16" s="4" t="s">
        <v>42</v>
      </c>
      <c r="H16" s="4">
        <v>6</v>
      </c>
      <c r="I16" s="4">
        <v>2</v>
      </c>
      <c r="J16" s="4"/>
      <c r="K16" s="26">
        <v>2</v>
      </c>
      <c r="L16" s="26"/>
      <c r="M16" s="4"/>
      <c r="N16" s="4"/>
    </row>
    <row r="17" ht="15.5" customHeight="1" spans="1:14">
      <c r="A17" s="15"/>
      <c r="B17" s="4"/>
      <c r="C17" s="4"/>
      <c r="D17" s="16" t="s">
        <v>43</v>
      </c>
      <c r="E17" s="16"/>
      <c r="F17" s="16"/>
      <c r="G17" s="4" t="s">
        <v>44</v>
      </c>
      <c r="H17" s="4">
        <v>24</v>
      </c>
      <c r="I17" s="4">
        <v>2</v>
      </c>
      <c r="J17" s="4"/>
      <c r="K17" s="26">
        <v>2</v>
      </c>
      <c r="L17" s="26"/>
      <c r="M17" s="4"/>
      <c r="N17" s="4"/>
    </row>
    <row r="18" ht="15.5" customHeight="1" spans="1:14">
      <c r="A18" s="15"/>
      <c r="B18" s="4"/>
      <c r="C18" s="4"/>
      <c r="D18" s="16" t="s">
        <v>45</v>
      </c>
      <c r="E18" s="16"/>
      <c r="F18" s="16"/>
      <c r="G18" s="4" t="s">
        <v>46</v>
      </c>
      <c r="H18" s="4">
        <v>37</v>
      </c>
      <c r="I18" s="4">
        <v>2</v>
      </c>
      <c r="J18" s="4"/>
      <c r="K18" s="26"/>
      <c r="L18" s="26"/>
      <c r="M18" s="4"/>
      <c r="N18" s="4"/>
    </row>
    <row r="19" ht="32" customHeight="1" spans="1:14">
      <c r="A19" s="15"/>
      <c r="B19" s="4"/>
      <c r="C19" s="4"/>
      <c r="D19" s="16" t="s">
        <v>47</v>
      </c>
      <c r="E19" s="16"/>
      <c r="F19" s="16"/>
      <c r="G19" s="4" t="s">
        <v>48</v>
      </c>
      <c r="H19" s="4">
        <v>5</v>
      </c>
      <c r="I19" s="4">
        <v>2</v>
      </c>
      <c r="J19" s="4"/>
      <c r="K19" s="26">
        <v>2</v>
      </c>
      <c r="L19" s="26"/>
      <c r="M19" s="4"/>
      <c r="N19" s="4"/>
    </row>
    <row r="20" ht="55" customHeight="1" spans="1:14">
      <c r="A20" s="15"/>
      <c r="B20" s="4"/>
      <c r="C20" s="4"/>
      <c r="D20" s="17" t="s">
        <v>49</v>
      </c>
      <c r="E20" s="17"/>
      <c r="F20" s="17"/>
      <c r="G20" s="4" t="s">
        <v>50</v>
      </c>
      <c r="H20" s="4">
        <v>1</v>
      </c>
      <c r="I20" s="4">
        <v>2</v>
      </c>
      <c r="J20" s="4"/>
      <c r="K20" s="26">
        <v>2</v>
      </c>
      <c r="L20" s="26"/>
      <c r="M20" s="4"/>
      <c r="N20" s="4"/>
    </row>
    <row r="21" ht="21" customHeight="1" spans="1:14">
      <c r="A21" s="15"/>
      <c r="B21" s="4"/>
      <c r="C21" s="4"/>
      <c r="D21" s="16" t="s">
        <v>51</v>
      </c>
      <c r="E21" s="16"/>
      <c r="F21" s="16"/>
      <c r="G21" s="4" t="s">
        <v>52</v>
      </c>
      <c r="H21" s="4">
        <v>20835</v>
      </c>
      <c r="I21" s="4">
        <v>2</v>
      </c>
      <c r="J21" s="4"/>
      <c r="K21" s="26">
        <v>2</v>
      </c>
      <c r="L21" s="26"/>
      <c r="M21" s="4"/>
      <c r="N21" s="4"/>
    </row>
    <row r="22" ht="15.5" customHeight="1" spans="1:14">
      <c r="A22" s="15"/>
      <c r="B22" s="4"/>
      <c r="C22" s="4"/>
      <c r="D22" s="16" t="s">
        <v>53</v>
      </c>
      <c r="E22" s="16"/>
      <c r="F22" s="16"/>
      <c r="G22" s="4" t="s">
        <v>54</v>
      </c>
      <c r="H22" s="4">
        <v>3952</v>
      </c>
      <c r="I22" s="4">
        <v>2</v>
      </c>
      <c r="J22" s="4"/>
      <c r="K22" s="26">
        <v>2</v>
      </c>
      <c r="L22" s="26"/>
      <c r="M22" s="4"/>
      <c r="N22" s="4"/>
    </row>
    <row r="23" ht="28" customHeight="1" spans="1:14">
      <c r="A23" s="15"/>
      <c r="B23" s="4"/>
      <c r="C23" s="4"/>
      <c r="D23" s="16" t="s">
        <v>55</v>
      </c>
      <c r="E23" s="16"/>
      <c r="F23" s="16"/>
      <c r="G23" s="4" t="s">
        <v>56</v>
      </c>
      <c r="H23" s="4">
        <v>4</v>
      </c>
      <c r="I23" s="4">
        <v>1</v>
      </c>
      <c r="J23" s="4"/>
      <c r="K23" s="26">
        <v>1</v>
      </c>
      <c r="L23" s="26"/>
      <c r="M23" s="4"/>
      <c r="N23" s="4"/>
    </row>
    <row r="24" ht="15.5" customHeight="1" spans="1:14">
      <c r="A24" s="15"/>
      <c r="B24" s="4"/>
      <c r="C24" s="4"/>
      <c r="D24" s="16" t="s">
        <v>57</v>
      </c>
      <c r="E24" s="16"/>
      <c r="F24" s="16"/>
      <c r="G24" s="4" t="s">
        <v>58</v>
      </c>
      <c r="H24" s="4">
        <v>47</v>
      </c>
      <c r="I24" s="4">
        <v>2</v>
      </c>
      <c r="J24" s="4"/>
      <c r="K24" s="26">
        <v>2</v>
      </c>
      <c r="L24" s="26"/>
      <c r="M24" s="4"/>
      <c r="N24" s="4"/>
    </row>
    <row r="25" ht="15.5" customHeight="1" spans="1:14">
      <c r="A25" s="15"/>
      <c r="B25" s="4"/>
      <c r="C25" s="4" t="s">
        <v>59</v>
      </c>
      <c r="D25" s="16" t="s">
        <v>60</v>
      </c>
      <c r="E25" s="16"/>
      <c r="F25" s="16"/>
      <c r="G25" s="4" t="s">
        <v>61</v>
      </c>
      <c r="H25" s="4" t="s">
        <v>61</v>
      </c>
      <c r="I25" s="4">
        <v>2</v>
      </c>
      <c r="J25" s="4"/>
      <c r="K25" s="26">
        <v>2</v>
      </c>
      <c r="L25" s="26"/>
      <c r="M25" s="4"/>
      <c r="N25" s="4"/>
    </row>
    <row r="26" ht="29" customHeight="1" spans="1:14">
      <c r="A26" s="15"/>
      <c r="B26" s="4"/>
      <c r="C26" s="4"/>
      <c r="D26" s="16" t="s">
        <v>62</v>
      </c>
      <c r="E26" s="16"/>
      <c r="F26" s="16"/>
      <c r="G26" s="4" t="s">
        <v>63</v>
      </c>
      <c r="H26" s="4" t="s">
        <v>64</v>
      </c>
      <c r="I26" s="4">
        <v>2</v>
      </c>
      <c r="J26" s="4"/>
      <c r="K26" s="26">
        <v>2</v>
      </c>
      <c r="L26" s="26"/>
      <c r="M26" s="4"/>
      <c r="N26" s="4"/>
    </row>
    <row r="27" ht="15.5" customHeight="1" spans="1:14">
      <c r="A27" s="15"/>
      <c r="B27" s="4"/>
      <c r="C27" s="4"/>
      <c r="D27" s="16" t="s">
        <v>65</v>
      </c>
      <c r="E27" s="16"/>
      <c r="F27" s="16"/>
      <c r="G27" s="4" t="s">
        <v>66</v>
      </c>
      <c r="H27" s="18">
        <v>1</v>
      </c>
      <c r="I27" s="4">
        <v>2</v>
      </c>
      <c r="J27" s="4"/>
      <c r="K27" s="26">
        <v>2</v>
      </c>
      <c r="L27" s="26"/>
      <c r="M27" s="4"/>
      <c r="N27" s="4"/>
    </row>
    <row r="28" ht="47" customHeight="1" spans="1:14">
      <c r="A28" s="15"/>
      <c r="B28" s="4"/>
      <c r="C28" s="4"/>
      <c r="D28" s="16" t="s">
        <v>67</v>
      </c>
      <c r="E28" s="16"/>
      <c r="F28" s="16"/>
      <c r="G28" s="4" t="s">
        <v>68</v>
      </c>
      <c r="H28" s="19" t="s">
        <v>69</v>
      </c>
      <c r="I28" s="4">
        <v>2</v>
      </c>
      <c r="J28" s="4"/>
      <c r="K28" s="26">
        <v>2</v>
      </c>
      <c r="L28" s="26"/>
      <c r="M28" s="4"/>
      <c r="N28" s="4"/>
    </row>
    <row r="29" ht="29" customHeight="1" spans="1:14">
      <c r="A29" s="15"/>
      <c r="B29" s="4"/>
      <c r="C29" s="4"/>
      <c r="D29" s="17" t="s">
        <v>70</v>
      </c>
      <c r="E29" s="17"/>
      <c r="F29" s="17"/>
      <c r="G29" s="4" t="s">
        <v>71</v>
      </c>
      <c r="H29" s="4" t="s">
        <v>71</v>
      </c>
      <c r="I29" s="4">
        <v>2</v>
      </c>
      <c r="J29" s="4"/>
      <c r="K29" s="26">
        <v>2</v>
      </c>
      <c r="L29" s="26"/>
      <c r="M29" s="4"/>
      <c r="N29" s="4"/>
    </row>
    <row r="30" ht="32" customHeight="1" spans="1:14">
      <c r="A30" s="15"/>
      <c r="B30" s="4"/>
      <c r="C30" s="4"/>
      <c r="D30" s="17" t="s">
        <v>72</v>
      </c>
      <c r="E30" s="17"/>
      <c r="F30" s="17"/>
      <c r="G30" s="4" t="s">
        <v>73</v>
      </c>
      <c r="H30" s="18">
        <v>1</v>
      </c>
      <c r="I30" s="4">
        <v>2</v>
      </c>
      <c r="J30" s="4"/>
      <c r="K30" s="26">
        <v>2</v>
      </c>
      <c r="L30" s="26"/>
      <c r="M30" s="4"/>
      <c r="N30" s="4"/>
    </row>
    <row r="31" ht="15.5" customHeight="1" spans="1:14">
      <c r="A31" s="15"/>
      <c r="B31" s="4"/>
      <c r="C31" s="4"/>
      <c r="D31" s="17" t="s">
        <v>74</v>
      </c>
      <c r="E31" s="17"/>
      <c r="F31" s="17"/>
      <c r="G31" s="4" t="s">
        <v>73</v>
      </c>
      <c r="H31" s="18">
        <v>1</v>
      </c>
      <c r="I31" s="4">
        <v>2</v>
      </c>
      <c r="J31" s="4"/>
      <c r="K31" s="26">
        <v>2</v>
      </c>
      <c r="L31" s="26"/>
      <c r="M31" s="4"/>
      <c r="N31" s="4"/>
    </row>
    <row r="32" ht="15.5" customHeight="1" spans="1:14">
      <c r="A32" s="15"/>
      <c r="B32" s="4"/>
      <c r="C32" s="4"/>
      <c r="D32" s="16" t="s">
        <v>75</v>
      </c>
      <c r="E32" s="16"/>
      <c r="F32" s="16"/>
      <c r="G32" s="4" t="s">
        <v>76</v>
      </c>
      <c r="H32" s="18">
        <v>1</v>
      </c>
      <c r="I32" s="4">
        <v>2</v>
      </c>
      <c r="J32" s="4"/>
      <c r="K32" s="26">
        <v>2</v>
      </c>
      <c r="L32" s="26"/>
      <c r="M32" s="4"/>
      <c r="N32" s="4"/>
    </row>
    <row r="33" ht="15.5" customHeight="1" spans="1:14">
      <c r="A33" s="15"/>
      <c r="B33" s="4"/>
      <c r="C33" s="4"/>
      <c r="D33" s="16" t="s">
        <v>77</v>
      </c>
      <c r="E33" s="16"/>
      <c r="F33" s="16"/>
      <c r="G33" s="4" t="s">
        <v>63</v>
      </c>
      <c r="H33" s="20">
        <v>0.9303</v>
      </c>
      <c r="I33" s="4">
        <v>2</v>
      </c>
      <c r="J33" s="4"/>
      <c r="K33" s="26">
        <v>2</v>
      </c>
      <c r="L33" s="26"/>
      <c r="M33" s="4"/>
      <c r="N33" s="4"/>
    </row>
    <row r="34" ht="43" customHeight="1" spans="1:14">
      <c r="A34" s="15"/>
      <c r="B34" s="4"/>
      <c r="C34" s="4"/>
      <c r="D34" s="17" t="s">
        <v>78</v>
      </c>
      <c r="E34" s="17"/>
      <c r="F34" s="17"/>
      <c r="G34" s="4" t="s">
        <v>61</v>
      </c>
      <c r="H34" s="4" t="s">
        <v>61</v>
      </c>
      <c r="I34" s="4">
        <v>2</v>
      </c>
      <c r="J34" s="4"/>
      <c r="K34" s="26">
        <v>2</v>
      </c>
      <c r="L34" s="26"/>
      <c r="M34" s="4"/>
      <c r="N34" s="4"/>
    </row>
    <row r="35" ht="15.5" customHeight="1" spans="1:14">
      <c r="A35" s="15"/>
      <c r="B35" s="4"/>
      <c r="C35" s="4" t="s">
        <v>79</v>
      </c>
      <c r="D35" s="17" t="s">
        <v>80</v>
      </c>
      <c r="E35" s="17"/>
      <c r="F35" s="17"/>
      <c r="G35" s="4" t="s">
        <v>73</v>
      </c>
      <c r="H35" s="18">
        <v>1</v>
      </c>
      <c r="I35" s="4">
        <v>2</v>
      </c>
      <c r="J35" s="4"/>
      <c r="K35" s="26">
        <v>2</v>
      </c>
      <c r="L35" s="26"/>
      <c r="M35" s="4"/>
      <c r="N35" s="4"/>
    </row>
    <row r="36" ht="58" customHeight="1" spans="1:14">
      <c r="A36" s="15"/>
      <c r="B36" s="4"/>
      <c r="C36" s="4"/>
      <c r="D36" s="17" t="s">
        <v>81</v>
      </c>
      <c r="E36" s="17"/>
      <c r="F36" s="17"/>
      <c r="G36" s="4" t="s">
        <v>82</v>
      </c>
      <c r="H36" s="4" t="s">
        <v>83</v>
      </c>
      <c r="I36" s="4">
        <v>2</v>
      </c>
      <c r="J36" s="4"/>
      <c r="K36" s="26">
        <v>2</v>
      </c>
      <c r="L36" s="26"/>
      <c r="M36" s="4"/>
      <c r="N36" s="4"/>
    </row>
    <row r="37" ht="46" customHeight="1" spans="1:14">
      <c r="A37" s="15"/>
      <c r="B37" s="4"/>
      <c r="C37" s="4"/>
      <c r="D37" s="16" t="s">
        <v>84</v>
      </c>
      <c r="E37" s="16"/>
      <c r="F37" s="16"/>
      <c r="G37" s="4" t="s">
        <v>73</v>
      </c>
      <c r="H37" s="20">
        <v>0.506</v>
      </c>
      <c r="I37" s="4">
        <v>2</v>
      </c>
      <c r="J37" s="4"/>
      <c r="K37" s="26">
        <v>1</v>
      </c>
      <c r="L37" s="26"/>
      <c r="M37" s="4" t="s">
        <v>85</v>
      </c>
      <c r="N37" s="4"/>
    </row>
    <row r="38" ht="15.5" customHeight="1" spans="1:14">
      <c r="A38" s="15"/>
      <c r="B38" s="4"/>
      <c r="C38" s="4"/>
      <c r="D38" s="17" t="s">
        <v>86</v>
      </c>
      <c r="E38" s="17"/>
      <c r="F38" s="17"/>
      <c r="G38" s="4" t="s">
        <v>73</v>
      </c>
      <c r="H38" s="18">
        <v>1</v>
      </c>
      <c r="I38" s="4">
        <v>2</v>
      </c>
      <c r="J38" s="4"/>
      <c r="K38" s="26">
        <v>2</v>
      </c>
      <c r="L38" s="26"/>
      <c r="M38" s="4"/>
      <c r="N38" s="4"/>
    </row>
    <row r="39" ht="15.5" customHeight="1" spans="1:14">
      <c r="A39" s="15"/>
      <c r="B39" s="4"/>
      <c r="C39" s="4"/>
      <c r="D39" s="16" t="s">
        <v>87</v>
      </c>
      <c r="E39" s="16"/>
      <c r="F39" s="16"/>
      <c r="G39" s="4" t="s">
        <v>88</v>
      </c>
      <c r="H39" s="4" t="s">
        <v>89</v>
      </c>
      <c r="I39" s="4">
        <v>1</v>
      </c>
      <c r="J39" s="4"/>
      <c r="K39" s="26">
        <v>1</v>
      </c>
      <c r="L39" s="26"/>
      <c r="M39" s="4"/>
      <c r="N39" s="4"/>
    </row>
    <row r="40" ht="47" customHeight="1" spans="1:14">
      <c r="A40" s="15"/>
      <c r="B40" s="14" t="s">
        <v>90</v>
      </c>
      <c r="C40" s="14" t="s">
        <v>91</v>
      </c>
      <c r="D40" s="17" t="s">
        <v>92</v>
      </c>
      <c r="E40" s="17"/>
      <c r="F40" s="17"/>
      <c r="G40" s="4" t="s">
        <v>93</v>
      </c>
      <c r="H40" s="4" t="s">
        <v>93</v>
      </c>
      <c r="I40" s="4">
        <v>6</v>
      </c>
      <c r="J40" s="4"/>
      <c r="K40" s="26">
        <v>6</v>
      </c>
      <c r="L40" s="26"/>
      <c r="M40" s="4"/>
      <c r="N40" s="4"/>
    </row>
    <row r="41" ht="84" customHeight="1" spans="1:14">
      <c r="A41" s="15"/>
      <c r="B41" s="15"/>
      <c r="C41" s="15" t="s">
        <v>94</v>
      </c>
      <c r="D41" s="17" t="s">
        <v>95</v>
      </c>
      <c r="E41" s="17"/>
      <c r="F41" s="17"/>
      <c r="G41" s="4" t="s">
        <v>93</v>
      </c>
      <c r="H41" s="4" t="s">
        <v>93</v>
      </c>
      <c r="I41" s="4">
        <v>6</v>
      </c>
      <c r="J41" s="4"/>
      <c r="K41" s="26">
        <v>6</v>
      </c>
      <c r="L41" s="26"/>
      <c r="M41" s="4"/>
      <c r="N41" s="4"/>
    </row>
    <row r="42" ht="37" customHeight="1" spans="1:14">
      <c r="A42" s="15"/>
      <c r="B42" s="15"/>
      <c r="C42" s="15"/>
      <c r="D42" s="17" t="s">
        <v>96</v>
      </c>
      <c r="E42" s="17"/>
      <c r="F42" s="17"/>
      <c r="G42" s="4" t="s">
        <v>93</v>
      </c>
      <c r="H42" s="4" t="s">
        <v>93</v>
      </c>
      <c r="I42" s="4">
        <v>6</v>
      </c>
      <c r="J42" s="4"/>
      <c r="K42" s="26">
        <v>6</v>
      </c>
      <c r="L42" s="26"/>
      <c r="M42" s="4"/>
      <c r="N42" s="4"/>
    </row>
    <row r="43" ht="37" customHeight="1" spans="1:14">
      <c r="A43" s="15"/>
      <c r="B43" s="15"/>
      <c r="C43" s="15"/>
      <c r="D43" s="17" t="s">
        <v>97</v>
      </c>
      <c r="E43" s="17"/>
      <c r="F43" s="17"/>
      <c r="G43" s="4" t="s">
        <v>93</v>
      </c>
      <c r="H43" s="4" t="s">
        <v>93</v>
      </c>
      <c r="I43" s="4">
        <v>6</v>
      </c>
      <c r="J43" s="4"/>
      <c r="K43" s="26">
        <v>6</v>
      </c>
      <c r="L43" s="26"/>
      <c r="M43" s="4"/>
      <c r="N43" s="4"/>
    </row>
    <row r="44" ht="49" customHeight="1" spans="1:14">
      <c r="A44" s="15"/>
      <c r="B44" s="21"/>
      <c r="C44" s="15"/>
      <c r="D44" s="17" t="s">
        <v>98</v>
      </c>
      <c r="E44" s="17"/>
      <c r="F44" s="17"/>
      <c r="G44" s="4" t="s">
        <v>93</v>
      </c>
      <c r="H44" s="4" t="s">
        <v>93</v>
      </c>
      <c r="I44" s="4">
        <v>6</v>
      </c>
      <c r="J44" s="4"/>
      <c r="K44" s="26">
        <v>6</v>
      </c>
      <c r="L44" s="26"/>
      <c r="M44" s="4"/>
      <c r="N44" s="4"/>
    </row>
    <row r="45" ht="32" customHeight="1" spans="1:14">
      <c r="A45" s="15"/>
      <c r="B45" s="14" t="s">
        <v>99</v>
      </c>
      <c r="C45" s="14" t="s">
        <v>100</v>
      </c>
      <c r="D45" s="16" t="s">
        <v>101</v>
      </c>
      <c r="E45" s="16"/>
      <c r="F45" s="16"/>
      <c r="G45" s="4" t="s">
        <v>102</v>
      </c>
      <c r="H45" s="22">
        <v>90</v>
      </c>
      <c r="I45" s="4">
        <v>3</v>
      </c>
      <c r="J45" s="4"/>
      <c r="K45" s="26">
        <v>3</v>
      </c>
      <c r="L45" s="26"/>
      <c r="M45" s="4"/>
      <c r="N45" s="4"/>
    </row>
    <row r="46" ht="15.5" customHeight="1" spans="1:14">
      <c r="A46" s="15"/>
      <c r="B46" s="15"/>
      <c r="C46" s="15"/>
      <c r="D46" s="17" t="s">
        <v>103</v>
      </c>
      <c r="E46" s="17"/>
      <c r="F46" s="17"/>
      <c r="G46" s="4" t="s">
        <v>104</v>
      </c>
      <c r="H46" s="4">
        <v>91.95</v>
      </c>
      <c r="I46" s="4">
        <v>3</v>
      </c>
      <c r="J46" s="4"/>
      <c r="K46" s="26">
        <v>3</v>
      </c>
      <c r="L46" s="26"/>
      <c r="M46" s="4"/>
      <c r="N46" s="4"/>
    </row>
    <row r="47" ht="15.5" customHeight="1" spans="1:14">
      <c r="A47" s="21"/>
      <c r="B47" s="21"/>
      <c r="C47" s="21"/>
      <c r="D47" s="17" t="s">
        <v>105</v>
      </c>
      <c r="E47" s="17"/>
      <c r="F47" s="17"/>
      <c r="G47" s="4" t="s">
        <v>104</v>
      </c>
      <c r="H47" s="4">
        <v>91.55</v>
      </c>
      <c r="I47" s="4">
        <v>4</v>
      </c>
      <c r="J47" s="4"/>
      <c r="K47" s="26">
        <v>4</v>
      </c>
      <c r="L47" s="26"/>
      <c r="M47" s="4"/>
      <c r="N47" s="4"/>
    </row>
    <row r="48" ht="29" customHeight="1" spans="1:14">
      <c r="A48" s="23" t="s">
        <v>106</v>
      </c>
      <c r="B48" s="23"/>
      <c r="C48" s="23"/>
      <c r="D48" s="23"/>
      <c r="E48" s="23"/>
      <c r="F48" s="23"/>
      <c r="G48" s="23"/>
      <c r="H48" s="23"/>
      <c r="I48" s="27">
        <f>SUM(I14:J47)+J7</f>
        <v>100</v>
      </c>
      <c r="J48" s="28"/>
      <c r="K48" s="29">
        <f>SUM(K14:L47)+N7</f>
        <v>94.8808629825403</v>
      </c>
      <c r="L48" s="29"/>
      <c r="M48" s="30"/>
      <c r="N48" s="30"/>
    </row>
    <row r="49" ht="122" customHeight="1" spans="1:14">
      <c r="A49" s="24" t="s">
        <v>107</v>
      </c>
      <c r="B49" s="24"/>
      <c r="C49" s="24"/>
      <c r="D49" s="24"/>
      <c r="E49" s="24"/>
      <c r="F49" s="24"/>
      <c r="G49" s="24"/>
      <c r="H49" s="24"/>
      <c r="I49" s="24"/>
      <c r="J49" s="24"/>
      <c r="K49" s="24"/>
      <c r="L49" s="24"/>
      <c r="M49" s="24"/>
      <c r="N49" s="24"/>
    </row>
  </sheetData>
  <sheetProtection formatCells="0" insertHyperlinks="0" autoFilter="0"/>
  <mergeCells count="1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1:A12"/>
    <mergeCell ref="A13:A47"/>
    <mergeCell ref="B14:B39"/>
    <mergeCell ref="B40:B44"/>
    <mergeCell ref="B45:B47"/>
    <mergeCell ref="C14:C24"/>
    <mergeCell ref="C25:C34"/>
    <mergeCell ref="C35:C39"/>
    <mergeCell ref="C40:C44"/>
    <mergeCell ref="C45:C47"/>
    <mergeCell ref="A6:B10"/>
  </mergeCells>
  <pageMargins left="0.75" right="0.75" top="1" bottom="1" header="0.5" footer="0.5"/>
  <pageSetup paperSize="9" scale="66" fitToHeight="0"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2024-04-09T08:56:05Z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6F308AFEB6D9436E94540015DB62F4F2_13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