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<sst xmlns="http://schemas.openxmlformats.org/spreadsheetml/2006/main" count="109" uniqueCount="94">
  <si>
    <t>项目支出绩效自评表</t>
  </si>
  <si>
    <t>（2023年度)</t>
  </si>
  <si>
    <t>项目名称</t>
  </si>
  <si>
    <t>北京市政务信息安全监测预警系统升级改造-政务网络安全监测子系统</t>
  </si>
  <si>
    <t>主管部门</t>
  </si>
  <si>
    <t>北京市经济和信息化局</t>
  </si>
  <si>
    <t>实施单位</t>
  </si>
  <si>
    <t>北京市政务信息安全保障中心（北京信息安全测评中心）</t>
  </si>
  <si>
    <t>项目负责人</t>
  </si>
  <si>
    <t>李憧</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</si>
  <si>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</si>
  <si>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</si>
  <si>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</si>
  <si>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</si>
  <si>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</si>
  <si>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</si>
  <si>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</si>
  <si>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</si>
  <si>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</si>
  <si>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</si>
  <si>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</si>
  <si>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</si>
  <si>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</si>
  <si>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</si>
  <si>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</si>
  <si>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</si>
  <si>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通过本次升级改造，能够实现对13个政务外网节点（通州A1、通州C1、数北、中塔、中环、槐柏树、经开区、平谷、怀柔、房山、昌平、丰台、海淀等13个市级节点监测 ，可根据实际情况调整节点部署）的全流量采集溯源、威胁分析、监测报警能力，同时通过采购安全分析及管理服务，实现对所有流量采集及分析探针产生的报警数据及流量数据进行统一分析管理，包含但不限于威胁情报、高级威胁检测、攻击链分析、态势感知等服务能力，并提供必要的分析专家团队支持服务；部署探针集中管理模块，提供流量探针集中管理功能，支持对被管理设备进行策略配置、软件升级和状态监控等；完成该项目的监理工作。</t>
  </si>
  <si>
    <t>1. 完成13个政务外网节点的威胁监测分析探针的部署、调试、测试和集成，提升了这13个政务外网节点的全流量采集溯源、威胁分析、监测报警能力；2. 完成采购部署联调探针集中管理模块，对部署的探针及监测预警系统所属设备进行统一的运行状态监控；3. 对安全分析及管理服务所需工具进行联调和准备，自3月进入正式服务期；4. 监理工作按照合同约定进行中。</t>
  </si>
  <si>
    <t>绩效指标</t>
  </si>
  <si>
    <t>一级指标</t>
  </si>
  <si>
    <t>二级指标</t>
  </si>
  <si>
    <t>三级指标</t>
  </si>
  <si>
    <t>年度指标值</t>
  </si>
  <si>
    <t>实际完成值</t>
  </si>
  <si>
    <t>偏差原因分析及
改进措施</t>
  </si>
  <si>
    <t>成本指标</t>
  </si>
  <si>
    <t>经济成本指标</t>
  </si>
  <si>
    <t>流量采集及分析探针成本</t>
  </si>
  <si>
    <t>≤303万元</t>
  </si>
  <si>
    <t>302.8万元</t>
  </si>
  <si>
    <t>交换机成本</t>
  </si>
  <si>
    <t>≤4.6万元</t>
  </si>
  <si>
    <t>4.6万元</t>
  </si>
  <si>
    <t>应用软件成本</t>
  </si>
  <si>
    <t>≤30.54万元</t>
  </si>
  <si>
    <t>35万元</t>
  </si>
  <si>
    <t>流量分流器成本</t>
  </si>
  <si>
    <t>≤39.1万元</t>
  </si>
  <si>
    <t>39.1万元</t>
  </si>
  <si>
    <t>产出指标</t>
  </si>
  <si>
    <t>数量指标</t>
  </si>
  <si>
    <t>采购探针集中管理模块数量</t>
  </si>
  <si>
    <t>＝1套</t>
  </si>
  <si>
    <t>1套</t>
  </si>
  <si>
    <t>采购流量分流器数量</t>
  </si>
  <si>
    <t>≥5台</t>
  </si>
  <si>
    <t>5台</t>
  </si>
  <si>
    <t>项目监理报告</t>
  </si>
  <si>
    <t>＝1份</t>
  </si>
  <si>
    <t>采购交换机数量</t>
  </si>
  <si>
    <t>采购高性能流量采集及分析探针数量</t>
  </si>
  <si>
    <t>＝2台</t>
  </si>
  <si>
    <t>2台</t>
  </si>
  <si>
    <t>采购普通性能流量采集及分析探针数量</t>
  </si>
  <si>
    <t>＝11台</t>
  </si>
  <si>
    <t>11台</t>
  </si>
  <si>
    <t>质量指标</t>
  </si>
  <si>
    <t>系统正常运行率</t>
  </si>
  <si>
    <t>≥98%</t>
  </si>
  <si>
    <t>设备验收合格率</t>
  </si>
  <si>
    <t>＝100%</t>
  </si>
  <si>
    <t>时效指标</t>
  </si>
  <si>
    <t>提供安全分析及管理服务的时间</t>
  </si>
  <si>
    <t>≥0.5年</t>
  </si>
  <si>
    <t>0.5年</t>
  </si>
  <si>
    <t>故障响应时间</t>
  </si>
  <si>
    <t>≤2小时</t>
  </si>
  <si>
    <t>验收及时率</t>
  </si>
  <si>
    <t>招标采购时间</t>
  </si>
  <si>
    <t>≤7月</t>
  </si>
  <si>
    <t>10月份完成</t>
  </si>
  <si>
    <t>该项目于2023年7月20日才完成项目申报审批，因此导致招标采购时间顺延。</t>
  </si>
  <si>
    <t>12月底前项目支出完成率</t>
  </si>
  <si>
    <t>效益指标</t>
  </si>
  <si>
    <t>社会效益指标</t>
  </si>
  <si>
    <t>提高监测预警系统运维能力</t>
  </si>
  <si>
    <t>优</t>
  </si>
  <si>
    <t>提升北京市政务外网安全监测和溯源分析能力</t>
  </si>
  <si>
    <t>满意度指标</t>
  </si>
  <si>
    <t>服务对象满意度指标</t>
  </si>
  <si>
    <t>使用人员满意度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</si>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</sst>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9">
    <font>
      <sz val="11"/>
      <color theme="1"/>
      <name val="宋体"/>
      <charset val="134"/>
      <scheme val="minor"/>
    </font>
    <font>
      <sz val="11"/>
      <color rgb="FFFF0000"/>
      <name val="宋体"/>
      <charset val="134"/>
      <scheme val="minor"/>
    </font>
    <font>
      <b/>
      <sz val="14"/>
      <color theme="1"/>
      <name val="宋体"/>
      <charset val="134"/>
    </font>
    <font>
      <sz val="11"/>
      <color theme="1"/>
      <name val="宋体"/>
      <charset val="134"/>
    </font>
    <font>
      <sz val="11"/>
      <color rgb="FFFF0000"/>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51">
    <xf numFmtId="0" fontId="0" fillId="0" borderId="0" xfId="0">
      <alignment vertical="center"/>
    </xf>
    <xf numFmtId="0" fontId="1" fillId="0" borderId="0" xfId="0" applyFont="1" applyAlignment="1">
      <alignment vertical="center" wrapText="1"/>
    </xf>
    <xf numFmtId="0" fontId="0" fillId="0" borderId="0" xfId="0" applyFill="1" applyAlignment="1">
      <alignment vertical="center" wrapText="1"/>
    </xf>
    <xf numFmtId="0" fontId="0" fillId="0" borderId="0" xfId="0" applyAlignment="1">
      <alignmen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4" fillId="0" borderId="9" xfId="0"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9" fontId="3"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9"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top" wrapText="1"/>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178" fontId="3" fillId="0" borderId="10" xfId="0" applyNumberFormat="1" applyFont="1" applyFill="1" applyBorder="1" applyAlignment="1">
      <alignment horizontal="center" vertical="center" wrapText="1"/>
    </xf>
    <xf numFmtId="178" fontId="3" fillId="0" borderId="12"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2" xfId="0" applyFont="1" applyFill="1" applyBorder="1" applyAlignment="1">
      <alignment horizontal="center" vertical="center" wrapText="1"/>
    </xf>
    <xf numFmtId="178" fontId="5" fillId="0" borderId="10" xfId="0" applyNumberFormat="1" applyFont="1" applyFill="1" applyBorder="1" applyAlignment="1">
      <alignment horizontal="center" vertical="center" wrapText="1"/>
    </xf>
    <xf numFmtId="178" fontId="5" fillId="0" borderId="12"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2"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178" fontId="3"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5"/>
  <sheetViews>
    <sheetView tabSelected="1" view="pageBreakPreview" zoomScale="82" zoomScaleNormal="100" workbookViewId="0">
      <selection activeCell="C3" sqref="C3:N3"/>
    </sheetView>
  </sheetViews>
  <sheetFormatPr defaultColWidth="8.72566371681416" defaultRowHeight="13.5"/>
  <cols>
    <col min="1" max="1" width="8.98230088495575" style="3" customWidth="1"/>
    <col min="2" max="2" width="11.7079646017699" style="3" customWidth="1"/>
    <col min="3" max="3" width="13.4070796460177" style="3" customWidth="1"/>
    <col min="4" max="4" width="7.72566371681416" style="3" customWidth="1"/>
    <col min="5" max="5" width="16.929203539823" style="3" customWidth="1"/>
    <col min="6" max="6" width="6.01769911504425" style="3" customWidth="1"/>
    <col min="7" max="7" width="11.8053097345133" style="3" customWidth="1"/>
    <col min="8" max="8" width="13.3274336283186" style="3" customWidth="1"/>
    <col min="9" max="9" width="5.27433628318584" style="3" customWidth="1"/>
    <col min="10" max="10" width="6.6283185840708" style="3" customWidth="1"/>
    <col min="11" max="11" width="7.44247787610619" style="3" customWidth="1"/>
    <col min="12" max="12" width="4.13274336283186" style="3" customWidth="1"/>
    <col min="13" max="13" width="7.31858407079646" style="3" customWidth="1"/>
    <col min="14" max="14" width="13.1504424778761" style="3" customWidth="1"/>
    <col min="15" max="16384" width="8.72566371681416" style="3"/>
  </cols>
  <sheetData>
    <row r="1" ht="17.6" spans="1:14">
      <c r="A1" s="4" t="s">
        <v>0</v>
      </c>
      <c r="B1" s="4"/>
      <c r="C1" s="4"/>
      <c r="D1" s="4"/>
      <c r="E1" s="4"/>
      <c r="F1" s="4"/>
      <c r="G1" s="4"/>
      <c r="H1" s="4"/>
      <c r="I1" s="4"/>
      <c r="J1" s="4"/>
      <c r="K1" s="4"/>
      <c r="L1" s="4"/>
      <c r="M1" s="4"/>
      <c r="N1" s="4"/>
    </row>
    <row r="2" ht="22" customHeight="1" spans="1:14">
      <c r="A2" s="5" t="s">
        <v>1</v>
      </c>
      <c r="B2" s="5"/>
      <c r="C2" s="5"/>
      <c r="D2" s="5"/>
      <c r="E2" s="5"/>
      <c r="F2" s="5"/>
      <c r="G2" s="5"/>
      <c r="H2" s="5"/>
      <c r="I2" s="5"/>
      <c r="J2" s="5"/>
      <c r="K2" s="5"/>
      <c r="L2" s="5"/>
      <c r="M2" s="5"/>
      <c r="N2" s="5"/>
    </row>
    <row r="3" ht="15.5" customHeight="1" spans="1:14">
      <c r="A3" s="6" t="s">
        <v>2</v>
      </c>
      <c r="B3" s="6"/>
      <c r="C3" s="6" t="s">
        <v>3</v>
      </c>
      <c r="D3" s="6"/>
      <c r="E3" s="6"/>
      <c r="F3" s="6"/>
      <c r="G3" s="6"/>
      <c r="H3" s="6"/>
      <c r="I3" s="6"/>
      <c r="J3" s="6"/>
      <c r="K3" s="6"/>
      <c r="L3" s="6"/>
      <c r="M3" s="6"/>
      <c r="N3" s="6"/>
    </row>
    <row r="4" ht="30" customHeight="1" spans="1:14">
      <c r="A4" s="6" t="s">
        <v>4</v>
      </c>
      <c r="B4" s="6"/>
      <c r="C4" s="6" t="s">
        <v>5</v>
      </c>
      <c r="D4" s="6"/>
      <c r="E4" s="6"/>
      <c r="F4" s="6"/>
      <c r="G4" s="6"/>
      <c r="H4" s="6" t="s">
        <v>6</v>
      </c>
      <c r="I4" s="6"/>
      <c r="J4" s="6" t="s">
        <v>7</v>
      </c>
      <c r="K4" s="6"/>
      <c r="L4" s="6"/>
      <c r="M4" s="6"/>
      <c r="N4" s="6"/>
    </row>
    <row r="5" ht="15.5" customHeight="1" spans="1:14">
      <c r="A5" s="6" t="s">
        <v>8</v>
      </c>
      <c r="B5" s="6"/>
      <c r="C5" s="6" t="s">
        <v>9</v>
      </c>
      <c r="D5" s="6"/>
      <c r="E5" s="6"/>
      <c r="F5" s="6"/>
      <c r="G5" s="6"/>
      <c r="H5" s="6" t="s">
        <v>10</v>
      </c>
      <c r="I5" s="6"/>
      <c r="J5" s="6">
        <v>17710049515</v>
      </c>
      <c r="K5" s="6"/>
      <c r="L5" s="6"/>
      <c r="M5" s="6"/>
      <c r="N5" s="6"/>
    </row>
    <row r="6" ht="15.5" customHeight="1" spans="1:14">
      <c r="A6" s="7" t="s">
        <v>11</v>
      </c>
      <c r="B6" s="8"/>
      <c r="C6" s="6"/>
      <c r="D6" s="6"/>
      <c r="E6" s="6" t="s">
        <v>12</v>
      </c>
      <c r="F6" s="6" t="s">
        <v>13</v>
      </c>
      <c r="G6" s="6"/>
      <c r="H6" s="6" t="s">
        <v>14</v>
      </c>
      <c r="I6" s="6"/>
      <c r="J6" s="6" t="s">
        <v>15</v>
      </c>
      <c r="K6" s="6"/>
      <c r="L6" s="6" t="s">
        <v>16</v>
      </c>
      <c r="M6" s="6"/>
      <c r="N6" s="6" t="s">
        <v>17</v>
      </c>
    </row>
    <row r="7" ht="15.5" customHeight="1" spans="1:14">
      <c r="A7" s="9"/>
      <c r="B7" s="10"/>
      <c r="C7" s="11" t="s">
        <v>18</v>
      </c>
      <c r="D7" s="11"/>
      <c r="E7" s="12">
        <v>523.74</v>
      </c>
      <c r="F7" s="12">
        <v>523.74</v>
      </c>
      <c r="G7" s="12"/>
      <c r="H7" s="12">
        <v>523.4</v>
      </c>
      <c r="I7" s="12"/>
      <c r="J7" s="6">
        <v>10</v>
      </c>
      <c r="K7" s="6"/>
      <c r="L7" s="35">
        <f>H7/F7</f>
        <v>0.999350822927407</v>
      </c>
      <c r="M7" s="35"/>
      <c r="N7" s="36">
        <f>L7*J7</f>
        <v>9.99350822927407</v>
      </c>
    </row>
    <row r="8" ht="15.5" customHeight="1" spans="1:14">
      <c r="A8" s="9"/>
      <c r="B8" s="10"/>
      <c r="C8" s="11" t="s">
        <v>19</v>
      </c>
      <c r="D8" s="11"/>
      <c r="E8" s="12">
        <v>523.74</v>
      </c>
      <c r="F8" s="12"/>
      <c r="G8" s="12"/>
      <c r="H8" s="12"/>
      <c r="I8" s="12"/>
      <c r="J8" s="6" t="s">
        <v>20</v>
      </c>
      <c r="K8" s="6"/>
      <c r="L8" s="35"/>
      <c r="M8" s="35"/>
      <c r="N8" s="6" t="s">
        <v>20</v>
      </c>
    </row>
    <row r="9" ht="15.5" customHeight="1" spans="1:14">
      <c r="A9" s="9"/>
      <c r="B9" s="10"/>
      <c r="C9" s="6" t="s">
        <v>21</v>
      </c>
      <c r="D9" s="6"/>
      <c r="E9" s="12"/>
      <c r="F9" s="12"/>
      <c r="G9" s="12"/>
      <c r="H9" s="12"/>
      <c r="I9" s="12"/>
      <c r="J9" s="6" t="s">
        <v>20</v>
      </c>
      <c r="K9" s="6"/>
      <c r="L9" s="35"/>
      <c r="M9" s="35"/>
      <c r="N9" s="6" t="s">
        <v>20</v>
      </c>
    </row>
    <row r="10" ht="15.5" customHeight="1" spans="1:14">
      <c r="A10" s="13"/>
      <c r="B10" s="14"/>
      <c r="C10" s="6" t="s">
        <v>22</v>
      </c>
      <c r="D10" s="6"/>
      <c r="E10" s="12"/>
      <c r="F10" s="12"/>
      <c r="G10" s="12"/>
      <c r="H10" s="12"/>
      <c r="I10" s="12"/>
      <c r="J10" s="6" t="s">
        <v>20</v>
      </c>
      <c r="K10" s="6"/>
      <c r="L10" s="35"/>
      <c r="M10" s="35"/>
      <c r="N10" s="6" t="s">
        <v>20</v>
      </c>
    </row>
    <row r="11" ht="23" customHeight="1" spans="1:14">
      <c r="A11" s="6" t="s">
        <v>23</v>
      </c>
      <c r="B11" s="6" t="s">
        <v>24</v>
      </c>
      <c r="C11" s="6"/>
      <c r="D11" s="6"/>
      <c r="E11" s="6"/>
      <c r="F11" s="6"/>
      <c r="G11" s="6"/>
      <c r="H11" s="6" t="s">
        <v>25</v>
      </c>
      <c r="I11" s="6"/>
      <c r="J11" s="6"/>
      <c r="K11" s="6"/>
      <c r="L11" s="6"/>
      <c r="M11" s="6"/>
      <c r="N11" s="6"/>
    </row>
    <row r="12" ht="135" customHeight="1" spans="1:14">
      <c r="A12" s="6"/>
      <c r="B12" s="6" t="s">
        <v>26</v>
      </c>
      <c r="C12" s="6"/>
      <c r="D12" s="6"/>
      <c r="E12" s="6"/>
      <c r="F12" s="6"/>
      <c r="G12" s="6"/>
      <c r="H12" s="6" t="s">
        <v>27</v>
      </c>
      <c r="I12" s="6"/>
      <c r="J12" s="6"/>
      <c r="K12" s="6"/>
      <c r="L12" s="6"/>
      <c r="M12" s="6"/>
      <c r="N12" s="6"/>
    </row>
    <row r="13" ht="30" customHeight="1" spans="1:14">
      <c r="A13" s="15" t="s">
        <v>28</v>
      </c>
      <c r="B13" s="6" t="s">
        <v>29</v>
      </c>
      <c r="C13" s="6" t="s">
        <v>30</v>
      </c>
      <c r="D13" s="6" t="s">
        <v>31</v>
      </c>
      <c r="E13" s="6"/>
      <c r="F13" s="6"/>
      <c r="G13" s="16" t="s">
        <v>32</v>
      </c>
      <c r="H13" s="16" t="s">
        <v>33</v>
      </c>
      <c r="I13" s="16" t="s">
        <v>15</v>
      </c>
      <c r="J13" s="16"/>
      <c r="K13" s="16" t="s">
        <v>17</v>
      </c>
      <c r="L13" s="16"/>
      <c r="M13" s="16" t="s">
        <v>34</v>
      </c>
      <c r="N13" s="16"/>
    </row>
    <row r="14" ht="15.5" customHeight="1" spans="1:14">
      <c r="A14" s="17"/>
      <c r="B14" s="15" t="s">
        <v>35</v>
      </c>
      <c r="C14" s="15" t="s">
        <v>36</v>
      </c>
      <c r="D14" s="18" t="s">
        <v>37</v>
      </c>
      <c r="E14" s="19"/>
      <c r="F14" s="20"/>
      <c r="G14" s="16" t="s">
        <v>38</v>
      </c>
      <c r="H14" s="16" t="s">
        <v>39</v>
      </c>
      <c r="I14" s="37">
        <v>5</v>
      </c>
      <c r="J14" s="38"/>
      <c r="K14" s="39">
        <v>5</v>
      </c>
      <c r="L14" s="40"/>
      <c r="M14" s="37"/>
      <c r="N14" s="38"/>
    </row>
    <row r="15" ht="15.5" customHeight="1" spans="1:14">
      <c r="A15" s="17"/>
      <c r="B15" s="17"/>
      <c r="C15" s="17"/>
      <c r="D15" s="18" t="s">
        <v>40</v>
      </c>
      <c r="E15" s="19"/>
      <c r="F15" s="20"/>
      <c r="G15" s="16" t="s">
        <v>41</v>
      </c>
      <c r="H15" s="16" t="s">
        <v>42</v>
      </c>
      <c r="I15" s="37">
        <v>5</v>
      </c>
      <c r="J15" s="38"/>
      <c r="K15" s="39">
        <v>5</v>
      </c>
      <c r="L15" s="40"/>
      <c r="M15" s="37"/>
      <c r="N15" s="38"/>
    </row>
    <row r="16" s="1" customFormat="1" ht="15.5" customHeight="1" spans="1:14">
      <c r="A16" s="21"/>
      <c r="B16" s="21"/>
      <c r="C16" s="21"/>
      <c r="D16" s="22" t="s">
        <v>43</v>
      </c>
      <c r="E16" s="23"/>
      <c r="F16" s="24"/>
      <c r="G16" s="25" t="s">
        <v>44</v>
      </c>
      <c r="H16" s="25" t="s">
        <v>45</v>
      </c>
      <c r="I16" s="41">
        <v>5</v>
      </c>
      <c r="J16" s="42"/>
      <c r="K16" s="43">
        <v>4</v>
      </c>
      <c r="L16" s="44"/>
      <c r="M16" s="45"/>
      <c r="N16" s="46"/>
    </row>
    <row r="17" ht="15.5" customHeight="1" spans="1:14">
      <c r="A17" s="17"/>
      <c r="B17" s="17"/>
      <c r="C17" s="17"/>
      <c r="D17" s="18" t="s">
        <v>46</v>
      </c>
      <c r="E17" s="19"/>
      <c r="F17" s="20"/>
      <c r="G17" s="16" t="s">
        <v>47</v>
      </c>
      <c r="H17" s="16" t="s">
        <v>48</v>
      </c>
      <c r="I17" s="37">
        <v>5</v>
      </c>
      <c r="J17" s="38"/>
      <c r="K17" s="39">
        <v>5</v>
      </c>
      <c r="L17" s="40"/>
      <c r="M17" s="37"/>
      <c r="N17" s="38"/>
    </row>
    <row r="18" ht="15.5" customHeight="1" spans="1:14">
      <c r="A18" s="17"/>
      <c r="B18" s="6" t="s">
        <v>49</v>
      </c>
      <c r="C18" s="6" t="s">
        <v>50</v>
      </c>
      <c r="D18" s="26" t="s">
        <v>51</v>
      </c>
      <c r="E18" s="26"/>
      <c r="F18" s="26"/>
      <c r="G18" s="16" t="s">
        <v>52</v>
      </c>
      <c r="H18" s="16" t="s">
        <v>53</v>
      </c>
      <c r="I18" s="16">
        <v>4</v>
      </c>
      <c r="J18" s="16"/>
      <c r="K18" s="47">
        <v>4</v>
      </c>
      <c r="L18" s="47"/>
      <c r="M18" s="16"/>
      <c r="N18" s="16"/>
    </row>
    <row r="19" ht="15.5" customHeight="1" spans="1:14">
      <c r="A19" s="17"/>
      <c r="B19" s="6"/>
      <c r="C19" s="6"/>
      <c r="D19" s="26" t="s">
        <v>54</v>
      </c>
      <c r="E19" s="26"/>
      <c r="F19" s="26"/>
      <c r="G19" s="16" t="s">
        <v>55</v>
      </c>
      <c r="H19" s="16" t="s">
        <v>56</v>
      </c>
      <c r="I19" s="16">
        <v>3</v>
      </c>
      <c r="J19" s="16"/>
      <c r="K19" s="47">
        <v>3</v>
      </c>
      <c r="L19" s="47"/>
      <c r="M19" s="16"/>
      <c r="N19" s="16"/>
    </row>
    <row r="20" ht="15.5" customHeight="1" spans="1:14">
      <c r="A20" s="17"/>
      <c r="B20" s="6"/>
      <c r="C20" s="6"/>
      <c r="D20" s="26" t="s">
        <v>57</v>
      </c>
      <c r="E20" s="26"/>
      <c r="F20" s="26"/>
      <c r="G20" s="16" t="s">
        <v>58</v>
      </c>
      <c r="H20" s="16">
        <v>1</v>
      </c>
      <c r="I20" s="16">
        <v>2</v>
      </c>
      <c r="J20" s="16"/>
      <c r="K20" s="47">
        <v>2</v>
      </c>
      <c r="L20" s="47"/>
      <c r="M20" s="16"/>
      <c r="N20" s="16"/>
    </row>
    <row r="21" ht="15.5" customHeight="1" spans="1:14">
      <c r="A21" s="17"/>
      <c r="B21" s="6"/>
      <c r="C21" s="6"/>
      <c r="D21" s="26" t="s">
        <v>59</v>
      </c>
      <c r="E21" s="26"/>
      <c r="F21" s="26"/>
      <c r="G21" s="16" t="s">
        <v>55</v>
      </c>
      <c r="H21" s="16" t="s">
        <v>56</v>
      </c>
      <c r="I21" s="16">
        <v>3</v>
      </c>
      <c r="J21" s="16"/>
      <c r="K21" s="47">
        <v>3</v>
      </c>
      <c r="L21" s="47"/>
      <c r="M21" s="16"/>
      <c r="N21" s="16"/>
    </row>
    <row r="22" ht="28" customHeight="1" spans="1:14">
      <c r="A22" s="17"/>
      <c r="B22" s="6"/>
      <c r="C22" s="6"/>
      <c r="D22" s="26" t="s">
        <v>60</v>
      </c>
      <c r="E22" s="26"/>
      <c r="F22" s="26"/>
      <c r="G22" s="16" t="s">
        <v>61</v>
      </c>
      <c r="H22" s="16" t="s">
        <v>62</v>
      </c>
      <c r="I22" s="16">
        <v>3</v>
      </c>
      <c r="J22" s="16"/>
      <c r="K22" s="47">
        <v>3</v>
      </c>
      <c r="L22" s="47"/>
      <c r="M22" s="16"/>
      <c r="N22" s="16"/>
    </row>
    <row r="23" ht="28" customHeight="1" spans="1:14">
      <c r="A23" s="17"/>
      <c r="B23" s="6"/>
      <c r="C23" s="6"/>
      <c r="D23" s="26" t="s">
        <v>63</v>
      </c>
      <c r="E23" s="26"/>
      <c r="F23" s="26"/>
      <c r="G23" s="16" t="s">
        <v>64</v>
      </c>
      <c r="H23" s="16" t="s">
        <v>65</v>
      </c>
      <c r="I23" s="16">
        <v>3</v>
      </c>
      <c r="J23" s="16"/>
      <c r="K23" s="47">
        <v>3</v>
      </c>
      <c r="L23" s="47"/>
      <c r="M23" s="16"/>
      <c r="N23" s="16"/>
    </row>
    <row r="24" ht="15.5" customHeight="1" spans="1:14">
      <c r="A24" s="17"/>
      <c r="B24" s="6"/>
      <c r="C24" s="6" t="s">
        <v>66</v>
      </c>
      <c r="D24" s="26" t="s">
        <v>67</v>
      </c>
      <c r="E24" s="26"/>
      <c r="F24" s="26"/>
      <c r="G24" s="16" t="s">
        <v>68</v>
      </c>
      <c r="H24" s="27">
        <v>1</v>
      </c>
      <c r="I24" s="16">
        <v>5</v>
      </c>
      <c r="J24" s="16"/>
      <c r="K24" s="47">
        <v>5</v>
      </c>
      <c r="L24" s="47"/>
      <c r="M24" s="16"/>
      <c r="N24" s="16"/>
    </row>
    <row r="25" ht="15.5" customHeight="1" spans="1:14">
      <c r="A25" s="17"/>
      <c r="B25" s="6"/>
      <c r="C25" s="6"/>
      <c r="D25" s="26" t="s">
        <v>69</v>
      </c>
      <c r="E25" s="26"/>
      <c r="F25" s="26"/>
      <c r="G25" s="6" t="s">
        <v>70</v>
      </c>
      <c r="H25" s="28">
        <v>1</v>
      </c>
      <c r="I25" s="6">
        <v>5</v>
      </c>
      <c r="J25" s="6"/>
      <c r="K25" s="48">
        <v>5</v>
      </c>
      <c r="L25" s="48"/>
      <c r="M25" s="6"/>
      <c r="N25" s="6"/>
    </row>
    <row r="26" s="2" customFormat="1" ht="15.5" customHeight="1" spans="1:14">
      <c r="A26" s="29"/>
      <c r="B26" s="16"/>
      <c r="C26" s="16" t="s">
        <v>71</v>
      </c>
      <c r="D26" s="30" t="s">
        <v>72</v>
      </c>
      <c r="E26" s="30"/>
      <c r="F26" s="30"/>
      <c r="G26" s="16" t="s">
        <v>73</v>
      </c>
      <c r="H26" s="16" t="s">
        <v>74</v>
      </c>
      <c r="I26" s="16">
        <v>2</v>
      </c>
      <c r="J26" s="16"/>
      <c r="K26" s="47">
        <v>2</v>
      </c>
      <c r="L26" s="47"/>
      <c r="M26" s="16"/>
      <c r="N26" s="16"/>
    </row>
    <row r="27" s="2" customFormat="1" ht="15.5" customHeight="1" spans="1:14">
      <c r="A27" s="29"/>
      <c r="B27" s="16"/>
      <c r="C27" s="16"/>
      <c r="D27" s="30" t="s">
        <v>75</v>
      </c>
      <c r="E27" s="30"/>
      <c r="F27" s="30"/>
      <c r="G27" s="16" t="s">
        <v>76</v>
      </c>
      <c r="H27" s="16" t="s">
        <v>76</v>
      </c>
      <c r="I27" s="16">
        <v>3</v>
      </c>
      <c r="J27" s="16"/>
      <c r="K27" s="47">
        <v>3</v>
      </c>
      <c r="L27" s="47"/>
      <c r="M27" s="16"/>
      <c r="N27" s="16"/>
    </row>
    <row r="28" s="2" customFormat="1" ht="15.5" customHeight="1" spans="1:14">
      <c r="A28" s="29"/>
      <c r="B28" s="16"/>
      <c r="C28" s="16"/>
      <c r="D28" s="30" t="s">
        <v>77</v>
      </c>
      <c r="E28" s="30"/>
      <c r="F28" s="30"/>
      <c r="G28" s="16" t="s">
        <v>70</v>
      </c>
      <c r="H28" s="27">
        <v>1</v>
      </c>
      <c r="I28" s="16">
        <v>2</v>
      </c>
      <c r="J28" s="16"/>
      <c r="K28" s="47">
        <v>2</v>
      </c>
      <c r="L28" s="47"/>
      <c r="M28" s="16"/>
      <c r="N28" s="16"/>
    </row>
    <row r="29" s="2" customFormat="1" ht="70" customHeight="1" spans="1:14">
      <c r="A29" s="29"/>
      <c r="B29" s="16"/>
      <c r="C29" s="16"/>
      <c r="D29" s="30" t="s">
        <v>78</v>
      </c>
      <c r="E29" s="30"/>
      <c r="F29" s="30"/>
      <c r="G29" s="16" t="s">
        <v>79</v>
      </c>
      <c r="H29" s="16" t="s">
        <v>80</v>
      </c>
      <c r="I29" s="16">
        <v>2.5</v>
      </c>
      <c r="J29" s="16"/>
      <c r="K29" s="47">
        <v>1</v>
      </c>
      <c r="L29" s="47"/>
      <c r="M29" s="16" t="s">
        <v>81</v>
      </c>
      <c r="N29" s="16"/>
    </row>
    <row r="30" s="2" customFormat="1" ht="15.5" customHeight="1" spans="1:14">
      <c r="A30" s="29"/>
      <c r="B30" s="16"/>
      <c r="C30" s="16"/>
      <c r="D30" s="30" t="s">
        <v>82</v>
      </c>
      <c r="E30" s="30"/>
      <c r="F30" s="30"/>
      <c r="G30" s="16" t="s">
        <v>70</v>
      </c>
      <c r="H30" s="27">
        <v>1</v>
      </c>
      <c r="I30" s="16">
        <v>2.5</v>
      </c>
      <c r="J30" s="16"/>
      <c r="K30" s="47">
        <v>2.5</v>
      </c>
      <c r="L30" s="47"/>
      <c r="M30" s="16"/>
      <c r="N30" s="16"/>
    </row>
    <row r="31" s="2" customFormat="1" ht="20" customHeight="1" spans="1:14">
      <c r="A31" s="29"/>
      <c r="B31" s="31" t="s">
        <v>83</v>
      </c>
      <c r="C31" s="31" t="s">
        <v>84</v>
      </c>
      <c r="D31" s="30" t="s">
        <v>85</v>
      </c>
      <c r="E31" s="30"/>
      <c r="F31" s="30"/>
      <c r="G31" s="16" t="s">
        <v>86</v>
      </c>
      <c r="H31" s="16" t="s">
        <v>86</v>
      </c>
      <c r="I31" s="16">
        <v>10</v>
      </c>
      <c r="J31" s="16"/>
      <c r="K31" s="47">
        <v>10</v>
      </c>
      <c r="L31" s="47"/>
      <c r="M31" s="16"/>
      <c r="N31" s="16"/>
    </row>
    <row r="32" s="2" customFormat="1" ht="34" customHeight="1" spans="1:14">
      <c r="A32" s="29"/>
      <c r="B32" s="32"/>
      <c r="C32" s="29"/>
      <c r="D32" s="30" t="s">
        <v>87</v>
      </c>
      <c r="E32" s="30"/>
      <c r="F32" s="30"/>
      <c r="G32" s="16" t="s">
        <v>86</v>
      </c>
      <c r="H32" s="16" t="s">
        <v>86</v>
      </c>
      <c r="I32" s="16">
        <v>10</v>
      </c>
      <c r="J32" s="16"/>
      <c r="K32" s="47">
        <v>10</v>
      </c>
      <c r="L32" s="47"/>
      <c r="M32" s="16"/>
      <c r="N32" s="16"/>
    </row>
    <row r="33" s="2" customFormat="1" ht="15.5" customHeight="1" spans="1:14">
      <c r="A33" s="29"/>
      <c r="B33" s="31" t="s">
        <v>88</v>
      </c>
      <c r="C33" s="31" t="s">
        <v>89</v>
      </c>
      <c r="D33" s="30" t="s">
        <v>90</v>
      </c>
      <c r="E33" s="30"/>
      <c r="F33" s="30"/>
      <c r="G33" s="16" t="s">
        <v>91</v>
      </c>
      <c r="H33" s="27">
        <v>1</v>
      </c>
      <c r="I33" s="16">
        <v>10</v>
      </c>
      <c r="J33" s="16"/>
      <c r="K33" s="47">
        <v>10</v>
      </c>
      <c r="L33" s="47"/>
      <c r="M33" s="16"/>
      <c r="N33" s="16"/>
    </row>
    <row r="34" ht="29" customHeight="1" spans="1:14">
      <c r="A34" s="33" t="s">
        <v>92</v>
      </c>
      <c r="B34" s="33"/>
      <c r="C34" s="33"/>
      <c r="D34" s="33"/>
      <c r="E34" s="33"/>
      <c r="F34" s="33"/>
      <c r="G34" s="33"/>
      <c r="H34" s="33"/>
      <c r="I34" s="33">
        <v>100</v>
      </c>
      <c r="J34" s="33"/>
      <c r="K34" s="49">
        <f>SUM(K14:L33)+N7</f>
        <v>97.4935082292741</v>
      </c>
      <c r="L34" s="49"/>
      <c r="M34" s="50"/>
      <c r="N34" s="50"/>
    </row>
    <row r="35" ht="122" customHeight="1" spans="1:14">
      <c r="A35" s="34" t="s">
        <v>93</v>
      </c>
      <c r="B35" s="34"/>
      <c r="C35" s="34"/>
      <c r="D35" s="34"/>
      <c r="E35" s="34"/>
      <c r="F35" s="34"/>
      <c r="G35" s="34"/>
      <c r="H35" s="34"/>
      <c r="I35" s="34"/>
      <c r="J35" s="34"/>
      <c r="K35" s="34"/>
      <c r="L35" s="34"/>
      <c r="M35" s="34"/>
      <c r="N35" s="34"/>
    </row>
  </sheetData>
  <sheetProtection formatCells="0" insertHyperlinks="0" autoFilter="0"/>
  <mergeCells count="141">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35:N35"/>
    <mergeCell ref="A11:A12"/>
    <mergeCell ref="A13:A33"/>
    <mergeCell ref="B14:B17"/>
    <mergeCell ref="B18:B30"/>
    <mergeCell ref="B31:B32"/>
    <mergeCell ref="C14:C17"/>
    <mergeCell ref="C18:C23"/>
    <mergeCell ref="C24:C25"/>
    <mergeCell ref="C26:C30"/>
    <mergeCell ref="C31:C32"/>
    <mergeCell ref="A6:B10"/>
  </mergeCells>
  <pageMargins left="0.75" right="0.75" top="1" bottom="1" header="0.5" footer="0.5"/>
  <pageSetup paperSize="9" scale="64"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2022-04-26T19:38:00Z</dcterms:created>
  <dcterms:modified xsi:type="dcterms:W3CDTF">2024-04-09T09:06:24Z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13A3E8C75D074043BCC9D376140E9AB1_13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