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<sst xmlns="http://schemas.openxmlformats.org/spreadsheetml/2006/main" count="139" uniqueCount="122">
  <si>
    <t>项目支出绩效自评表</t>
  </si>
  <si>
    <t>（2023年度)</t>
  </si>
  <si>
    <t>项目名称</t>
  </si>
  <si>
    <t>北京市政府网站集约化平台服务及运维</t>
  </si>
  <si>
    <t>主管部门</t>
  </si>
  <si>
    <t>北京市经济和信息化局</t>
  </si>
  <si>
    <t>实施单位</t>
  </si>
  <si>
    <t>首都之窗运行管理中心</t>
  </si>
  <si>
    <t>项目负责人</t>
  </si>
  <si>
    <t>胡志俊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</si>
  <si>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</si>
  <si>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</si>
  <si>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</si>
  <si>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</si>
  <si>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</si>
  <si>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</si>
  <si>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</si>
  <si>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</si>
  <si>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</si>
  <si>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</si>
  <si>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</si>
  <si>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</si>
  <si>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</si>
  <si>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</si>
  <si>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</si>
  <si>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</si>
  <si>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目标1：按照政府网站建设的统一标准规范，统一采买集约化平台各类技术组件和政务云服务资源，提供市级政府网站集约化平台整体的统一运维监管、统一安全防护服务，实现北京市政府门户网站、北京市政府国际版门户网站以及全部市级政府部门的网站运行保障。
目标2：持续运维和深化应用全市统一信息资源库，提供全市政府网站的统一信息资源管理。
目标3：运营和优化“一网通查”服务，持续丰富场景化的智能搜索服务和覆盖全市、统一渠道、发布及时、展现多样、分类科学、查询便捷的政务信息发布服务。
目标4：运营和优化“一网通答”服务，实现对用户及互动服务的统一业务运营和服务优化。</t>
  </si>
  <si>
    <t>1.通过持续优化政府网站建设的统一标准规范，统一采买集约化平台各类技术组件和政务云服务资源，提供市级政府网站集约化平台整体的统一运维监管、统一安全防护服务，支撑支撑了北京市政府门户网站、国际版网站(8个)以及60个市级部门共计69个站点的建设运营。平台上线以来运行平稳，未发生重大安全责任事件。
2.持续运维和深化应用全市统一信息资源库，提供全市政府网站的统一信息资源管理。截止2023年底，全市信息资源累计总量超过500余万条。2023年共新增资源62万余条，删除资源7万余条，新增栏目2万余个，删除栏目3千余个，更新栏目2万余个。
3.运营和优化“一网通查”服务，持续丰富场景化的智能搜索服务和覆盖全市、统一渠道、发布及时、展现多样、分类科学、查询便捷的政务信息发布服务。“一网通查”智能搜索平台实现了全市政府网站范围100%全覆盖，截止2023年底日均搜索服务量超过15.9万次，查看页面量2873.9万次，网站搜索转化率46.92%。2023年度一网通查新增搜索场景30个，新增60个置顶、业务系统，新增20个即搜即得并及时响应需求调整领导名片、机构名片，场景化资源扩展将151条便民经验融入搜索服务场景，共涉及37个场景式服务。
4.运营和优化“一网通答”服务，实现对用户及互动服务的统一业务运营和服务优化。2023年统一互动平台接收信件总量35.77万封，智能问答累计访问量为237.39万次，累计咨询量25.8万次。月均咨询量2.15万次，“网上调查”支撑全市开展在线调查418次，回收结果2万余份。意见征集支持全市开展意见征集，全市发布征集数量为176个，回收建议3千余条，其中市政府门户网站人民建议征集共发布征集主题18项，接收建议3千余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</si>
  <si>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</si>
  <si>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</si>
  <si>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</si>
  <si>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</si>
  <si>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</si>
  <si>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</si>
  <si>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</si>
  <si>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</si>
  <si>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</si>
  <si>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云服务成本</t>
  </si>
  <si>
    <t>≤1446.1705万元</t>
  </si>
  <si>
    <t>1442.86万元</t>
  </si>
  <si>
    <t>业务运维服务成本</t>
  </si>
  <si>
    <t>≤529.84万元</t>
  </si>
  <si>
    <t>528.3万元</t>
  </si>
  <si>
    <t>安全接入及安全运维成本</t>
  </si>
  <si>
    <t>≤333.2395万元</t>
  </si>
  <si>
    <t>332万元</t>
  </si>
  <si>
    <t>系统技术运维服务成本</t>
  </si>
  <si>
    <t>≤747.64万元</t>
  </si>
  <si>
    <t>747万元</t>
  </si>
  <si>
    <t>产出指标</t>
  </si>
  <si>
    <t>数量指标</t>
  </si>
  <si>
    <t>集约化平台组件数量</t>
  </si>
  <si>
    <t>＝14个</t>
  </si>
  <si>
    <t>14个</t>
  </si>
  <si>
    <t>站点建设运营支撑能力</t>
  </si>
  <si>
    <t>＝69个</t>
  </si>
  <si>
    <t>69个</t>
  </si>
  <si>
    <t>全年应急演练次数</t>
  </si>
  <si>
    <t>≥2次</t>
  </si>
  <si>
    <t>2次</t>
  </si>
  <si>
    <t>集约化平台管理端具备的用户支撑运营能力</t>
  </si>
  <si>
    <t>≥5000个</t>
  </si>
  <si>
    <t>4443个</t>
  </si>
  <si>
    <t>平台支撑5000个以上用户使用，实际用户数为4443个</t>
  </si>
  <si>
    <t>“一网通查”支撑搜索场景数量</t>
  </si>
  <si>
    <t>≥200个</t>
  </si>
  <si>
    <t>384个</t>
  </si>
  <si>
    <t>全市统一信息资源汇聚信息量</t>
  </si>
  <si>
    <t>≥300万条</t>
  </si>
  <si>
    <t>569万条</t>
  </si>
  <si>
    <t>政务云服务租用云主机数量</t>
  </si>
  <si>
    <t>≥431台</t>
  </si>
  <si>
    <t>472台</t>
  </si>
  <si>
    <t>质量指标</t>
  </si>
  <si>
    <t>服务全年整体可用性</t>
  </si>
  <si>
    <t>≥99.9%</t>
  </si>
  <si>
    <t>等保三级测评通过率</t>
  </si>
  <si>
    <t>＝100%</t>
  </si>
  <si>
    <t>系统故障修复响应时间</t>
  </si>
  <si>
    <t>≤4小时</t>
  </si>
  <si>
    <t>系统应急响应时间</t>
  </si>
  <si>
    <t>≤5分钟</t>
  </si>
  <si>
    <t>云资源综合利用率</t>
  </si>
  <si>
    <t>≥30%</t>
  </si>
  <si>
    <t>运维保障团队7*24小时运维保障率</t>
  </si>
  <si>
    <t>时效指标</t>
  </si>
  <si>
    <t>截至6月底前合同签订工作完成率</t>
  </si>
  <si>
    <t>截至5月底前招标工作完成率</t>
  </si>
  <si>
    <t>截至11月底前项目资金支出完成率</t>
  </si>
  <si>
    <t>项目完成后30日内验收完成率</t>
  </si>
  <si>
    <t>效益指标</t>
  </si>
  <si>
    <t>社会效益指标</t>
  </si>
  <si>
    <t>全市政府网站技术服务集约化保障，各部门不再单独申请网站相关技术运维费用</t>
  </si>
  <si>
    <t>数据可共享率</t>
  </si>
  <si>
    <t>≥99%</t>
  </si>
  <si>
    <t>“一网通查”服务在市政府各部门网站覆盖率</t>
  </si>
  <si>
    <t>“一网通答”服务在市级政府部门网站覆盖率</t>
  </si>
  <si>
    <t>≥95%</t>
  </si>
  <si>
    <t>全年重大网络安全事故率</t>
  </si>
  <si>
    <t>＝0%</t>
  </si>
  <si>
    <t>可持续影响指标</t>
  </si>
  <si>
    <t>以服务形式交付，确保长期持续正常使用</t>
  </si>
  <si>
    <t>好</t>
  </si>
  <si>
    <t>平台运行稳定，各项功能正常使用，所支撑网站均正常运行，服务效果达到预期目标</t>
  </si>
  <si>
    <t>技术创新性存在一定不足，需要根据业务发展需要，更新迭代服务</t>
  </si>
  <si>
    <t>满意度指标</t>
  </si>
  <si>
    <t>服务对象满意度指标</t>
  </si>
  <si>
    <t>网站用户满意度</t>
  </si>
  <si>
    <t>≥90%</t>
  </si>
  <si>
    <t>使用单位的满意度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</si>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</sst>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%"/>
    <numFmt numFmtId="178" formatCode="0.00_ "/>
  </numFmts>
  <fonts count="30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left" vertical="center" wrapText="1"/>
    </xf>
    <xf numFmtId="0" fontId="5" fillId="0" borderId="12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left" vertical="center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view="pageBreakPreview" zoomScale="70" zoomScaleNormal="100" workbookViewId="0">
      <selection activeCell="K40" sqref="K40:N40"/>
    </sheetView>
  </sheetViews>
  <sheetFormatPr defaultColWidth="8.72222222222222" defaultRowHeight="14.4"/>
  <cols>
    <col min="1" max="1" width="8.98148148148148" style="6" customWidth="1"/>
    <col min="2" max="2" width="11.7037037037037" style="6" customWidth="1"/>
    <col min="3" max="3" width="11.1111111111111" style="6" customWidth="1"/>
    <col min="4" max="4" width="8.87962962962963" style="6" customWidth="1"/>
    <col min="5" max="5" width="15.1388888888889" style="6" customWidth="1"/>
    <col min="6" max="6" width="3.62962962962963" style="6" customWidth="1"/>
    <col min="7" max="7" width="16.3703703703704" style="6" customWidth="1"/>
    <col min="8" max="8" width="17.1296296296296" style="6" customWidth="1"/>
    <col min="9" max="9" width="3.24074074074074" style="6" customWidth="1"/>
    <col min="10" max="11" width="8.72222222222222" style="6"/>
    <col min="12" max="12" width="4.12962962962963" style="6" customWidth="1"/>
    <col min="13" max="13" width="5.84259259259259" style="6" customWidth="1"/>
    <col min="14" max="16384" width="8.72222222222222" style="6"/>
  </cols>
  <sheetData>
    <row r="1" ht="17.4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84371728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3056.89</v>
      </c>
      <c r="F7" s="17">
        <v>3050.16843</v>
      </c>
      <c r="G7" s="17"/>
      <c r="H7" s="17">
        <v>3050.16843</v>
      </c>
      <c r="I7" s="17"/>
      <c r="J7" s="11">
        <v>10</v>
      </c>
      <c r="K7" s="11"/>
      <c r="L7" s="37">
        <f>H7/F7</f>
        <v>1</v>
      </c>
      <c r="M7" s="37"/>
      <c r="N7" s="40">
        <f>L7*J7</f>
        <v>10</v>
      </c>
    </row>
    <row r="8" ht="15.5" customHeight="1" spans="1:14">
      <c r="A8" s="14"/>
      <c r="B8" s="15"/>
      <c r="C8" s="16" t="s">
        <v>19</v>
      </c>
      <c r="D8" s="16"/>
      <c r="E8" s="17">
        <v>3056.89</v>
      </c>
      <c r="F8" s="17"/>
      <c r="G8" s="17"/>
      <c r="H8" s="17"/>
      <c r="I8" s="17"/>
      <c r="J8" s="11" t="s">
        <v>20</v>
      </c>
      <c r="K8" s="11"/>
      <c r="L8" s="37"/>
      <c r="M8" s="37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7"/>
      <c r="M9" s="37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7"/>
      <c r="M10" s="37"/>
      <c r="N10" s="11" t="s">
        <v>20</v>
      </c>
    </row>
    <row r="11" ht="23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20" t="s">
        <v>25</v>
      </c>
      <c r="I11" s="20"/>
      <c r="J11" s="20"/>
      <c r="K11" s="20"/>
      <c r="L11" s="20"/>
      <c r="M11" s="20"/>
      <c r="N11" s="20"/>
    </row>
    <row r="12" ht="409" customHeight="1" spans="1:14">
      <c r="A12" s="11"/>
      <c r="B12" s="16" t="s">
        <v>26</v>
      </c>
      <c r="C12" s="16"/>
      <c r="D12" s="16"/>
      <c r="E12" s="16"/>
      <c r="F12" s="16"/>
      <c r="G12" s="16"/>
      <c r="H12" s="21" t="s">
        <v>27</v>
      </c>
      <c r="I12" s="21"/>
      <c r="J12" s="21"/>
      <c r="K12" s="21"/>
      <c r="L12" s="21"/>
      <c r="M12" s="21"/>
      <c r="N12" s="21"/>
    </row>
    <row r="13" ht="30" customHeight="1" spans="1:14">
      <c r="A13" s="22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34" customHeight="1" spans="1:14">
      <c r="A14" s="23"/>
      <c r="B14" s="22" t="s">
        <v>35</v>
      </c>
      <c r="C14" s="22" t="s">
        <v>36</v>
      </c>
      <c r="D14" s="24" t="s">
        <v>37</v>
      </c>
      <c r="E14" s="25"/>
      <c r="F14" s="26"/>
      <c r="G14" s="27" t="s">
        <v>38</v>
      </c>
      <c r="H14" s="27" t="s">
        <v>39</v>
      </c>
      <c r="I14" s="41">
        <v>5</v>
      </c>
      <c r="J14" s="42"/>
      <c r="K14" s="41">
        <v>5</v>
      </c>
      <c r="L14" s="42"/>
      <c r="M14" s="41"/>
      <c r="N14" s="42"/>
    </row>
    <row r="15" ht="34" customHeight="1" spans="1:14">
      <c r="A15" s="23"/>
      <c r="B15" s="23"/>
      <c r="C15" s="23"/>
      <c r="D15" s="24" t="s">
        <v>40</v>
      </c>
      <c r="E15" s="25"/>
      <c r="F15" s="26"/>
      <c r="G15" s="27" t="s">
        <v>41</v>
      </c>
      <c r="H15" s="27" t="s">
        <v>42</v>
      </c>
      <c r="I15" s="41">
        <v>5</v>
      </c>
      <c r="J15" s="42"/>
      <c r="K15" s="41">
        <v>5</v>
      </c>
      <c r="L15" s="42"/>
      <c r="M15" s="41"/>
      <c r="N15" s="42"/>
    </row>
    <row r="16" ht="34" customHeight="1" spans="1:14">
      <c r="A16" s="23"/>
      <c r="B16" s="23"/>
      <c r="C16" s="23"/>
      <c r="D16" s="24" t="s">
        <v>43</v>
      </c>
      <c r="E16" s="25"/>
      <c r="F16" s="26"/>
      <c r="G16" s="27" t="s">
        <v>44</v>
      </c>
      <c r="H16" s="27" t="s">
        <v>45</v>
      </c>
      <c r="I16" s="41">
        <v>5</v>
      </c>
      <c r="J16" s="42"/>
      <c r="K16" s="41">
        <v>5</v>
      </c>
      <c r="L16" s="42"/>
      <c r="M16" s="41"/>
      <c r="N16" s="42"/>
    </row>
    <row r="17" ht="34" customHeight="1" spans="1:14">
      <c r="A17" s="23"/>
      <c r="B17" s="28"/>
      <c r="C17" s="28"/>
      <c r="D17" s="24" t="s">
        <v>46</v>
      </c>
      <c r="E17" s="29"/>
      <c r="F17" s="30"/>
      <c r="G17" s="27" t="s">
        <v>47</v>
      </c>
      <c r="H17" s="27" t="s">
        <v>48</v>
      </c>
      <c r="I17" s="41">
        <v>5</v>
      </c>
      <c r="J17" s="42"/>
      <c r="K17" s="41">
        <v>5</v>
      </c>
      <c r="L17" s="42"/>
      <c r="M17" s="41"/>
      <c r="N17" s="42"/>
    </row>
    <row r="18" ht="20" customHeight="1" spans="1:14">
      <c r="A18" s="23"/>
      <c r="B18" s="11" t="s">
        <v>49</v>
      </c>
      <c r="C18" s="11" t="s">
        <v>50</v>
      </c>
      <c r="D18" s="31" t="s">
        <v>51</v>
      </c>
      <c r="E18" s="31"/>
      <c r="F18" s="31"/>
      <c r="G18" s="27" t="s">
        <v>52</v>
      </c>
      <c r="H18" s="20" t="s">
        <v>53</v>
      </c>
      <c r="I18" s="11">
        <v>4</v>
      </c>
      <c r="J18" s="11"/>
      <c r="K18" s="11">
        <v>4</v>
      </c>
      <c r="L18" s="11"/>
      <c r="M18" s="11"/>
      <c r="N18" s="11"/>
    </row>
    <row r="19" ht="20" customHeight="1" spans="1:14">
      <c r="A19" s="23"/>
      <c r="B19" s="11"/>
      <c r="C19" s="11"/>
      <c r="D19" s="31" t="s">
        <v>54</v>
      </c>
      <c r="E19" s="31"/>
      <c r="F19" s="31"/>
      <c r="G19" s="27" t="s">
        <v>55</v>
      </c>
      <c r="H19" s="20" t="s">
        <v>56</v>
      </c>
      <c r="I19" s="11">
        <v>4</v>
      </c>
      <c r="J19" s="11"/>
      <c r="K19" s="11">
        <v>4</v>
      </c>
      <c r="L19" s="11"/>
      <c r="M19" s="11"/>
      <c r="N19" s="11"/>
    </row>
    <row r="20" ht="20" customHeight="1" spans="1:14">
      <c r="A20" s="23"/>
      <c r="B20" s="11"/>
      <c r="C20" s="11"/>
      <c r="D20" s="31" t="s">
        <v>57</v>
      </c>
      <c r="E20" s="31"/>
      <c r="F20" s="31"/>
      <c r="G20" s="27" t="s">
        <v>58</v>
      </c>
      <c r="H20" s="20" t="s">
        <v>59</v>
      </c>
      <c r="I20" s="11">
        <v>1</v>
      </c>
      <c r="J20" s="11"/>
      <c r="K20" s="11">
        <v>1</v>
      </c>
      <c r="L20" s="11"/>
      <c r="M20" s="11"/>
      <c r="N20" s="11"/>
    </row>
    <row r="21" ht="62" customHeight="1" spans="1:14">
      <c r="A21" s="23"/>
      <c r="B21" s="11"/>
      <c r="C21" s="11"/>
      <c r="D21" s="31" t="s">
        <v>60</v>
      </c>
      <c r="E21" s="31"/>
      <c r="F21" s="31"/>
      <c r="G21" s="27" t="s">
        <v>61</v>
      </c>
      <c r="H21" s="27" t="s">
        <v>62</v>
      </c>
      <c r="I21" s="11">
        <v>2</v>
      </c>
      <c r="J21" s="11"/>
      <c r="K21" s="20">
        <v>1.8</v>
      </c>
      <c r="L21" s="20"/>
      <c r="M21" s="21" t="s">
        <v>63</v>
      </c>
      <c r="N21" s="21"/>
    </row>
    <row r="22" ht="20" customHeight="1" spans="1:14">
      <c r="A22" s="23"/>
      <c r="B22" s="11"/>
      <c r="C22" s="11"/>
      <c r="D22" s="31" t="s">
        <v>64</v>
      </c>
      <c r="E22" s="31"/>
      <c r="F22" s="31"/>
      <c r="G22" s="27" t="s">
        <v>65</v>
      </c>
      <c r="H22" s="20" t="s">
        <v>66</v>
      </c>
      <c r="I22" s="11">
        <v>1</v>
      </c>
      <c r="J22" s="11"/>
      <c r="K22" s="11">
        <v>1</v>
      </c>
      <c r="L22" s="11"/>
      <c r="M22" s="11"/>
      <c r="N22" s="11"/>
    </row>
    <row r="23" ht="20" customHeight="1" spans="1:14">
      <c r="A23" s="23"/>
      <c r="B23" s="11"/>
      <c r="C23" s="11"/>
      <c r="D23" s="31" t="s">
        <v>67</v>
      </c>
      <c r="E23" s="31"/>
      <c r="F23" s="31"/>
      <c r="G23" s="27" t="s">
        <v>68</v>
      </c>
      <c r="H23" s="20" t="s">
        <v>69</v>
      </c>
      <c r="I23" s="11">
        <v>1</v>
      </c>
      <c r="J23" s="11"/>
      <c r="K23" s="11">
        <v>1</v>
      </c>
      <c r="L23" s="11"/>
      <c r="M23" s="11"/>
      <c r="N23" s="11"/>
    </row>
    <row r="24" ht="20" customHeight="1" spans="1:14">
      <c r="A24" s="23"/>
      <c r="B24" s="11"/>
      <c r="C24" s="11"/>
      <c r="D24" s="31" t="s">
        <v>70</v>
      </c>
      <c r="E24" s="31"/>
      <c r="F24" s="31"/>
      <c r="G24" s="27" t="s">
        <v>71</v>
      </c>
      <c r="H24" s="20" t="s">
        <v>72</v>
      </c>
      <c r="I24" s="11">
        <v>3</v>
      </c>
      <c r="J24" s="11"/>
      <c r="K24" s="11">
        <v>3</v>
      </c>
      <c r="L24" s="11"/>
      <c r="M24" s="11"/>
      <c r="N24" s="11"/>
    </row>
    <row r="25" ht="20" customHeight="1" spans="1:14">
      <c r="A25" s="23"/>
      <c r="B25" s="11"/>
      <c r="C25" s="11" t="s">
        <v>73</v>
      </c>
      <c r="D25" s="31" t="s">
        <v>74</v>
      </c>
      <c r="E25" s="31"/>
      <c r="F25" s="31"/>
      <c r="G25" s="27" t="s">
        <v>75</v>
      </c>
      <c r="H25" s="32">
        <v>0.999983</v>
      </c>
      <c r="I25" s="11">
        <v>3</v>
      </c>
      <c r="J25" s="11"/>
      <c r="K25" s="11">
        <v>3</v>
      </c>
      <c r="L25" s="11"/>
      <c r="M25" s="11"/>
      <c r="N25" s="11"/>
    </row>
    <row r="26" ht="20" customHeight="1" spans="1:14">
      <c r="A26" s="23"/>
      <c r="B26" s="11"/>
      <c r="C26" s="11"/>
      <c r="D26" s="31" t="s">
        <v>76</v>
      </c>
      <c r="E26" s="31"/>
      <c r="F26" s="31"/>
      <c r="G26" s="27" t="s">
        <v>77</v>
      </c>
      <c r="H26" s="33">
        <v>1</v>
      </c>
      <c r="I26" s="11">
        <v>3</v>
      </c>
      <c r="J26" s="11"/>
      <c r="K26" s="11">
        <v>3</v>
      </c>
      <c r="L26" s="11"/>
      <c r="M26" s="11"/>
      <c r="N26" s="11"/>
    </row>
    <row r="27" ht="20" customHeight="1" spans="1:14">
      <c r="A27" s="23"/>
      <c r="B27" s="11"/>
      <c r="C27" s="11"/>
      <c r="D27" s="31" t="s">
        <v>78</v>
      </c>
      <c r="E27" s="31"/>
      <c r="F27" s="31"/>
      <c r="G27" s="27" t="s">
        <v>79</v>
      </c>
      <c r="H27" s="34" t="s">
        <v>79</v>
      </c>
      <c r="I27" s="11">
        <v>2</v>
      </c>
      <c r="J27" s="11"/>
      <c r="K27" s="11">
        <v>2</v>
      </c>
      <c r="L27" s="11"/>
      <c r="M27" s="11"/>
      <c r="N27" s="11"/>
    </row>
    <row r="28" ht="20" customHeight="1" spans="1:14">
      <c r="A28" s="23"/>
      <c r="B28" s="11"/>
      <c r="C28" s="11"/>
      <c r="D28" s="31" t="s">
        <v>80</v>
      </c>
      <c r="E28" s="31"/>
      <c r="F28" s="31"/>
      <c r="G28" s="27" t="s">
        <v>81</v>
      </c>
      <c r="H28" s="20" t="s">
        <v>81</v>
      </c>
      <c r="I28" s="11">
        <v>2</v>
      </c>
      <c r="J28" s="11"/>
      <c r="K28" s="11">
        <v>2</v>
      </c>
      <c r="L28" s="11"/>
      <c r="M28" s="11"/>
      <c r="N28" s="11"/>
    </row>
    <row r="29" ht="20" customHeight="1" spans="1:14">
      <c r="A29" s="23"/>
      <c r="B29" s="11"/>
      <c r="C29" s="11"/>
      <c r="D29" s="31" t="s">
        <v>82</v>
      </c>
      <c r="E29" s="31"/>
      <c r="F29" s="31"/>
      <c r="G29" s="27" t="s">
        <v>83</v>
      </c>
      <c r="H29" s="35">
        <v>0.4692</v>
      </c>
      <c r="I29" s="11">
        <v>2</v>
      </c>
      <c r="J29" s="11"/>
      <c r="K29" s="11">
        <v>2</v>
      </c>
      <c r="L29" s="11"/>
      <c r="M29" s="11"/>
      <c r="N29" s="11"/>
    </row>
    <row r="30" ht="39" customHeight="1" spans="1:14">
      <c r="A30" s="23"/>
      <c r="B30" s="11"/>
      <c r="C30" s="11"/>
      <c r="D30" s="31" t="s">
        <v>84</v>
      </c>
      <c r="E30" s="31"/>
      <c r="F30" s="31"/>
      <c r="G30" s="27" t="s">
        <v>77</v>
      </c>
      <c r="H30" s="35">
        <v>1</v>
      </c>
      <c r="I30" s="11">
        <v>2</v>
      </c>
      <c r="J30" s="11"/>
      <c r="K30" s="11">
        <v>2</v>
      </c>
      <c r="L30" s="11"/>
      <c r="M30" s="11"/>
      <c r="N30" s="11"/>
    </row>
    <row r="31" ht="31" customHeight="1" spans="1:14">
      <c r="A31" s="23"/>
      <c r="B31" s="11"/>
      <c r="C31" s="11" t="s">
        <v>85</v>
      </c>
      <c r="D31" s="31" t="s">
        <v>86</v>
      </c>
      <c r="E31" s="31"/>
      <c r="F31" s="31"/>
      <c r="G31" s="27" t="s">
        <v>77</v>
      </c>
      <c r="H31" s="35">
        <v>1</v>
      </c>
      <c r="I31" s="11">
        <v>2</v>
      </c>
      <c r="J31" s="11"/>
      <c r="K31" s="11">
        <v>2</v>
      </c>
      <c r="L31" s="11"/>
      <c r="M31" s="11"/>
      <c r="N31" s="11"/>
    </row>
    <row r="32" ht="20" customHeight="1" spans="1:14">
      <c r="A32" s="23"/>
      <c r="B32" s="11"/>
      <c r="C32" s="11"/>
      <c r="D32" s="31" t="s">
        <v>87</v>
      </c>
      <c r="E32" s="31"/>
      <c r="F32" s="31"/>
      <c r="G32" s="27" t="s">
        <v>77</v>
      </c>
      <c r="H32" s="35">
        <v>1</v>
      </c>
      <c r="I32" s="11">
        <v>2</v>
      </c>
      <c r="J32" s="11"/>
      <c r="K32" s="11">
        <v>2</v>
      </c>
      <c r="L32" s="11"/>
      <c r="M32" s="11"/>
      <c r="N32" s="11"/>
    </row>
    <row r="33" ht="37" customHeight="1" spans="1:14">
      <c r="A33" s="23"/>
      <c r="B33" s="11"/>
      <c r="C33" s="11"/>
      <c r="D33" s="31" t="s">
        <v>88</v>
      </c>
      <c r="E33" s="31"/>
      <c r="F33" s="31"/>
      <c r="G33" s="27" t="s">
        <v>77</v>
      </c>
      <c r="H33" s="35">
        <v>1</v>
      </c>
      <c r="I33" s="11">
        <v>4</v>
      </c>
      <c r="J33" s="11"/>
      <c r="K33" s="11">
        <v>4</v>
      </c>
      <c r="L33" s="11"/>
      <c r="M33" s="11"/>
      <c r="N33" s="11"/>
    </row>
    <row r="34" ht="20" customHeight="1" spans="1:14">
      <c r="A34" s="23"/>
      <c r="B34" s="11"/>
      <c r="C34" s="11"/>
      <c r="D34" s="31" t="s">
        <v>89</v>
      </c>
      <c r="E34" s="31"/>
      <c r="F34" s="31"/>
      <c r="G34" s="27" t="s">
        <v>77</v>
      </c>
      <c r="H34" s="35">
        <v>1</v>
      </c>
      <c r="I34" s="11">
        <v>2</v>
      </c>
      <c r="J34" s="11"/>
      <c r="K34" s="11">
        <v>2</v>
      </c>
      <c r="L34" s="11"/>
      <c r="M34" s="11"/>
      <c r="N34" s="11"/>
    </row>
    <row r="35" ht="47" customHeight="1" spans="1:14">
      <c r="A35" s="23"/>
      <c r="B35" s="11" t="s">
        <v>90</v>
      </c>
      <c r="C35" s="22" t="s">
        <v>91</v>
      </c>
      <c r="D35" s="31" t="s">
        <v>92</v>
      </c>
      <c r="E35" s="31"/>
      <c r="F35" s="31"/>
      <c r="G35" s="27" t="s">
        <v>77</v>
      </c>
      <c r="H35" s="35">
        <v>1</v>
      </c>
      <c r="I35" s="11">
        <v>3</v>
      </c>
      <c r="J35" s="11"/>
      <c r="K35" s="11">
        <v>3</v>
      </c>
      <c r="L35" s="11"/>
      <c r="M35" s="11"/>
      <c r="N35" s="11"/>
    </row>
    <row r="36" ht="20" customHeight="1" spans="1:14">
      <c r="A36" s="23"/>
      <c r="B36" s="11"/>
      <c r="C36" s="23"/>
      <c r="D36" s="31" t="s">
        <v>93</v>
      </c>
      <c r="E36" s="31"/>
      <c r="F36" s="31"/>
      <c r="G36" s="27" t="s">
        <v>94</v>
      </c>
      <c r="H36" s="33">
        <v>1</v>
      </c>
      <c r="I36" s="11">
        <v>3</v>
      </c>
      <c r="J36" s="11"/>
      <c r="K36" s="11">
        <v>3</v>
      </c>
      <c r="L36" s="11"/>
      <c r="M36" s="11"/>
      <c r="N36" s="11"/>
    </row>
    <row r="37" ht="31" customHeight="1" spans="1:14">
      <c r="A37" s="23"/>
      <c r="B37" s="11"/>
      <c r="C37" s="23"/>
      <c r="D37" s="31" t="s">
        <v>95</v>
      </c>
      <c r="E37" s="31"/>
      <c r="F37" s="31"/>
      <c r="G37" s="27" t="s">
        <v>77</v>
      </c>
      <c r="H37" s="33">
        <v>1</v>
      </c>
      <c r="I37" s="11">
        <v>3</v>
      </c>
      <c r="J37" s="11"/>
      <c r="K37" s="11">
        <v>3</v>
      </c>
      <c r="L37" s="11"/>
      <c r="M37" s="11"/>
      <c r="N37" s="11"/>
    </row>
    <row r="38" ht="31" customHeight="1" spans="1:14">
      <c r="A38" s="23"/>
      <c r="B38" s="11"/>
      <c r="C38" s="23"/>
      <c r="D38" s="31" t="s">
        <v>96</v>
      </c>
      <c r="E38" s="31"/>
      <c r="F38" s="31"/>
      <c r="G38" s="27" t="s">
        <v>97</v>
      </c>
      <c r="H38" s="35">
        <v>0.9836</v>
      </c>
      <c r="I38" s="11">
        <v>3</v>
      </c>
      <c r="J38" s="11"/>
      <c r="K38" s="11">
        <v>3</v>
      </c>
      <c r="L38" s="11"/>
      <c r="M38" s="11"/>
      <c r="N38" s="11"/>
    </row>
    <row r="39" ht="20" customHeight="1" spans="1:14">
      <c r="A39" s="23"/>
      <c r="B39" s="11"/>
      <c r="C39" s="23"/>
      <c r="D39" s="31" t="s">
        <v>98</v>
      </c>
      <c r="E39" s="31"/>
      <c r="F39" s="31"/>
      <c r="G39" s="27" t="s">
        <v>99</v>
      </c>
      <c r="H39" s="36">
        <v>0</v>
      </c>
      <c r="I39" s="11">
        <v>4</v>
      </c>
      <c r="J39" s="11"/>
      <c r="K39" s="11">
        <v>4</v>
      </c>
      <c r="L39" s="11"/>
      <c r="M39" s="11"/>
      <c r="N39" s="11"/>
    </row>
    <row r="40" ht="94" customHeight="1" spans="1:14">
      <c r="A40" s="23"/>
      <c r="B40" s="11"/>
      <c r="C40" s="22" t="s">
        <v>100</v>
      </c>
      <c r="D40" s="31" t="s">
        <v>101</v>
      </c>
      <c r="E40" s="31"/>
      <c r="F40" s="31"/>
      <c r="G40" s="27" t="s">
        <v>102</v>
      </c>
      <c r="H40" s="21" t="s">
        <v>103</v>
      </c>
      <c r="I40" s="11">
        <v>4</v>
      </c>
      <c r="J40" s="11"/>
      <c r="K40" s="43">
        <v>2</v>
      </c>
      <c r="L40" s="43"/>
      <c r="M40" s="44" t="s">
        <v>104</v>
      </c>
      <c r="N40" s="44"/>
    </row>
    <row r="41" ht="20" customHeight="1" spans="1:14">
      <c r="A41" s="23"/>
      <c r="B41" s="22" t="s">
        <v>105</v>
      </c>
      <c r="C41" s="22" t="s">
        <v>106</v>
      </c>
      <c r="D41" s="31" t="s">
        <v>107</v>
      </c>
      <c r="E41" s="31"/>
      <c r="F41" s="31"/>
      <c r="G41" s="27" t="s">
        <v>108</v>
      </c>
      <c r="H41" s="37">
        <v>0.9633</v>
      </c>
      <c r="I41" s="11">
        <v>5</v>
      </c>
      <c r="J41" s="11"/>
      <c r="K41" s="40">
        <v>5</v>
      </c>
      <c r="L41" s="40"/>
      <c r="M41" s="11"/>
      <c r="N41" s="11"/>
    </row>
    <row r="42" ht="20" customHeight="1" spans="1:14">
      <c r="A42" s="23"/>
      <c r="B42" s="23"/>
      <c r="C42" s="23"/>
      <c r="D42" s="31" t="s">
        <v>109</v>
      </c>
      <c r="E42" s="31"/>
      <c r="F42" s="31"/>
      <c r="G42" s="27" t="s">
        <v>108</v>
      </c>
      <c r="H42" s="37">
        <v>0.9817</v>
      </c>
      <c r="I42" s="11">
        <v>5</v>
      </c>
      <c r="J42" s="11"/>
      <c r="K42" s="40">
        <v>5</v>
      </c>
      <c r="L42" s="40"/>
      <c r="M42" s="11"/>
      <c r="N42" s="11"/>
    </row>
    <row r="43" ht="29" customHeight="1" spans="1:14">
      <c r="A43" s="38" t="s">
        <v>110</v>
      </c>
      <c r="B43" s="38"/>
      <c r="C43" s="38"/>
      <c r="D43" s="38"/>
      <c r="E43" s="38"/>
      <c r="F43" s="38"/>
      <c r="G43" s="38"/>
      <c r="H43" s="38"/>
      <c r="I43" s="38">
        <v>100</v>
      </c>
      <c r="J43" s="38"/>
      <c r="K43" s="45">
        <f>SUM(N7,K14:L42)</f>
        <v>97.8</v>
      </c>
      <c r="L43" s="45"/>
      <c r="M43" s="46"/>
      <c r="N43" s="46"/>
    </row>
    <row r="44" ht="122" customHeight="1" spans="1:14">
      <c r="A44" s="39" t="s">
        <v>111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1:A12"/>
    <mergeCell ref="A13:A42"/>
    <mergeCell ref="B14:B17"/>
    <mergeCell ref="B18:B34"/>
    <mergeCell ref="B35:B40"/>
    <mergeCell ref="B41:B42"/>
    <mergeCell ref="C14:C17"/>
    <mergeCell ref="C18:C24"/>
    <mergeCell ref="C25:C30"/>
    <mergeCell ref="C31:C34"/>
    <mergeCell ref="C35:C39"/>
    <mergeCell ref="C41:C42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1296296296296" defaultRowHeight="14.4"/>
  <sheetData>
    <row r="1" ht="20.4" spans="1:11">
      <c r="A1" s="1" t="s">
        <v>112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113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4" t="s">
        <v>114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115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4" t="s">
        <v>116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117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4" t="s">
        <v>118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119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4" t="s">
        <v>120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121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2022-04-26T11:38:00Z</dcterms:created>
  <dcterms:modified xsi:type="dcterms:W3CDTF">2024-04-19T06:30:50Z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3093DE21DCB2411BA242F8D58A28E57F_13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