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<sst xmlns="http://schemas.openxmlformats.org/spreadsheetml/2006/main" count="87" uniqueCount="75">
  <si>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项目支出绩效自评表</t>
  </si>
  <si>
    <t>（2023年追加)</t>
  </si>
  <si>
    <t>项目名称</t>
  </si>
  <si>
    <t>产业大脑平台</t>
  </si>
  <si>
    <t>主管部门</t>
  </si>
  <si>
    <t>北京市经济和信息化局</t>
  </si>
  <si>
    <t>实施单位</t>
  </si>
  <si>
    <t>北京市经济和信息化局综合事务中心</t>
  </si>
  <si>
    <t>项目负责人</t>
  </si>
  <si>
    <t>胡文明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</si>
  <si>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</si>
  <si>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</si>
  <si>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</si>
  <si>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</si>
  <si>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</si>
  <si>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</si>
  <si>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</si>
  <si>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</si>
  <si>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</si>
  <si>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</si>
  <si>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</si>
  <si>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</si>
  <si>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</si>
  <si>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</si>
  <si>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</si>
  <si>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</si>
  <si>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产业运行、产业投资、产业创新、产业协同、产业融合等产业发展重点任务，新增专题不少于5个，升改高精尖产业投资、政务企云2个专题，以数“说”业务的形式，反映产业发展运行状况，并对潜在风险进行预判预警。</t>
  </si>
  <si>
    <t>因该项目为2023年追加项目，实施年度为2024年1月至2025年3月。项目于2023年12月完成立项手续，2024年1月完成项目采购与签订合同，拟于2024年4月完成项目款支付。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</si>
  <si>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</si>
  <si>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</si>
  <si>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</si>
  <si>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</si>
  <si>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</si>
  <si>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</si>
  <si>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</si>
  <si>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</si>
  <si>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</si>
  <si>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新增专题数量</t>
  </si>
  <si>
    <t>≥5</t>
  </si>
  <si>
    <t>5个</t>
  </si>
  <si>
    <t>优化专题数量</t>
  </si>
  <si>
    <t>≥1</t>
  </si>
  <si>
    <t>1个</t>
  </si>
  <si>
    <t>梳理指标数量</t>
  </si>
  <si>
    <t>≥620</t>
  </si>
  <si>
    <t>800个</t>
  </si>
  <si>
    <t>新建数据分析模型</t>
  </si>
  <si>
    <t>≥20</t>
  </si>
  <si>
    <t>20个</t>
  </si>
  <si>
    <t>质量指标</t>
  </si>
  <si>
    <t>系统支持并发用户数</t>
  </si>
  <si>
    <t>≥100</t>
  </si>
  <si>
    <t>系统支持同时在线用户数</t>
  </si>
  <si>
    <t>≥1000</t>
  </si>
  <si>
    <t>时效指标</t>
  </si>
  <si>
    <t>2024年12月底前开发数据分析模型数量</t>
  </si>
  <si>
    <t>≥30个</t>
  </si>
  <si>
    <t>项目正在实施，相关指标暂未全部完成</t>
  </si>
  <si>
    <t>2024年底前项目建设内容测试测评通过率</t>
  </si>
  <si>
    <t>项目正在实施，相关指标暂未完成</t>
  </si>
  <si>
    <t>2024年4月底前开发数据分析模型数量</t>
  </si>
  <si>
    <t>成本指标</t>
  </si>
  <si>
    <t>人均月均软件开发成本</t>
  </si>
  <si>
    <r>
      <rPr>
        <sz val="11"/>
        <color rgb="FF000000"/>
        <rFont val="Arial"/>
        <charset val="134"/>
      </rPr>
      <t>≤</t>
    </r>
    <r>
      <rPr>
        <sz val="11"/>
        <color rgb="FF000000"/>
        <rFont val="宋体"/>
        <charset val="134"/>
      </rPr>
      <t>1.5</t>
    </r>
  </si>
  <si>
    <t>社会效益指标</t>
  </si>
  <si>
    <t>平台建设成果可支撑日常经济运行调度工作</t>
  </si>
  <si>
    <t>优良中低差</t>
  </si>
  <si>
    <t>优</t>
  </si>
  <si>
    <t>围绕工业和信息软件业产业发展重点任务建立领导决策指标体系</t>
  </si>
  <si>
    <t>满意度指标</t>
  </si>
  <si>
    <t>服务对象满意度指标</t>
  </si>
  <si>
    <t>用户满意度</t>
  </si>
  <si>
    <r>
      <rPr>
        <sz val="11"/>
        <color rgb="FF000000"/>
        <rFont val="Arial"/>
        <charset val="134"/>
      </rPr>
      <t>≥</t>
    </r>
    <r>
      <rPr>
        <sz val="11"/>
        <color rgb="FF000000"/>
        <rFont val="宋体"/>
        <charset val="134"/>
      </rPr>
      <t>90%</t>
    </r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</si>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</sst>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sz val="11"/>
      <color rgb="FF000000"/>
      <name val="Arial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1" fillId="0" borderId="0">
      <alignment vertical="top"/>
      <protection locked="0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3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0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90" zoomScaleNormal="90" workbookViewId="0">
      <selection activeCell="M21" sqref="M21:N21"/>
    </sheetView>
  </sheetViews>
  <sheetFormatPr defaultColWidth="9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2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2909090909091" style="1" customWidth="1"/>
    <col min="14" max="14" width="13.7090909090909" style="1" customWidth="1"/>
    <col min="15" max="16384" width="8.72727272727273" style="1"/>
  </cols>
  <sheetData>
    <row r="1" ht="17.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2" t="s">
        <v>1</v>
      </c>
      <c r="B2" s="2"/>
      <c r="C2" s="2"/>
      <c r="D2" s="2"/>
      <c r="E2" s="2"/>
      <c r="F2" s="2"/>
      <c r="H2" s="2"/>
      <c r="I2" s="2"/>
      <c r="J2" s="2"/>
      <c r="K2" s="2"/>
      <c r="L2" s="2"/>
      <c r="M2" s="2"/>
      <c r="N2" s="2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0</v>
      </c>
      <c r="F7" s="10">
        <v>812</v>
      </c>
      <c r="G7" s="10"/>
      <c r="H7" s="10">
        <v>0.15</v>
      </c>
      <c r="I7" s="10"/>
      <c r="J7" s="4">
        <v>10</v>
      </c>
      <c r="K7" s="4"/>
      <c r="L7" s="27">
        <f>H7/F7</f>
        <v>0.000184729064039409</v>
      </c>
      <c r="M7" s="27"/>
      <c r="N7" s="28">
        <f>L7*J7</f>
        <v>0.00184729064039409</v>
      </c>
    </row>
    <row r="8" ht="15.5" customHeight="1" spans="1:14">
      <c r="A8" s="7"/>
      <c r="B8" s="8"/>
      <c r="C8" s="9" t="s">
        <v>19</v>
      </c>
      <c r="D8" s="9"/>
      <c r="E8" s="10">
        <v>0</v>
      </c>
      <c r="F8" s="10">
        <v>812</v>
      </c>
      <c r="G8" s="10"/>
      <c r="H8" s="10">
        <v>0.15</v>
      </c>
      <c r="I8" s="10"/>
      <c r="J8" s="4" t="s">
        <v>20</v>
      </c>
      <c r="K8" s="4"/>
      <c r="L8" s="27">
        <f>H8/F8</f>
        <v>0.000184729064039409</v>
      </c>
      <c r="M8" s="27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7"/>
      <c r="M9" s="27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7"/>
      <c r="M10" s="27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16" t="s">
        <v>38</v>
      </c>
      <c r="H14" s="4" t="s">
        <v>39</v>
      </c>
      <c r="I14" s="4">
        <v>4</v>
      </c>
      <c r="J14" s="4"/>
      <c r="K14" s="28">
        <v>4</v>
      </c>
      <c r="L14" s="28"/>
      <c r="M14" s="4"/>
      <c r="N14" s="4"/>
    </row>
    <row r="15" ht="15.5" customHeight="1" spans="1:14">
      <c r="A15" s="14"/>
      <c r="B15" s="4"/>
      <c r="C15" s="4"/>
      <c r="D15" s="15" t="s">
        <v>40</v>
      </c>
      <c r="E15" s="15"/>
      <c r="F15" s="15"/>
      <c r="G15" s="16" t="s">
        <v>41</v>
      </c>
      <c r="H15" s="4" t="s">
        <v>42</v>
      </c>
      <c r="I15" s="4">
        <v>3</v>
      </c>
      <c r="J15" s="4"/>
      <c r="K15" s="28">
        <v>3</v>
      </c>
      <c r="L15" s="28"/>
      <c r="M15" s="4"/>
      <c r="N15" s="4"/>
    </row>
    <row r="16" ht="15.5" customHeight="1" spans="1:14">
      <c r="A16" s="14"/>
      <c r="B16" s="4"/>
      <c r="C16" s="4"/>
      <c r="D16" s="15" t="s">
        <v>43</v>
      </c>
      <c r="E16" s="15"/>
      <c r="F16" s="15"/>
      <c r="G16" s="16" t="s">
        <v>44</v>
      </c>
      <c r="H16" s="4" t="s">
        <v>45</v>
      </c>
      <c r="I16" s="4">
        <v>4</v>
      </c>
      <c r="J16" s="4"/>
      <c r="K16" s="28">
        <v>4</v>
      </c>
      <c r="L16" s="28"/>
      <c r="M16" s="4"/>
      <c r="N16" s="4"/>
    </row>
    <row r="17" ht="15.5" customHeight="1" spans="1:14">
      <c r="A17" s="14"/>
      <c r="B17" s="4"/>
      <c r="C17" s="4"/>
      <c r="D17" s="15" t="s">
        <v>46</v>
      </c>
      <c r="E17" s="15"/>
      <c r="F17" s="15"/>
      <c r="G17" s="16" t="s">
        <v>47</v>
      </c>
      <c r="H17" s="4" t="s">
        <v>48</v>
      </c>
      <c r="I17" s="4">
        <v>4</v>
      </c>
      <c r="J17" s="4"/>
      <c r="K17" s="28">
        <v>4</v>
      </c>
      <c r="L17" s="28"/>
      <c r="M17" s="4"/>
      <c r="N17" s="4"/>
    </row>
    <row r="18" ht="15.5" customHeight="1" spans="1:14">
      <c r="A18" s="14"/>
      <c r="B18" s="4"/>
      <c r="C18" s="4" t="s">
        <v>49</v>
      </c>
      <c r="D18" s="15" t="s">
        <v>50</v>
      </c>
      <c r="E18" s="15"/>
      <c r="F18" s="15"/>
      <c r="G18" s="16" t="s">
        <v>51</v>
      </c>
      <c r="H18" s="17">
        <v>100</v>
      </c>
      <c r="I18" s="4">
        <v>7</v>
      </c>
      <c r="J18" s="4"/>
      <c r="K18" s="28">
        <v>7</v>
      </c>
      <c r="L18" s="28"/>
      <c r="M18" s="4"/>
      <c r="N18" s="4"/>
    </row>
    <row r="19" ht="15.5" customHeight="1" spans="1:14">
      <c r="A19" s="14"/>
      <c r="B19" s="4"/>
      <c r="C19" s="4"/>
      <c r="D19" s="15" t="s">
        <v>52</v>
      </c>
      <c r="E19" s="15"/>
      <c r="F19" s="15"/>
      <c r="G19" s="16" t="s">
        <v>53</v>
      </c>
      <c r="H19" s="17">
        <v>1000</v>
      </c>
      <c r="I19" s="4">
        <v>8</v>
      </c>
      <c r="J19" s="4"/>
      <c r="K19" s="28">
        <v>8</v>
      </c>
      <c r="L19" s="28"/>
      <c r="M19" s="4"/>
      <c r="N19" s="4"/>
    </row>
    <row r="20" ht="29" customHeight="1" spans="1:14">
      <c r="A20" s="14"/>
      <c r="B20" s="4"/>
      <c r="C20" s="4" t="s">
        <v>54</v>
      </c>
      <c r="D20" s="15" t="s">
        <v>55</v>
      </c>
      <c r="E20" s="15"/>
      <c r="F20" s="15"/>
      <c r="G20" s="16" t="s">
        <v>56</v>
      </c>
      <c r="H20" s="17">
        <v>20</v>
      </c>
      <c r="I20" s="4">
        <v>2</v>
      </c>
      <c r="J20" s="4"/>
      <c r="K20" s="28">
        <f>20/30*2</f>
        <v>1.33333333333333</v>
      </c>
      <c r="L20" s="28"/>
      <c r="M20" s="4" t="s">
        <v>57</v>
      </c>
      <c r="N20" s="4"/>
    </row>
    <row r="21" ht="29" customHeight="1" spans="1:14">
      <c r="A21" s="14"/>
      <c r="B21" s="4"/>
      <c r="C21" s="4"/>
      <c r="D21" s="15" t="s">
        <v>58</v>
      </c>
      <c r="E21" s="15"/>
      <c r="F21" s="15"/>
      <c r="G21" s="18">
        <f>100%</f>
        <v>1</v>
      </c>
      <c r="H21" s="17">
        <v>0</v>
      </c>
      <c r="I21" s="4">
        <v>5</v>
      </c>
      <c r="J21" s="4"/>
      <c r="K21" s="28">
        <v>0</v>
      </c>
      <c r="L21" s="28"/>
      <c r="M21" s="4" t="s">
        <v>59</v>
      </c>
      <c r="N21" s="4"/>
    </row>
    <row r="22" ht="29" customHeight="1" spans="1:14">
      <c r="A22" s="14"/>
      <c r="B22" s="4"/>
      <c r="C22" s="4"/>
      <c r="D22" s="15" t="s">
        <v>60</v>
      </c>
      <c r="E22" s="15"/>
      <c r="F22" s="15"/>
      <c r="G22" s="16" t="s">
        <v>47</v>
      </c>
      <c r="H22" s="17">
        <v>20</v>
      </c>
      <c r="I22" s="4">
        <v>3</v>
      </c>
      <c r="J22" s="4"/>
      <c r="K22" s="28">
        <v>3</v>
      </c>
      <c r="L22" s="28"/>
      <c r="M22" s="4"/>
      <c r="N22" s="4"/>
    </row>
    <row r="23" ht="15.5" customHeight="1" spans="1:14">
      <c r="A23" s="14"/>
      <c r="B23" s="4"/>
      <c r="C23" s="4" t="s">
        <v>61</v>
      </c>
      <c r="D23" s="19" t="s">
        <v>62</v>
      </c>
      <c r="E23" s="20"/>
      <c r="F23" s="21"/>
      <c r="G23" s="22" t="s">
        <v>63</v>
      </c>
      <c r="H23" s="22" t="s">
        <v>63</v>
      </c>
      <c r="I23" s="4">
        <v>20</v>
      </c>
      <c r="J23" s="4"/>
      <c r="K23" s="28">
        <v>20</v>
      </c>
      <c r="L23" s="28"/>
      <c r="M23" s="4"/>
      <c r="N23" s="4"/>
    </row>
    <row r="24" ht="34" customHeight="1" spans="1:14">
      <c r="A24" s="14"/>
      <c r="B24" s="4"/>
      <c r="C24" s="13" t="s">
        <v>64</v>
      </c>
      <c r="D24" s="15" t="s">
        <v>65</v>
      </c>
      <c r="E24" s="15"/>
      <c r="F24" s="15"/>
      <c r="G24" s="16" t="s">
        <v>66</v>
      </c>
      <c r="H24" s="4" t="s">
        <v>67</v>
      </c>
      <c r="I24" s="4">
        <v>10</v>
      </c>
      <c r="J24" s="4"/>
      <c r="K24" s="28">
        <v>10</v>
      </c>
      <c r="L24" s="28"/>
      <c r="M24" s="4"/>
      <c r="N24" s="4"/>
    </row>
    <row r="25" ht="34" customHeight="1" spans="1:14">
      <c r="A25" s="14"/>
      <c r="B25" s="4"/>
      <c r="C25" s="14"/>
      <c r="D25" s="15" t="s">
        <v>68</v>
      </c>
      <c r="E25" s="15"/>
      <c r="F25" s="15"/>
      <c r="G25" s="16" t="s">
        <v>66</v>
      </c>
      <c r="H25" s="4" t="s">
        <v>67</v>
      </c>
      <c r="I25" s="4">
        <v>10</v>
      </c>
      <c r="J25" s="4"/>
      <c r="K25" s="28">
        <v>10</v>
      </c>
      <c r="L25" s="28"/>
      <c r="M25" s="4"/>
      <c r="N25" s="4"/>
    </row>
    <row r="26" ht="15.5" customHeight="1" spans="1:14">
      <c r="A26" s="14"/>
      <c r="B26" s="13" t="s">
        <v>69</v>
      </c>
      <c r="C26" s="13" t="s">
        <v>70</v>
      </c>
      <c r="D26" s="15" t="s">
        <v>71</v>
      </c>
      <c r="E26" s="15"/>
      <c r="F26" s="15"/>
      <c r="G26" s="23" t="s">
        <v>72</v>
      </c>
      <c r="H26" s="23">
        <v>0.9</v>
      </c>
      <c r="I26" s="4">
        <v>10</v>
      </c>
      <c r="J26" s="4"/>
      <c r="K26" s="28">
        <v>10</v>
      </c>
      <c r="L26" s="28"/>
      <c r="M26" s="4"/>
      <c r="N26" s="4"/>
    </row>
    <row r="27" ht="113" customHeight="1" spans="1:14">
      <c r="A27" s="24" t="s">
        <v>73</v>
      </c>
      <c r="B27" s="24"/>
      <c r="C27" s="24"/>
      <c r="D27" s="24"/>
      <c r="E27" s="24"/>
      <c r="F27" s="24"/>
      <c r="G27" s="24"/>
      <c r="H27" s="24"/>
      <c r="I27" s="24">
        <f>SUM(I14:I26)+J7</f>
        <v>100</v>
      </c>
      <c r="J27" s="24"/>
      <c r="K27" s="29">
        <f>SUM(K14:L26)+N7</f>
        <v>84.3351806239737</v>
      </c>
      <c r="L27" s="29"/>
      <c r="M27" s="4" t="s">
        <v>27</v>
      </c>
      <c r="N27" s="4"/>
    </row>
    <row r="28" ht="122" customHeight="1" spans="1:14">
      <c r="A28" s="25" t="s">
        <v>74</v>
      </c>
      <c r="B28" s="25"/>
      <c r="C28" s="25"/>
      <c r="D28" s="25"/>
      <c r="E28" s="25"/>
      <c r="F28" s="25"/>
      <c r="G28" s="26"/>
      <c r="H28" s="25"/>
      <c r="I28" s="25"/>
      <c r="J28" s="25"/>
      <c r="K28" s="25"/>
      <c r="L28" s="25"/>
      <c r="M28" s="25"/>
      <c r="N28" s="25"/>
    </row>
  </sheetData>
  <sheetProtection formatCells="0" insertHyperlinks="0" autoFilter="0"/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11:A12"/>
    <mergeCell ref="A13:A26"/>
    <mergeCell ref="B14:B23"/>
    <mergeCell ref="B24:B25"/>
    <mergeCell ref="C14:C17"/>
    <mergeCell ref="C18:C19"/>
    <mergeCell ref="C20:C22"/>
    <mergeCell ref="C24:C25"/>
    <mergeCell ref="A6:B10"/>
  </mergeCells>
  <pageMargins left="0.75" right="0.75" top="1" bottom="1" header="0.5" footer="0.5"/>
  <pageSetup paperSize="9" scale="61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随遇而安</cp:lastModifiedBy>
  <dcterms:created xsi:type="dcterms:W3CDTF">2022-04-26T11:38:00Z</dcterms:created>
  <dcterms:modified xsi:type="dcterms:W3CDTF">2024-04-09T07:54:35Z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eyJoZGlkIjoiYzZkNzQ4ZWFiZmQ4NTRhOWRkZTk3YTMwMjlmMmZhYmUifQ==</vt:lpwstr>
  </property>
  <property fmtid="{D5CDD505-2E9C-101B-9397-08002B2CF9AE}" pid="3" name="ICV">
    <vt:lpwstr>A7F2BB8818C7411A90E747DD556A62A1_13</vt:lpwstr>
  </property>
  <property fmtid="{D5CDD505-2E9C-101B-9397-08002B2CF9AE}" pid="4" name="KSOProductBuildVer">
    <vt:lpwstr>2052-12.1.0.16399</vt:lpwstr>
  </property>
</Properties>
</file>