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140" activeTab="4"/>
  </bookViews>
  <sheets>
    <sheet name="填报审核要点" sheetId="5" r:id="rId1"/>
    <sheet name="0514提交" sheetId="6" r:id="rId2"/>
    <sheet name="0528审核" sheetId="8" r:id="rId3"/>
    <sheet name="0528反馈" sheetId="9" r:id="rId4"/>
    <sheet name="0528定稿" sheetId="10" r:id="rId5"/>
  </sheets>
  <definedNames>
    <definedName name="_xlnm.Print_Area" localSheetId="1">'0514提交'!$A$1:$M$57</definedName>
    <definedName name="_xlnm.Print_Titles" localSheetId="1">'0514提交'!$16:$16</definedName>
    <definedName name="_xlnm.Print_Area" localSheetId="2">'0528审核'!$A$1:$M$31</definedName>
    <definedName name="_xlnm.Print_Titles" localSheetId="2">'0528审核'!$16:$16</definedName>
    <definedName name="_xlnm.Print_Area" localSheetId="3">'0528反馈'!$A$1:$M$31</definedName>
    <definedName name="_xlnm.Print_Titles" localSheetId="3">'0528反馈'!$16:$16</definedName>
    <definedName name="_xlnm.Print_Area" localSheetId="4">'0528定稿'!$A$1:$M$31</definedName>
    <definedName name="_xlnm.Print_Titles" localSheetId="4">'0528定稿'!$16:$16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Lenovo</author>
  </authors>
  <commentList>
    <comment ref="D16" authorId="0">
      <text>
        <r>
          <rPr>
            <sz val="9"/>
            <rFont val="宋体"/>
            <charset val="134"/>
          </rPr>
          <t xml:space="preserve">指标与财务提供的年初绩效目标表不一致，已修改，待确认
</t>
        </r>
        <r>
          <rPr>
            <b/>
            <sz val="9"/>
            <rFont val="宋体"/>
            <charset val="134"/>
          </rPr>
          <t>标黄处需补充</t>
        </r>
      </text>
    </comment>
    <comment ref="L28" authorId="0">
      <text>
        <r>
          <rPr>
            <sz val="9"/>
            <rFont val="宋体"/>
            <charset val="134"/>
          </rPr>
          <t>自评总分较高（95分以上）的项目，建议效益指标酌情扣分，以防财政抽查复核时受支撑材料所限，无法完全证明实际达到的效果。
已酌情扣分，并补充原因，待确认</t>
        </r>
        <r>
          <rPr>
            <b/>
            <sz val="9"/>
            <rFont val="宋体"/>
            <charset val="134"/>
          </rPr>
          <t xml:space="preserve">（此处为工作组建议扣分，项目单位可自行确定是否接受扣分）
</t>
        </r>
        <r>
          <rPr>
            <sz val="9"/>
            <rFont val="宋体"/>
            <charset val="134"/>
          </rPr>
          <t xml:space="preserve">
</t>
        </r>
      </text>
    </comment>
  </commentList>
</comments>
</file>

<file path=xl/comments2.xml><?xml version="1.0" encoding="utf-8"?>
<comments xmlns="http://schemas.openxmlformats.org/spreadsheetml/2006/main">
  <authors>
    <author>Lenovo</author>
  </authors>
  <commentList>
    <comment ref="L28" authorId="0">
      <text>
        <r>
          <rPr>
            <sz val="9"/>
            <rFont val="宋体"/>
            <charset val="134"/>
          </rPr>
          <t>自评总分较高（95分以上）的项目，建议效益指标酌情扣分，以防财政抽查复核时受支撑材料所限，无法完全证明实际达到的效果。
已酌情扣分，并补充原因，待确认</t>
        </r>
        <r>
          <rPr>
            <b/>
            <sz val="9"/>
            <rFont val="宋体"/>
            <charset val="134"/>
          </rPr>
          <t xml:space="preserve">（此处为工作组建议扣分，项目单位可自行确定是否接受扣分）
</t>
        </r>
        <r>
          <rPr>
            <sz val="9"/>
            <rFont val="宋体"/>
            <charset val="134"/>
          </rPr>
          <t xml:space="preserve">
</t>
        </r>
      </text>
    </comment>
  </commentList>
</comments>
</file>

<file path=xl/sharedStrings.xml><?xml version="1.0" encoding="utf-8"?>
<sst xmlns="http://schemas.openxmlformats.org/spreadsheetml/2006/main" count="482" uniqueCount="189">
  <si>
    <r>
      <rPr>
        <b/>
        <sz val="11"/>
        <color theme="1"/>
        <rFont val="宋体"/>
        <charset val="134"/>
        <scheme val="minor"/>
      </rPr>
      <t>一、格式要求</t>
    </r>
    <r>
      <rPr>
        <sz val="11"/>
        <color theme="1"/>
        <rFont val="宋体"/>
        <charset val="134"/>
        <scheme val="minor"/>
      </rPr>
      <t xml:space="preserve">
1.提交自评表命名规则，***</t>
    </r>
    <r>
      <rPr>
        <i/>
        <sz val="11"/>
        <color theme="1"/>
        <rFont val="宋体"/>
        <charset val="134"/>
        <scheme val="minor"/>
      </rPr>
      <t>（单位自评及部门重点项目评价清单中的序号）</t>
    </r>
    <r>
      <rPr>
        <sz val="11"/>
        <color theme="1"/>
        <rFont val="宋体"/>
        <charset val="134"/>
        <scheme val="minor"/>
      </rPr>
      <t xml:space="preserve"> 项目支出绩效自评表-****</t>
    </r>
    <r>
      <rPr>
        <i/>
        <sz val="11"/>
        <color theme="1"/>
        <rFont val="宋体"/>
        <charset val="134"/>
        <scheme val="minor"/>
      </rPr>
      <t>（项目名称），</t>
    </r>
    <r>
      <rPr>
        <sz val="11"/>
        <color theme="1"/>
        <rFont val="宋体"/>
        <charset val="134"/>
        <scheme val="minor"/>
      </rPr>
      <t>如，</t>
    </r>
    <r>
      <rPr>
        <sz val="11"/>
        <color rgb="FFFF0000"/>
        <rFont val="宋体"/>
        <charset val="134"/>
        <scheme val="minor"/>
      </rPr>
      <t xml:space="preserve">1 项目支出绩效自评表-机关后勤综合服务保障经费
</t>
    </r>
    <r>
      <rPr>
        <sz val="11"/>
        <rFont val="宋体"/>
        <charset val="134"/>
        <scheme val="minor"/>
      </rPr>
      <t>2.自评表填报模版中，现有的字体大小，列宽、公式、小数位数等请不要调整，</t>
    </r>
    <r>
      <rPr>
        <sz val="11"/>
        <color rgb="FFFF0000"/>
        <rFont val="宋体"/>
        <charset val="134"/>
        <scheme val="minor"/>
      </rPr>
      <t>通过调整行高调整打印格式</t>
    </r>
    <r>
      <rPr>
        <sz val="11"/>
        <rFont val="宋体"/>
        <charset val="134"/>
        <scheme val="minor"/>
      </rPr>
      <t>，</t>
    </r>
    <r>
      <rPr>
        <sz val="11"/>
        <color rgb="FFFF0000"/>
        <rFont val="宋体"/>
        <charset val="134"/>
        <scheme val="minor"/>
      </rPr>
      <t>如果某些指标不涉及，请删除空白行</t>
    </r>
    <r>
      <rPr>
        <sz val="11"/>
        <rFont val="宋体"/>
        <charset val="134"/>
        <scheme val="minor"/>
      </rPr>
      <t xml:space="preserve">。
3.小数位数：项目资金、执行率、得分均保留2位小数，分值列为整数
</t>
    </r>
    <r>
      <rPr>
        <b/>
        <sz val="11"/>
        <rFont val="宋体"/>
        <charset val="134"/>
        <scheme val="minor"/>
      </rPr>
      <t>二、填报要求</t>
    </r>
    <r>
      <rPr>
        <sz val="11"/>
        <rFont val="宋体"/>
        <charset val="134"/>
        <scheme val="minor"/>
      </rPr>
      <t xml:space="preserve">
1.</t>
    </r>
    <r>
      <rPr>
        <b/>
        <sz val="11"/>
        <rFont val="宋体"/>
        <charset val="134"/>
        <scheme val="minor"/>
      </rPr>
      <t>项目名称</t>
    </r>
    <r>
      <rPr>
        <sz val="11"/>
        <rFont val="宋体"/>
        <charset val="134"/>
        <scheme val="minor"/>
      </rPr>
      <t>：需与批复的项目名称一致。
2.</t>
    </r>
    <r>
      <rPr>
        <b/>
        <sz val="11"/>
        <rFont val="宋体"/>
        <charset val="134"/>
        <scheme val="minor"/>
      </rPr>
      <t>主管部门</t>
    </r>
    <r>
      <rPr>
        <sz val="11"/>
        <rFont val="宋体"/>
        <charset val="134"/>
        <scheme val="minor"/>
      </rPr>
      <t>：北京市政务服务管理局；</t>
    </r>
    <r>
      <rPr>
        <b/>
        <sz val="11"/>
        <rFont val="宋体"/>
        <charset val="134"/>
        <scheme val="minor"/>
      </rPr>
      <t>实施单位</t>
    </r>
    <r>
      <rPr>
        <sz val="11"/>
        <rFont val="宋体"/>
        <charset val="134"/>
        <scheme val="minor"/>
      </rPr>
      <t>：本级的项目实施单位统一填写为“北京市政务服务管理局（本级），热线及网厅的项目，实施单位分别填写为“北京市市民热线服务中心”“北京市网上政务服务大厅运行中心”。
3.</t>
    </r>
    <r>
      <rPr>
        <b/>
        <sz val="11"/>
        <rFont val="宋体"/>
        <charset val="134"/>
        <scheme val="minor"/>
      </rPr>
      <t>项目负责人及联系电话</t>
    </r>
    <r>
      <rPr>
        <sz val="11"/>
        <rFont val="宋体"/>
        <charset val="134"/>
        <scheme val="minor"/>
      </rPr>
      <t>：请项目负责人自行填写姓名及电话，电话为座机或手机号均可。
4.</t>
    </r>
    <r>
      <rPr>
        <b/>
        <sz val="11"/>
        <rFont val="宋体"/>
        <charset val="134"/>
        <scheme val="minor"/>
      </rPr>
      <t>项目资金：</t>
    </r>
    <r>
      <rPr>
        <sz val="11"/>
        <color rgb="FFFF0000"/>
        <rFont val="宋体"/>
        <charset val="134"/>
        <scheme val="minor"/>
      </rPr>
      <t xml:space="preserve">请根据“附件1：单位自评及部门重点评价项目清单”中的预算数据、执行数据进行填写，如果是年中追加项目，执行数据可截至2024年4月底。请注意预算金额并不等同于当年签订的合同金额。
</t>
    </r>
    <r>
      <rPr>
        <sz val="11"/>
        <rFont val="宋体"/>
        <charset val="134"/>
        <scheme val="minor"/>
      </rPr>
      <t>5.</t>
    </r>
    <r>
      <rPr>
        <b/>
        <sz val="11"/>
        <rFont val="宋体"/>
        <charset val="134"/>
        <scheme val="minor"/>
      </rPr>
      <t>年度总体目标：预期目标-</t>
    </r>
    <r>
      <rPr>
        <sz val="11"/>
        <rFont val="宋体"/>
        <charset val="134"/>
        <scheme val="minor"/>
      </rPr>
      <t>请按照批复的绩效目标表中的年度目标填写，如果2023年度半年监控后有调整备案，则按照调整后的填写；</t>
    </r>
    <r>
      <rPr>
        <b/>
        <sz val="11"/>
        <rFont val="宋体"/>
        <charset val="134"/>
        <scheme val="minor"/>
      </rPr>
      <t>实际完成情况</t>
    </r>
    <r>
      <rPr>
        <sz val="11"/>
        <rFont val="宋体"/>
        <charset val="134"/>
        <scheme val="minor"/>
      </rPr>
      <t>-要与预期目标一一对应，但不能与预期目标完全一样，要根据实际的产出及效果，细化相关表述、并加以数据支撑。
6.</t>
    </r>
    <r>
      <rPr>
        <b/>
        <sz val="11"/>
        <rFont val="宋体"/>
        <charset val="134"/>
        <scheme val="minor"/>
      </rPr>
      <t>三级指标及年度指标值：</t>
    </r>
    <r>
      <rPr>
        <sz val="11"/>
        <rFont val="宋体"/>
        <charset val="134"/>
        <scheme val="minor"/>
      </rPr>
      <t>请按照批复的绩效目标表中的年度目标填写，如果2023年度半年监控后有调整备案，则按照调整后的填写。</t>
    </r>
    <r>
      <rPr>
        <sz val="11"/>
        <color rgb="FFFF0000"/>
        <rFont val="宋体"/>
        <charset val="134"/>
        <scheme val="minor"/>
      </rPr>
      <t xml:space="preserve">定量指标的年度指标值注意指标方向、指标值、指标单位都要包括，如，≥100册。
</t>
    </r>
    <r>
      <rPr>
        <sz val="11"/>
        <rFont val="宋体"/>
        <charset val="134"/>
        <scheme val="minor"/>
      </rPr>
      <t>7.</t>
    </r>
    <r>
      <rPr>
        <b/>
        <sz val="11"/>
        <rFont val="宋体"/>
        <charset val="134"/>
        <scheme val="minor"/>
      </rPr>
      <t>实际完成值</t>
    </r>
    <r>
      <rPr>
        <sz val="11"/>
        <rFont val="宋体"/>
        <charset val="134"/>
        <scheme val="minor"/>
      </rPr>
      <t>：
①</t>
    </r>
    <r>
      <rPr>
        <sz val="11"/>
        <color rgb="FFFF0000"/>
        <rFont val="宋体"/>
        <charset val="134"/>
        <scheme val="minor"/>
      </rPr>
      <t>据实填写，不能出现“≥、≤”符号。定量指标填写具体数字</t>
    </r>
    <r>
      <rPr>
        <sz val="11"/>
        <rFont val="宋体"/>
        <charset val="134"/>
        <scheme val="minor"/>
      </rPr>
      <t>，如：数量指标 科技教师培训场次 ≥8场次，实际完成值 7场次；成本指标若为总成本，则实际完成值应与全年执行数一致，若成本指标为分项核心成本，则据实填写；时效指标要填写具体的时间，不能出现什么时间前完成等字样；质量指标如果是个定性指标，要体现符合什么标准、符合什么工作要求，如果是个定量指标、则填写具体的数值；效益指标不能笼统地填写“有效促进”“有效提升”等，要细化相应表述，并加以数据支撑，体现通过项目开展，在哪些方面有所提升，具体是如何提升的。
②</t>
    </r>
    <r>
      <rPr>
        <sz val="11"/>
        <color rgb="FFFF0000"/>
        <rFont val="宋体"/>
        <charset val="134"/>
        <scheme val="minor"/>
      </rPr>
      <t>定性指标的“实际完成值”避免直接复制“年度指标值”内容，应根据实际完成情况简要阐述</t>
    </r>
    <r>
      <rPr>
        <sz val="11"/>
        <rFont val="宋体"/>
        <charset val="134"/>
        <scheme val="minor"/>
      </rPr>
      <t>。
8.</t>
    </r>
    <r>
      <rPr>
        <b/>
        <sz val="11"/>
        <rFont val="宋体"/>
        <charset val="134"/>
        <scheme val="minor"/>
      </rPr>
      <t>分值权重</t>
    </r>
    <r>
      <rPr>
        <sz val="11"/>
        <rFont val="宋体"/>
        <charset val="134"/>
        <scheme val="minor"/>
      </rPr>
      <t>：与年初批复的绩效目标表中的分值权重一致。
9.</t>
    </r>
    <r>
      <rPr>
        <b/>
        <sz val="11"/>
        <rFont val="宋体"/>
        <charset val="134"/>
        <scheme val="minor"/>
      </rPr>
      <t>得分;</t>
    </r>
    <r>
      <rPr>
        <sz val="11"/>
        <rFont val="宋体"/>
        <charset val="134"/>
        <scheme val="minor"/>
      </rPr>
      <t xml:space="preserve">得分一档最高不能超过该指标分值上限。
</t>
    </r>
    <r>
      <rPr>
        <b/>
        <sz val="11"/>
        <rFont val="宋体"/>
        <charset val="134"/>
        <scheme val="minor"/>
      </rPr>
      <t>（1）定量指标</t>
    </r>
    <r>
      <rPr>
        <sz val="11"/>
        <rFont val="宋体"/>
        <charset val="134"/>
        <scheme val="minor"/>
      </rPr>
      <t xml:space="preserve">
①预算执行率得分=预算执行率*10分。
②定量指标若为</t>
    </r>
    <r>
      <rPr>
        <sz val="11"/>
        <color rgb="FFFF0000"/>
        <rFont val="宋体"/>
        <charset val="134"/>
        <scheme val="minor"/>
      </rPr>
      <t>正向指标</t>
    </r>
    <r>
      <rPr>
        <sz val="11"/>
        <rFont val="宋体"/>
        <charset val="134"/>
        <scheme val="minor"/>
      </rPr>
      <t>，则得分计算方法应用全年实际值（B）/年度指标值（A）*该指标分值；若定量指标为</t>
    </r>
    <r>
      <rPr>
        <sz val="11"/>
        <color rgb="FFFF0000"/>
        <rFont val="宋体"/>
        <charset val="134"/>
        <scheme val="minor"/>
      </rPr>
      <t>反向指标</t>
    </r>
    <r>
      <rPr>
        <sz val="11"/>
        <rFont val="宋体"/>
        <charset val="134"/>
        <scheme val="minor"/>
      </rPr>
      <t>，则得分计算方法应用年度指标值（A）/全年实际值（B）*该指标分值。</t>
    </r>
    <r>
      <rPr>
        <sz val="11"/>
        <color rgb="FFFF0000"/>
        <rFont val="宋体"/>
        <charset val="134"/>
        <scheme val="minor"/>
      </rPr>
      <t>若年初指标值设定偏低</t>
    </r>
    <r>
      <rPr>
        <sz val="11"/>
        <rFont val="宋体"/>
        <charset val="134"/>
        <scheme val="minor"/>
      </rPr>
      <t>，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③成本指标：小于等于预算控制数，得分；超出预算控制数，本项不得分。（参考财预 2020 101号文中，直接赋分原则。）
④满意度指标：一般按照区间进行得分。如：满意度大于等于90%的得10分，满意度小于90%且大于等于80%的得8分，满意度小于80%且大于等于60%的得5分，满意度小于60%不得分。对于满意度达到90%，但是指标值设置为≥95%的情况，适当扣1-2分。如未开展满意度调查、也未收到相关投诉，则相应将得分扣除20%。
⑤时效指标：</t>
    </r>
    <r>
      <rPr>
        <sz val="11"/>
        <color rgb="FFFF0000"/>
        <rFont val="宋体"/>
        <charset val="134"/>
        <scheme val="minor"/>
      </rPr>
      <t>计划完成时间之前完成得满分；当年完成但在计划时间之后，得分=（12个月-实际完成时间）/（12个月-计划完成时间）*指标分值</t>
    </r>
    <r>
      <rPr>
        <sz val="11"/>
        <rFont val="宋体"/>
        <charset val="134"/>
        <scheme val="minor"/>
      </rPr>
      <t>。</t>
    </r>
    <r>
      <rPr>
        <sz val="11"/>
        <color rgb="FFFF0000"/>
        <rFont val="宋体"/>
        <charset val="134"/>
        <scheme val="minor"/>
      </rPr>
      <t>当年未完成，理论上不得分，但如果当年计划完成时间就是11月、12月完成，实际上是次年2月、3月完成，滞后时间不算多的话，酌情扣一定分值即可。</t>
    </r>
    <r>
      <rPr>
        <sz val="11"/>
        <rFont val="宋体"/>
        <charset val="134"/>
        <scheme val="minor"/>
      </rPr>
      <t xml:space="preserve">
</t>
    </r>
    <r>
      <rPr>
        <b/>
        <sz val="11"/>
        <rFont val="宋体"/>
        <charset val="134"/>
        <scheme val="minor"/>
      </rPr>
      <t>（2）定性指标</t>
    </r>
    <r>
      <rPr>
        <sz val="11"/>
        <rFont val="宋体"/>
        <charset val="134"/>
        <scheme val="minor"/>
      </rPr>
      <t xml:space="preserve">
按评判等级赋分，根据指标完成情况分为:达成年度指标、部分达成年度指标并具有一定效果、未达成年度指标且效果较差三档，分别按照该指标对应分值区间100％-80％(含80％)、80％-60％(含60％)、60％-0％合理确定得分。如：社会效益指标 青少年科技普及范围（三级指标名称） 全面提高青少年科技素养（计划指标值） 受疫情防控影响，科普活动没有全部开展，青少年科技素养未充分提高（实际完成值） 5分（分值），得分=60%*5=3分。
10.</t>
    </r>
    <r>
      <rPr>
        <b/>
        <sz val="11"/>
        <rFont val="宋体"/>
        <charset val="134"/>
        <scheme val="minor"/>
      </rPr>
      <t>偏差原因和改进措施</t>
    </r>
    <r>
      <rPr>
        <sz val="11"/>
        <rFont val="宋体"/>
        <charset val="134"/>
        <scheme val="minor"/>
      </rPr>
      <t>：得分＜分值时，必须填写偏差原因和改进措施，</t>
    </r>
    <r>
      <rPr>
        <sz val="11"/>
        <color rgb="FFFF0000"/>
        <rFont val="宋体"/>
        <charset val="134"/>
        <scheme val="minor"/>
      </rPr>
      <t>偏差原因、改进措施缺一不可</t>
    </r>
    <r>
      <rPr>
        <sz val="11"/>
        <rFont val="宋体"/>
        <charset val="134"/>
        <scheme val="minor"/>
      </rPr>
      <t xml:space="preserve">；产出数量指标，如果实际完成值与计划目标值不一样，虽然有的达不到扣分的标准，但也写一下偏差原因
</t>
    </r>
  </si>
  <si>
    <t>附件1-2</t>
  </si>
  <si>
    <t>项目支出绩效自评表</t>
  </si>
  <si>
    <t>(2023年度)</t>
  </si>
  <si>
    <t>项目名称</t>
  </si>
  <si>
    <t>各办公区信息化运维费</t>
  </si>
  <si>
    <t>主管部门</t>
  </si>
  <si>
    <t>物业保障处</t>
  </si>
  <si>
    <t>实施单位</t>
  </si>
  <si>
    <t>首都信息科技发展有限公司、北京真视通科技股份有限公司、中关村科技软件股份有限公司</t>
  </si>
  <si>
    <t>项目负责人</t>
  </si>
  <si>
    <t>陈金山</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</si>
  <si>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</si>
  <si>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</si>
  <si>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</si>
  <si>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</si>
  <si>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</si>
  <si>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</si>
  <si>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</si>
  <si>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</si>
  <si>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</si>
  <si>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</si>
  <si>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</si>
  <si>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</si>
  <si>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</si>
  <si>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</si>
  <si>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</si>
  <si>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</si>
  <si>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1.为已建设的综合服务平台系统提供日常保障、应急处置、技术协作等服务，确保系统的正常稳定运行。对干部收入系统进行升级改造，便于干部职工及时、准确、快速查询工资信息。 2.保障槐柏树办公区、中环办公楼的基础设施数据安全，对相关设备提供数据安全防护及硬件巡检服务，100%保证所有数据安全，并提供数据和安全方面的解决方案。 3.完成槐柏树办公区数据中心艾默生精密空调机UPS供电系统维保服务，提高设备运行稳定性和可靠性。4对台基厂办公区安防监控系统、系统设施设备维保及办公网络接入等技术服务。</t>
  </si>
  <si>
    <t>1.2023年度为槐柏树街办公区、中环办公区提供统一、安全、高速的7x24网络运行服务支持以及基础设施维护，提供基础环境设施维护；机房内托管设备上架服务、设备配置服务；网络节点和网络监控服务；办公区局域网网络和安全设备的维护等4类服务。
2.2023年度开展了定期巡检、维护工作，保障了全年办公区外网和互联网连接安全可靠。
3.完成2023年度集中托管的数据中心维护工作，有效提高电子政务建设与运维效率、减轻各委办局工作强度、降低总体投入成本、减少重复建设与投资。
4.完成综合服务平台系统、管理办资产管理系统、离退休人员管理信息系统提供日常保障、应急处置、技术协作等服务，确保系统的正常稳定运行。
5.对槐柏树办公区数据中心艾默生精密空调及UPS供电系统维保服务，提高设备运行稳定性和可靠性。
6.为集中办公区加密视频会议系统提供技术支持，保障电子政务内网网络畅通。
7.对槐柏树街办公区机房网络安全设备进行升级服务。</t>
  </si>
  <si>
    <t>一级指标</t>
  </si>
  <si>
    <t>二级指标</t>
  </si>
  <si>
    <t>三级指标</t>
  </si>
  <si>
    <t>年度指标值</t>
  </si>
  <si>
    <t>实际完成值</t>
  </si>
  <si>
    <t>偏差原因分析及改进措施</t>
  </si>
  <si>
    <t>绩效指标</t>
  </si>
  <si>
    <t>成本指标</t>
  </si>
  <si>
    <t>经济成本指标</t>
  </si>
  <si>
    <t>项目总成本</t>
  </si>
  <si>
    <t>≤380万元</t>
  </si>
  <si>
    <t>357.01万元</t>
  </si>
  <si>
    <t>社会成本指标</t>
  </si>
  <si>
    <t>台基厂办公区网络系统服务保障</t>
  </si>
  <si>
    <t>派一名驻场工程师</t>
  </si>
  <si>
    <t>一名工程师驻场</t>
  </si>
  <si>
    <t>槐柏树机房设施设备维保</t>
  </si>
  <si>
    <t>派一名工程师每月上门巡检</t>
  </si>
  <si>
    <t>共计12次</t>
  </si>
  <si>
    <t>槐柏树街中心机房信息化设备委托服务</t>
  </si>
  <si>
    <t>派4名运维人员7*24h轮流值班</t>
  </si>
  <si>
    <t>4名运维人员7*24h轮流值班</t>
  </si>
  <si>
    <t>产出指标</t>
  </si>
  <si>
    <t>数量指标</t>
  </si>
  <si>
    <t>为槐柏树街办公区提供基础设施运维服务</t>
  </si>
  <si>
    <t>4类（基础环境设施维护；机房内托管设备上架服务、设备配置服务；网络节点和网络监控服务；办公区局域网网络和安全设备的维护）</t>
  </si>
  <si>
    <t>4类（具体包括对网络机房及各楼弱电间的机房动力、环境设备的巡检和监控等工作；核心层汇聚层网络设备管理；综合布线系统管理；日常管理等服务）</t>
  </si>
  <si>
    <t>为中环办公区提供基础设施运维服务</t>
  </si>
  <si>
    <t>4类（具体包括中环办公去和南礼士路办公区的机房动力、环境设备的巡检和监控等工作；核心层、汇聚层网络设备管理；接入层网络设备及综合布线系统管理；机房日常管理服务；维护管理等）</t>
  </si>
  <si>
    <t>提供运维服务</t>
  </si>
  <si>
    <t>3个系统（综合服务平台系统、管理办资产管理系统、离退休人员管理信息系统）</t>
  </si>
  <si>
    <t>提供运维服务次数</t>
  </si>
  <si>
    <t>每周一次系统及设备巡检、一次系统维护、一次数据备份检查；每月一次漏洞扫描，每月对资产管理进行一次信息化资产梳理</t>
  </si>
  <si>
    <t>每周一次系统及设备巡检、一次系统维护、一次数据备份检查.每月对资产管理进行一次信息化资产梳理</t>
  </si>
  <si>
    <t>为艾默生精密空调提供定期巡检维护和故障维修处理服务</t>
  </si>
  <si>
    <t>2台艾默生精密空调</t>
  </si>
  <si>
    <t>为艾默生UPS提供定期巡检维护和故障维修处理服务</t>
  </si>
  <si>
    <t>2台</t>
  </si>
  <si>
    <t>为蓄电池提供定期巡检维护和故障维修处理服务</t>
  </si>
  <si>
    <t>68节</t>
  </si>
  <si>
    <t>开展年度运维问题的整理与分析工作</t>
  </si>
  <si>
    <t>一年一次</t>
  </si>
  <si>
    <t>质量指标</t>
  </si>
  <si>
    <t>整个UPS配电系统可用率</t>
  </si>
  <si>
    <t>＞99.73%</t>
  </si>
  <si>
    <t>单台UPS八个月内无故障天数</t>
  </si>
  <si>
    <t>最短不少于240天</t>
  </si>
  <si>
    <t>241天，未出现故障情况</t>
  </si>
  <si>
    <t>整个空调系统可用率</t>
  </si>
  <si>
    <t>＞99.63%</t>
  </si>
  <si>
    <t>单台空调八个月内无故障天数</t>
  </si>
  <si>
    <t>温感、烟感探头可用率</t>
  </si>
  <si>
    <t>＞98.00%</t>
  </si>
  <si>
    <t>核心网络平均时延</t>
  </si>
  <si>
    <t>＜20ms</t>
  </si>
  <si>
    <t>1ms</t>
  </si>
  <si>
    <t>工单受理时间</t>
  </si>
  <si>
    <t>＜2个工作日</t>
  </si>
  <si>
    <t>≤2个工作日</t>
  </si>
  <si>
    <t>故障响应时间</t>
  </si>
  <si>
    <t>≤30分钟</t>
  </si>
  <si>
    <t>故障修复时间平均故障修复时间</t>
  </si>
  <si>
    <t>＜4小时</t>
  </si>
  <si>
    <t>重大故障修复时间</t>
  </si>
  <si>
    <t>＜5个工作日</t>
  </si>
  <si>
    <t>未出现重大故障</t>
  </si>
  <si>
    <t>3个系统异常响应时间</t>
  </si>
  <si>
    <t>≤5分钟</t>
  </si>
  <si>
    <t>5分钟</t>
  </si>
  <si>
    <t>出具初步故障判断报告的时间</t>
  </si>
  <si>
    <t>≤60分钟</t>
  </si>
  <si>
    <t>45分钟</t>
  </si>
  <si>
    <t>出现故障到达现场时间</t>
  </si>
  <si>
    <t>≤4小时</t>
  </si>
  <si>
    <t>3小时</t>
  </si>
  <si>
    <t>置换件返回时效</t>
  </si>
  <si>
    <t>1周内</t>
  </si>
  <si>
    <t>返修件返回时效</t>
  </si>
  <si>
    <t>1个月内</t>
  </si>
  <si>
    <t>时效指标</t>
  </si>
  <si>
    <t>做好 “元旦”“春节”“两会”“清明”“五一”“国庆”期间信息化网络保障工作</t>
  </si>
  <si>
    <t>根据工作安排完成</t>
  </si>
  <si>
    <t>完成网络保障工作</t>
  </si>
  <si>
    <t>完成各办公区机房动力环境基础设施、网络设备维护工作</t>
  </si>
  <si>
    <t>UPS月巡检每月一次，空调月巡检每月一次，消防月巡检每月一次，网络设备月巡检每月一次</t>
  </si>
  <si>
    <t>2023年度完成UPS巡检12次、空调巡检12次</t>
  </si>
  <si>
    <t>各种工单、周报，月报，季报等成果材料</t>
  </si>
  <si>
    <t>周报每周一份，月报每月一份，季报每季度一份</t>
  </si>
  <si>
    <t>形成月报12份、季度报一份</t>
  </si>
  <si>
    <t>完成两次机房运维报告</t>
  </si>
  <si>
    <t>年中一次，年底一次</t>
  </si>
  <si>
    <t>提交两次，分别形成中环广场局域网运行维护服务项目服务报告（2023年年报）、中环广场局域网运行维护服务项目服务报告（2023年上半年报）、2023年槐柏树办公区网络运维年报、槐柏树办公区机房运维半年报告</t>
  </si>
  <si>
    <t>提供的UPS设备巡检表、系统监控表和运维报告</t>
  </si>
  <si>
    <t>每月一次</t>
  </si>
  <si>
    <t>提供的平台巡检表、系统监控表和运维报告</t>
  </si>
  <si>
    <t>每周一次</t>
  </si>
  <si>
    <t>社会效益指标</t>
  </si>
  <si>
    <t>在统一维护服务标准，降低维护成本方面</t>
  </si>
  <si>
    <t>有效集约归属办公，提供统一标准的维护服务，有效地节省资源降低成本，有利于节约财政支出，减少重复投资、分散建设，且统一标准，统一格式，集中统一管理，降低了维护成本</t>
  </si>
  <si>
    <t>有效集约归属办公，提供统一标准的维护服务，能够节省资源降低成本，且统一标准，统一格式，集中统一管理</t>
  </si>
  <si>
    <t>在统一维护管理、提升资源利用率、提高财政资金使用效益方面</t>
  </si>
  <si>
    <t>有效统一维护管理，规范制度，确保办公区入驻单位以及市政府各相关单位和社会单位共享使用，有效提升资源利用率，进一步提高政务公开、城市综合管理和服务能力，优化财政资金的使用效益</t>
  </si>
  <si>
    <t>有统一维护管理，规范制度，确保办公区入驻单位以及市政府各相关单位和社会单位共享使用，提升资源利用率，进一步提高政务公开、城市综合管理和服务能力，优化财政资金的使用效益</t>
  </si>
  <si>
    <t>绩效
指标（续）</t>
  </si>
  <si>
    <t>效益指标（续）</t>
  </si>
  <si>
    <t>可持续影响指标</t>
  </si>
  <si>
    <t>满足槐柏树街办公区、中环办公区用网需求，支撑各项工作的开展</t>
  </si>
  <si>
    <t>有效保证各办公区网络连续稳定运行，满足各委办局政务网和互联网应用的需求，为各委办局的政务应用提供安全可靠的网络平台</t>
  </si>
  <si>
    <t>保证各办公区网络连续稳定运行，满足各委办局政务网和互联网应用的需求，为各委办局的政务应用提供安全可靠的网络平台</t>
  </si>
  <si>
    <t>为各办公区的干部职工正常访问综合服务平台等系统提供可靠保障方面</t>
  </si>
  <si>
    <t>有效提高各部门/跨部门之间的协作能力、提高办公效率、减轻工作强度</t>
  </si>
  <si>
    <t>能够提高各部门/跨部门之间的协作能力、提高办公效率、减轻工作强度</t>
  </si>
  <si>
    <t>为槐柏树街办公区数据中心网络设备及服务器提供连续、安全、可靠的电源方面</t>
  </si>
  <si>
    <t>有效提高设备运行稳定性和可靠性</t>
  </si>
  <si>
    <t>提高设备运行稳定性和可靠性</t>
  </si>
  <si>
    <t>为槐柏树办公区、中环办公区基础设施的数据安全，并提供了数据和安全方面的解决方案方面</t>
  </si>
  <si>
    <t>有效减轻本部门的工作强度、降低总体投入成本</t>
  </si>
  <si>
    <t>减轻本部门的工作强度、降低总体投入成本</t>
  </si>
  <si>
    <t>满意度指标</t>
  </si>
  <si>
    <t>服务对象满意度指标</t>
  </si>
  <si>
    <t>用户满意度</t>
  </si>
  <si>
    <t>&gt;90%</t>
  </si>
  <si>
    <t>中环办公区工单满意度调查143份，满意度100%</t>
  </si>
  <si>
    <t>满意度调查不够全面，且工单满意度对项目实施满意程度体现不足。后续加强项目实施满意程度的全面调查和资料收集。</t>
  </si>
  <si>
    <t>总分</t>
  </si>
  <si>
    <t>北京市机关事务管理中心</t>
  </si>
  <si>
    <t>北京市政务服务管理局（本级）</t>
  </si>
  <si>
    <t>1.为已建设的综合服务平台系统、管理中心资产管理系统、离退休人员管理信息系统提供日常保障、应急处置、技术协作等服务，确保系统的正常稳定运行。 2.保障槐柏树办公区、中环办公楼的基础设施数据安全，对相关设备提供数据安全防护及硬件巡检服务，100%保证所有数据安全，并提供数据和安全方面的解决方案。 3.完成槐柏树办公区数据中心艾默生精密空调机UPS供电系统维保服务，提高设备运行稳定性和可靠性。4.为集中办公区提供加密视频会议及政务内网接入服务（涉密）5.为台基厂办公区提供办公网络及信息化运维服务。</t>
  </si>
  <si>
    <t>总成本在预算控制数内</t>
  </si>
  <si>
    <t>358.618万元</t>
  </si>
  <si>
    <t>每月为三个系统（综合服务平台系统、管理中心资产管理系统、离退休人员管理信息系统）提供漏洞扫描、对资产管理进行信息化资产梳理的次数</t>
  </si>
  <si>
    <t>＝1次</t>
  </si>
  <si>
    <t>1次</t>
  </si>
  <si>
    <t>提供定期巡检维护和故障维修处理服务对象类别（3台艾默生精密空调、2台艾默生UPS和68节蓄电池）</t>
  </si>
  <si>
    <t>≥3类</t>
  </si>
  <si>
    <t>3类</t>
  </si>
  <si>
    <t>数据丢失后恢复数据时间</t>
  </si>
  <si>
    <t>≤24小时</t>
  </si>
  <si>
    <t>三个系统异常响应时间</t>
  </si>
  <si>
    <t>运维人员到达现场时间</t>
  </si>
  <si>
    <t>置换件1周内返回，返修件1个月返回</t>
  </si>
  <si>
    <t>普通备件服务时长（5×8小时）</t>
  </si>
  <si>
    <t>≤8小时</t>
  </si>
  <si>
    <t>关键备件服务时长（7×24小时）</t>
  </si>
  <si>
    <t>提供技术服务时长(7×24小时）</t>
  </si>
  <si>
    <t>=1%</t>
  </si>
  <si>
    <t>绩效指标（续）</t>
  </si>
  <si>
    <t>效益指标</t>
  </si>
  <si>
    <t>通过提高各办公区的系统保障，提高办公效率，减轻工作强度、降低总体投入成本</t>
  </si>
  <si>
    <t>优良中低差</t>
  </si>
  <si>
    <t>项目开展对提高办公效率，减轻工作强度、降低总体投入成本的支撑作用未进行量化，项目效益发挥的持续性受限；下年度将重视效益指标，提升指标的可考核性</t>
  </si>
  <si>
    <t>为各办公区的干部职工正常访问综合服务平台等系统提供可靠保障</t>
  </si>
  <si>
    <t>相关工作人员的满意度</t>
  </si>
  <si>
    <t>≥95%</t>
  </si>
  <si>
    <t>满意度调查不够全面，且工单满意度对项目实施满意程度体现不足。后续加强项目实施满意程度的全面调查和资料收集</t>
  </si>
  <si>
    <t>24小时</t>
  </si>
  <si>
    <t>8小时</t>
  </si>
  <si>
    <t>北京市机关事务管理中心（本级）</t>
  </si>
  <si>
    <t>满意度调查不够全面，且工单满意度对项目实施满意程度体现不足；后续加强项目实施满意程度的全面调查和资料收集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</si>
</sst>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 "/>
  </numFmts>
  <fonts count="34">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color rgb="FFFF0000"/>
      <name val="宋体"/>
      <charset val="134"/>
    </font>
    <font>
      <sz val="10"/>
      <name val="宋体"/>
      <charset val="134"/>
      <scheme val="minor"/>
    </font>
    <font>
      <sz val="10"/>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
      <b/>
      <sz val="11"/>
      <color theme="1"/>
      <name val="宋体"/>
      <charset val="134"/>
      <scheme val="minor"/>
    </font>
    <font>
      <i/>
      <sz val="11"/>
      <color theme="1"/>
      <name val="宋体"/>
      <charset val="134"/>
      <scheme val="minor"/>
    </font>
    <font>
      <sz val="11"/>
      <color rgb="FFFF0000"/>
      <name val="宋体"/>
      <charset val="134"/>
      <scheme val="minor"/>
    </font>
    <font>
      <b/>
      <sz val="9"/>
      <name val="宋体"/>
      <charset val="134"/>
    </font>
    <font>
      <sz val="9"/>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4" borderId="10" applyNumberFormat="0" applyAlignment="0" applyProtection="0">
      <alignment vertical="center"/>
    </xf>
    <xf numFmtId="0" fontId="17" fillId="5" borderId="11" applyNumberFormat="0" applyAlignment="0" applyProtection="0">
      <alignment vertical="center"/>
    </xf>
    <xf numFmtId="0" fontId="18" fillId="5" borderId="10" applyNumberFormat="0" applyAlignment="0" applyProtection="0">
      <alignment vertical="center"/>
    </xf>
    <xf numFmtId="0" fontId="19" fillId="6"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9" fontId="27" fillId="0" borderId="0" applyFont="0" applyFill="0" applyBorder="0" applyAlignment="0" applyProtection="0">
      <alignment vertical="center"/>
    </xf>
    <xf numFmtId="0" fontId="28" fillId="0" borderId="0"/>
    <xf numFmtId="0" fontId="27" fillId="0" borderId="0">
      <alignment vertical="center"/>
    </xf>
  </cellStyleXfs>
  <cellXfs count="48">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vertical="center" wrapText="1"/>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lignment vertical="center"/>
    </xf>
    <xf numFmtId="0" fontId="4" fillId="0" borderId="2"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9" fontId="6" fillId="0" borderId="1" xfId="0" applyNumberFormat="1"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6" fillId="0" borderId="1" xfId="0" applyFont="1" applyBorder="1" applyAlignment="1">
      <alignment horizontal="center" vertical="center"/>
    </xf>
    <xf numFmtId="0" fontId="1" fillId="0" borderId="0" xfId="0" applyFont="1" applyAlignment="1">
      <alignment vertical="center"/>
    </xf>
    <xf numFmtId="0" fontId="4" fillId="0" borderId="1" xfId="0" applyFont="1" applyFill="1" applyBorder="1" applyAlignment="1">
      <alignment horizontal="center" vertical="center" wrapText="1"/>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6" fillId="0" borderId="1" xfId="0" applyFont="1" applyFill="1" applyBorder="1" applyAlignment="1">
      <alignment horizontal="center" vertical="center"/>
    </xf>
    <xf numFmtId="178" fontId="6" fillId="0" borderId="1" xfId="0" applyNumberFormat="1" applyFont="1" applyFill="1" applyBorder="1" applyAlignment="1">
      <alignment horizontal="center" vertical="center"/>
    </xf>
    <xf numFmtId="178" fontId="6" fillId="0" borderId="1" xfId="0" applyNumberFormat="1" applyFont="1" applyBorder="1" applyAlignment="1">
      <alignment horizontal="center" vertical="center"/>
    </xf>
    <xf numFmtId="0" fontId="4" fillId="0" borderId="5" xfId="0" applyFont="1" applyBorder="1" applyAlignment="1">
      <alignment horizontal="justify" vertical="center" wrapText="1"/>
    </xf>
    <xf numFmtId="0" fontId="4" fillId="0" borderId="6" xfId="0" applyFont="1" applyBorder="1" applyAlignment="1">
      <alignment horizontal="justify"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5" fillId="0" borderId="2"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9" fontId="6" fillId="2" borderId="1" xfId="0" applyNumberFormat="1"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7" fillId="2" borderId="1" xfId="0" applyFont="1" applyFill="1" applyBorder="1" applyAlignment="1">
      <alignment horizontal="center" vertical="center" wrapText="1"/>
    </xf>
    <xf numFmtId="0" fontId="7" fillId="0" borderId="1" xfId="0" applyFont="1" applyBorder="1" applyAlignment="1">
      <alignment horizontal="center" vertical="center"/>
    </xf>
    <xf numFmtId="0" fontId="6" fillId="2" borderId="1" xfId="0" applyFont="1" applyFill="1" applyBorder="1" applyAlignment="1">
      <alignment horizontal="center" vertic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9" fontId="4"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0" fillId="0" borderId="0" xfId="0" applyFont="1" applyAlignment="1">
      <alignment horizontal="left" vertical="top"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1"/>
  <sheetViews>
    <sheetView zoomScale="80" zoomScaleNormal="80" workbookViewId="0">
      <selection activeCell="M38" sqref="M38"/>
    </sheetView>
  </sheetViews>
  <sheetFormatPr defaultColWidth="9" defaultRowHeight="14"/>
  <cols>
    <col min="1" max="1" width="41.7363636363636" customWidth="1"/>
    <col min="9" max="9" width="27.7363636363636" customWidth="1"/>
    <col min="10" max="10" width="18.8" customWidth="1"/>
  </cols>
  <sheetData>
    <row r="1" ht="13.5" customHeight="1" spans="1:10">
      <c r="A1" s="47" t="s">
        <v>0</v>
      </c>
      <c r="B1" s="47"/>
      <c r="C1" s="47"/>
      <c r="D1" s="47"/>
      <c r="E1" s="47"/>
      <c r="F1" s="47"/>
      <c r="G1" s="47"/>
      <c r="H1" s="47"/>
      <c r="I1" s="47"/>
      <c r="J1" s="47"/>
    </row>
    <row r="2" spans="1:10">
      <c r="A2" s="47"/>
      <c r="B2" s="47"/>
      <c r="C2" s="47"/>
      <c r="D2" s="47"/>
      <c r="E2" s="47"/>
      <c r="F2" s="47"/>
      <c r="G2" s="47"/>
      <c r="H2" s="47"/>
      <c r="I2" s="47"/>
      <c r="J2" s="47"/>
    </row>
    <row r="3" spans="1:10">
      <c r="A3" s="47"/>
      <c r="B3" s="47"/>
      <c r="C3" s="47"/>
      <c r="D3" s="47"/>
      <c r="E3" s="47"/>
      <c r="F3" s="47"/>
      <c r="G3" s="47"/>
      <c r="H3" s="47"/>
      <c r="I3" s="47"/>
      <c r="J3" s="47"/>
    </row>
    <row r="4" spans="1:10">
      <c r="A4" s="47"/>
      <c r="B4" s="47"/>
      <c r="C4" s="47"/>
      <c r="D4" s="47"/>
      <c r="E4" s="47"/>
      <c r="F4" s="47"/>
      <c r="G4" s="47"/>
      <c r="H4" s="47"/>
      <c r="I4" s="47"/>
      <c r="J4" s="47"/>
    </row>
    <row r="5" spans="1:10">
      <c r="A5" s="47"/>
      <c r="B5" s="47"/>
      <c r="C5" s="47"/>
      <c r="D5" s="47"/>
      <c r="E5" s="47"/>
      <c r="F5" s="47"/>
      <c r="G5" s="47"/>
      <c r="H5" s="47"/>
      <c r="I5" s="47"/>
      <c r="J5" s="47"/>
    </row>
    <row r="6" spans="1:10">
      <c r="A6" s="47"/>
      <c r="B6" s="47"/>
      <c r="C6" s="47"/>
      <c r="D6" s="47"/>
      <c r="E6" s="47"/>
      <c r="F6" s="47"/>
      <c r="G6" s="47"/>
      <c r="H6" s="47"/>
      <c r="I6" s="47"/>
      <c r="J6" s="47"/>
    </row>
    <row r="7" spans="1:10">
      <c r="A7" s="47"/>
      <c r="B7" s="47"/>
      <c r="C7" s="47"/>
      <c r="D7" s="47"/>
      <c r="E7" s="47"/>
      <c r="F7" s="47"/>
      <c r="G7" s="47"/>
      <c r="H7" s="47"/>
      <c r="I7" s="47"/>
      <c r="J7" s="47"/>
    </row>
    <row r="8" spans="1:10">
      <c r="A8" s="47"/>
      <c r="B8" s="47"/>
      <c r="C8" s="47"/>
      <c r="D8" s="47"/>
      <c r="E8" s="47"/>
      <c r="F8" s="47"/>
      <c r="G8" s="47"/>
      <c r="H8" s="47"/>
      <c r="I8" s="47"/>
      <c r="J8" s="47"/>
    </row>
    <row r="9" spans="1:10">
      <c r="A9" s="47"/>
      <c r="B9" s="47"/>
      <c r="C9" s="47"/>
      <c r="D9" s="47"/>
      <c r="E9" s="47"/>
      <c r="F9" s="47"/>
      <c r="G9" s="47"/>
      <c r="H9" s="47"/>
      <c r="I9" s="47"/>
      <c r="J9" s="47"/>
    </row>
    <row r="10" spans="1:10">
      <c r="A10" s="47"/>
      <c r="B10" s="47"/>
      <c r="C10" s="47"/>
      <c r="D10" s="47"/>
      <c r="E10" s="47"/>
      <c r="F10" s="47"/>
      <c r="G10" s="47"/>
      <c r="H10" s="47"/>
      <c r="I10" s="47"/>
      <c r="J10" s="47"/>
    </row>
    <row r="11" spans="1:10">
      <c r="A11" s="47"/>
      <c r="B11" s="47"/>
      <c r="C11" s="47"/>
      <c r="D11" s="47"/>
      <c r="E11" s="47"/>
      <c r="F11" s="47"/>
      <c r="G11" s="47"/>
      <c r="H11" s="47"/>
      <c r="I11" s="47"/>
      <c r="J11" s="47"/>
    </row>
    <row r="12" spans="1:10">
      <c r="A12" s="47"/>
      <c r="B12" s="47"/>
      <c r="C12" s="47"/>
      <c r="D12" s="47"/>
      <c r="E12" s="47"/>
      <c r="F12" s="47"/>
      <c r="G12" s="47"/>
      <c r="H12" s="47"/>
      <c r="I12" s="47"/>
      <c r="J12" s="47"/>
    </row>
    <row r="13" spans="1:10">
      <c r="A13" s="47"/>
      <c r="B13" s="47"/>
      <c r="C13" s="47"/>
      <c r="D13" s="47"/>
      <c r="E13" s="47"/>
      <c r="F13" s="47"/>
      <c r="G13" s="47"/>
      <c r="H13" s="47"/>
      <c r="I13" s="47"/>
      <c r="J13" s="47"/>
    </row>
    <row r="14" spans="1:10">
      <c r="A14" s="47"/>
      <c r="B14" s="47"/>
      <c r="C14" s="47"/>
      <c r="D14" s="47"/>
      <c r="E14" s="47"/>
      <c r="F14" s="47"/>
      <c r="G14" s="47"/>
      <c r="H14" s="47"/>
      <c r="I14" s="47"/>
      <c r="J14" s="47"/>
    </row>
    <row r="15" spans="1:10">
      <c r="A15" s="47"/>
      <c r="B15" s="47"/>
      <c r="C15" s="47"/>
      <c r="D15" s="47"/>
      <c r="E15" s="47"/>
      <c r="F15" s="47"/>
      <c r="G15" s="47"/>
      <c r="H15" s="47"/>
      <c r="I15" s="47"/>
      <c r="J15" s="47"/>
    </row>
    <row r="16" spans="1:10">
      <c r="A16" s="47"/>
      <c r="B16" s="47"/>
      <c r="C16" s="47"/>
      <c r="D16" s="47"/>
      <c r="E16" s="47"/>
      <c r="F16" s="47"/>
      <c r="G16" s="47"/>
      <c r="H16" s="47"/>
      <c r="I16" s="47"/>
      <c r="J16" s="47"/>
    </row>
    <row r="17" spans="1:10">
      <c r="A17" s="47"/>
      <c r="B17" s="47"/>
      <c r="C17" s="47"/>
      <c r="D17" s="47"/>
      <c r="E17" s="47"/>
      <c r="F17" s="47"/>
      <c r="G17" s="47"/>
      <c r="H17" s="47"/>
      <c r="I17" s="47"/>
      <c r="J17" s="47"/>
    </row>
    <row r="18" spans="1:10">
      <c r="A18" s="47"/>
      <c r="B18" s="47"/>
      <c r="C18" s="47"/>
      <c r="D18" s="47"/>
      <c r="E18" s="47"/>
      <c r="F18" s="47"/>
      <c r="G18" s="47"/>
      <c r="H18" s="47"/>
      <c r="I18" s="47"/>
      <c r="J18" s="47"/>
    </row>
    <row r="19" spans="1:10">
      <c r="A19" s="47"/>
      <c r="B19" s="47"/>
      <c r="C19" s="47"/>
      <c r="D19" s="47"/>
      <c r="E19" s="47"/>
      <c r="F19" s="47"/>
      <c r="G19" s="47"/>
      <c r="H19" s="47"/>
      <c r="I19" s="47"/>
      <c r="J19" s="47"/>
    </row>
    <row r="20" spans="1:10">
      <c r="A20" s="47"/>
      <c r="B20" s="47"/>
      <c r="C20" s="47"/>
      <c r="D20" s="47"/>
      <c r="E20" s="47"/>
      <c r="F20" s="47"/>
      <c r="G20" s="47"/>
      <c r="H20" s="47"/>
      <c r="I20" s="47"/>
      <c r="J20" s="47"/>
    </row>
    <row r="21" spans="1:10">
      <c r="A21" s="47"/>
      <c r="B21" s="47"/>
      <c r="C21" s="47"/>
      <c r="D21" s="47"/>
      <c r="E21" s="47"/>
      <c r="F21" s="47"/>
      <c r="G21" s="47"/>
      <c r="H21" s="47"/>
      <c r="I21" s="47"/>
      <c r="J21" s="47"/>
    </row>
    <row r="22" spans="1:10">
      <c r="A22" s="47"/>
      <c r="B22" s="47"/>
      <c r="C22" s="47"/>
      <c r="D22" s="47"/>
      <c r="E22" s="47"/>
      <c r="F22" s="47"/>
      <c r="G22" s="47"/>
      <c r="H22" s="47"/>
      <c r="I22" s="47"/>
      <c r="J22" s="47"/>
    </row>
    <row r="23" spans="1:10">
      <c r="A23" s="47"/>
      <c r="B23" s="47"/>
      <c r="C23" s="47"/>
      <c r="D23" s="47"/>
      <c r="E23" s="47"/>
      <c r="F23" s="47"/>
      <c r="G23" s="47"/>
      <c r="H23" s="47"/>
      <c r="I23" s="47"/>
      <c r="J23" s="47"/>
    </row>
    <row r="24" spans="1:10">
      <c r="A24" s="47"/>
      <c r="B24" s="47"/>
      <c r="C24" s="47"/>
      <c r="D24" s="47"/>
      <c r="E24" s="47"/>
      <c r="F24" s="47"/>
      <c r="G24" s="47"/>
      <c r="H24" s="47"/>
      <c r="I24" s="47"/>
      <c r="J24" s="47"/>
    </row>
    <row r="25" spans="1:10">
      <c r="A25" s="47"/>
      <c r="B25" s="47"/>
      <c r="C25" s="47"/>
      <c r="D25" s="47"/>
      <c r="E25" s="47"/>
      <c r="F25" s="47"/>
      <c r="G25" s="47"/>
      <c r="H25" s="47"/>
      <c r="I25" s="47"/>
      <c r="J25" s="47"/>
    </row>
    <row r="26" spans="1:10">
      <c r="A26" s="47"/>
      <c r="B26" s="47"/>
      <c r="C26" s="47"/>
      <c r="D26" s="47"/>
      <c r="E26" s="47"/>
      <c r="F26" s="47"/>
      <c r="G26" s="47"/>
      <c r="H26" s="47"/>
      <c r="I26" s="47"/>
      <c r="J26" s="47"/>
    </row>
    <row r="27" spans="1:10">
      <c r="A27" s="47"/>
      <c r="B27" s="47"/>
      <c r="C27" s="47"/>
      <c r="D27" s="47"/>
      <c r="E27" s="47"/>
      <c r="F27" s="47"/>
      <c r="G27" s="47"/>
      <c r="H27" s="47"/>
      <c r="I27" s="47"/>
      <c r="J27" s="47"/>
    </row>
    <row r="28" spans="1:10">
      <c r="A28" s="47"/>
      <c r="B28" s="47"/>
      <c r="C28" s="47"/>
      <c r="D28" s="47"/>
      <c r="E28" s="47"/>
      <c r="F28" s="47"/>
      <c r="G28" s="47"/>
      <c r="H28" s="47"/>
      <c r="I28" s="47"/>
      <c r="J28" s="47"/>
    </row>
    <row r="29" spans="1:10">
      <c r="A29" s="47"/>
      <c r="B29" s="47"/>
      <c r="C29" s="47"/>
      <c r="D29" s="47"/>
      <c r="E29" s="47"/>
      <c r="F29" s="47"/>
      <c r="G29" s="47"/>
      <c r="H29" s="47"/>
      <c r="I29" s="47"/>
      <c r="J29" s="47"/>
    </row>
    <row r="30" spans="1:10">
      <c r="A30" s="47"/>
      <c r="B30" s="47"/>
      <c r="C30" s="47"/>
      <c r="D30" s="47"/>
      <c r="E30" s="47"/>
      <c r="F30" s="47"/>
      <c r="G30" s="47"/>
      <c r="H30" s="47"/>
      <c r="I30" s="47"/>
      <c r="J30" s="47"/>
    </row>
    <row r="31" spans="1:10">
      <c r="A31" s="47"/>
      <c r="B31" s="47"/>
      <c r="C31" s="47"/>
      <c r="D31" s="47"/>
      <c r="E31" s="47"/>
      <c r="F31" s="47"/>
      <c r="G31" s="47"/>
      <c r="H31" s="47"/>
      <c r="I31" s="47"/>
      <c r="J31" s="47"/>
    </row>
    <row r="32" spans="1:10">
      <c r="A32" s="47"/>
      <c r="B32" s="47"/>
      <c r="C32" s="47"/>
      <c r="D32" s="47"/>
      <c r="E32" s="47"/>
      <c r="F32" s="47"/>
      <c r="G32" s="47"/>
      <c r="H32" s="47"/>
      <c r="I32" s="47"/>
      <c r="J32" s="47"/>
    </row>
    <row r="33" spans="1:10">
      <c r="A33" s="47"/>
      <c r="B33" s="47"/>
      <c r="C33" s="47"/>
      <c r="D33" s="47"/>
      <c r="E33" s="47"/>
      <c r="F33" s="47"/>
      <c r="G33" s="47"/>
      <c r="H33" s="47"/>
      <c r="I33" s="47"/>
      <c r="J33" s="47"/>
    </row>
    <row r="34" spans="1:10">
      <c r="A34" s="47"/>
      <c r="B34" s="47"/>
      <c r="C34" s="47"/>
      <c r="D34" s="47"/>
      <c r="E34" s="47"/>
      <c r="F34" s="47"/>
      <c r="G34" s="47"/>
      <c r="H34" s="47"/>
      <c r="I34" s="47"/>
      <c r="J34" s="47"/>
    </row>
    <row r="35" spans="1:10">
      <c r="A35" s="47"/>
      <c r="B35" s="47"/>
      <c r="C35" s="47"/>
      <c r="D35" s="47"/>
      <c r="E35" s="47"/>
      <c r="F35" s="47"/>
      <c r="G35" s="47"/>
      <c r="H35" s="47"/>
      <c r="I35" s="47"/>
      <c r="J35" s="47"/>
    </row>
    <row r="36" spans="1:10">
      <c r="A36" s="47"/>
      <c r="B36" s="47"/>
      <c r="C36" s="47"/>
      <c r="D36" s="47"/>
      <c r="E36" s="47"/>
      <c r="F36" s="47"/>
      <c r="G36" s="47"/>
      <c r="H36" s="47"/>
      <c r="I36" s="47"/>
      <c r="J36" s="47"/>
    </row>
    <row r="37" spans="1:10">
      <c r="A37" s="47"/>
      <c r="B37" s="47"/>
      <c r="C37" s="47"/>
      <c r="D37" s="47"/>
      <c r="E37" s="47"/>
      <c r="F37" s="47"/>
      <c r="G37" s="47"/>
      <c r="H37" s="47"/>
      <c r="I37" s="47"/>
      <c r="J37" s="47"/>
    </row>
    <row r="38" spans="1:10">
      <c r="A38" s="47"/>
      <c r="B38" s="47"/>
      <c r="C38" s="47"/>
      <c r="D38" s="47"/>
      <c r="E38" s="47"/>
      <c r="F38" s="47"/>
      <c r="G38" s="47"/>
      <c r="H38" s="47"/>
      <c r="I38" s="47"/>
      <c r="J38" s="47"/>
    </row>
    <row r="39" spans="1:10">
      <c r="A39" s="47"/>
      <c r="B39" s="47"/>
      <c r="C39" s="47"/>
      <c r="D39" s="47"/>
      <c r="E39" s="47"/>
      <c r="F39" s="47"/>
      <c r="G39" s="47"/>
      <c r="H39" s="47"/>
      <c r="I39" s="47"/>
      <c r="J39" s="47"/>
    </row>
    <row r="40" spans="1:10">
      <c r="A40" s="47"/>
      <c r="B40" s="47"/>
      <c r="C40" s="47"/>
      <c r="D40" s="47"/>
      <c r="E40" s="47"/>
      <c r="F40" s="47"/>
      <c r="G40" s="47"/>
      <c r="H40" s="47"/>
      <c r="I40" s="47"/>
      <c r="J40" s="47"/>
    </row>
    <row r="41" spans="1:10">
      <c r="A41" s="47"/>
      <c r="B41" s="47"/>
      <c r="C41" s="47"/>
      <c r="D41" s="47"/>
      <c r="E41" s="47"/>
      <c r="F41" s="47"/>
      <c r="G41" s="47"/>
      <c r="H41" s="47"/>
      <c r="I41" s="47"/>
      <c r="J41" s="47"/>
    </row>
  </sheetData>
  <mergeCells count="1">
    <mergeCell ref="A1:J41"/>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58"/>
  <sheetViews>
    <sheetView view="pageBreakPreview" zoomScaleNormal="100" topLeftCell="A47" workbookViewId="0">
      <selection activeCell="H52" sqref="H52:I55"/>
    </sheetView>
  </sheetViews>
  <sheetFormatPr defaultColWidth="9" defaultRowHeight="14"/>
  <cols>
    <col min="1" max="1" width="7.6" style="1" customWidth="1"/>
    <col min="2" max="2" width="9.6" style="1" customWidth="1"/>
    <col min="3" max="3" width="8" style="1" customWidth="1"/>
    <col min="4" max="4" width="14.9272727272727" style="2" customWidth="1"/>
    <col min="5" max="5" width="3.8" style="1" customWidth="1"/>
    <col min="6" max="6" width="9.13636363636364" style="1" customWidth="1"/>
    <col min="7" max="7" width="11.6" style="1" customWidth="1"/>
    <col min="8" max="8" width="12.2" style="1" customWidth="1"/>
    <col min="9" max="9" width="7.52727272727273" style="1" customWidth="1"/>
    <col min="10" max="10" width="6.73636363636364" style="1" customWidth="1"/>
    <col min="11" max="11" width="6.47272727272727" style="1" customWidth="1"/>
    <col min="12" max="12" width="9" style="1"/>
    <col min="13" max="13" width="19" style="1" customWidth="1"/>
    <col min="14" max="16384" width="9" style="1"/>
  </cols>
  <sheetData>
    <row r="1" spans="1:1">
      <c r="A1" s="4" t="s">
        <v>1</v>
      </c>
    </row>
    <row r="2" spans="1:13">
      <c r="A2" s="5" t="s">
        <v>2</v>
      </c>
      <c r="B2" s="5"/>
      <c r="C2" s="5"/>
      <c r="D2" s="5"/>
      <c r="E2" s="5"/>
      <c r="F2" s="5"/>
      <c r="G2" s="5"/>
      <c r="H2" s="5"/>
      <c r="I2" s="5"/>
      <c r="J2" s="5"/>
      <c r="K2" s="5"/>
      <c r="L2" s="5"/>
      <c r="M2" s="5"/>
    </row>
    <row r="3" ht="14.2" customHeight="1" spans="1:13">
      <c r="A3" s="2" t="s">
        <v>3</v>
      </c>
      <c r="B3" s="2"/>
      <c r="C3" s="2"/>
      <c r="E3" s="2"/>
      <c r="F3" s="2"/>
      <c r="G3" s="2"/>
      <c r="H3" s="2"/>
      <c r="I3" s="2"/>
      <c r="J3" s="2"/>
      <c r="K3" s="2"/>
      <c r="L3" s="2"/>
      <c r="M3" s="2"/>
    </row>
    <row r="4" spans="1:13">
      <c r="A4" s="2"/>
      <c r="B4" s="2"/>
      <c r="C4" s="2"/>
      <c r="E4" s="2"/>
      <c r="F4" s="2"/>
      <c r="G4" s="2"/>
      <c r="H4" s="2"/>
      <c r="I4" s="2"/>
      <c r="J4" s="2"/>
      <c r="K4" s="2"/>
      <c r="L4" s="2"/>
      <c r="M4" s="2"/>
    </row>
    <row r="5" ht="20" customHeight="1" spans="1:13">
      <c r="A5" s="6" t="s">
        <v>4</v>
      </c>
      <c r="B5" s="6"/>
      <c r="C5" s="6" t="s">
        <v>5</v>
      </c>
      <c r="D5" s="6"/>
      <c r="E5" s="6"/>
      <c r="F5" s="6"/>
      <c r="G5" s="6"/>
      <c r="H5" s="6"/>
      <c r="I5" s="6"/>
      <c r="J5" s="6"/>
      <c r="K5" s="6"/>
      <c r="L5" s="6"/>
      <c r="M5" s="6"/>
    </row>
    <row r="6" ht="30" customHeight="1" spans="1:13">
      <c r="A6" s="6" t="s">
        <v>6</v>
      </c>
      <c r="B6" s="6"/>
      <c r="C6" s="6" t="s">
        <v>7</v>
      </c>
      <c r="D6" s="6"/>
      <c r="E6" s="6"/>
      <c r="F6" s="6"/>
      <c r="G6" s="6"/>
      <c r="H6" s="6" t="s">
        <v>8</v>
      </c>
      <c r="I6" s="6" t="s">
        <v>9</v>
      </c>
      <c r="J6" s="6"/>
      <c r="K6" s="6"/>
      <c r="L6" s="6"/>
      <c r="M6" s="6"/>
    </row>
    <row r="7" ht="20" customHeight="1" spans="1:13">
      <c r="A7" s="6" t="s">
        <v>10</v>
      </c>
      <c r="B7" s="6"/>
      <c r="C7" s="6" t="s">
        <v>11</v>
      </c>
      <c r="D7" s="6"/>
      <c r="E7" s="6"/>
      <c r="F7" s="6"/>
      <c r="G7" s="6"/>
      <c r="H7" s="6" t="s">
        <v>12</v>
      </c>
      <c r="I7" s="6">
        <v>88011103</v>
      </c>
      <c r="J7" s="6"/>
      <c r="K7" s="6"/>
      <c r="L7" s="6"/>
      <c r="M7" s="6"/>
    </row>
    <row r="8" ht="20" customHeight="1" spans="1:13">
      <c r="A8" s="6" t="s">
        <v>13</v>
      </c>
      <c r="B8" s="6"/>
      <c r="C8" s="6"/>
      <c r="D8" s="6"/>
      <c r="E8" s="6" t="s">
        <v>14</v>
      </c>
      <c r="F8" s="6"/>
      <c r="G8" s="6" t="s">
        <v>15</v>
      </c>
      <c r="H8" s="6" t="s">
        <v>16</v>
      </c>
      <c r="I8" s="6" t="s">
        <v>17</v>
      </c>
      <c r="J8" s="6"/>
      <c r="K8" s="6" t="s">
        <v>18</v>
      </c>
      <c r="L8" s="6"/>
      <c r="M8" s="6" t="s">
        <v>19</v>
      </c>
    </row>
    <row r="9" ht="20" customHeight="1" spans="1:13">
      <c r="A9" s="6"/>
      <c r="B9" s="6"/>
      <c r="C9" s="8" t="s">
        <v>20</v>
      </c>
      <c r="D9" s="6"/>
      <c r="E9" s="9"/>
      <c r="F9" s="9"/>
      <c r="G9" s="9"/>
      <c r="H9" s="9"/>
      <c r="I9" s="6">
        <v>10</v>
      </c>
      <c r="J9" s="6"/>
      <c r="K9" s="23" t="e">
        <f t="shared" ref="K9:K12" si="0">H9/G9</f>
        <v>#DIV/0!</v>
      </c>
      <c r="L9" s="23"/>
      <c r="M9" s="24" t="e">
        <f>K9*I9</f>
        <v>#DIV/0!</v>
      </c>
    </row>
    <row r="10" ht="20" customHeight="1" spans="1:13">
      <c r="A10" s="6"/>
      <c r="B10" s="6"/>
      <c r="C10" s="8" t="s">
        <v>21</v>
      </c>
      <c r="D10" s="6"/>
      <c r="E10" s="9"/>
      <c r="F10" s="9"/>
      <c r="G10" s="9"/>
      <c r="H10" s="9"/>
      <c r="I10" s="6" t="s">
        <v>22</v>
      </c>
      <c r="J10" s="6"/>
      <c r="K10" s="23" t="e">
        <f t="shared" si="0"/>
        <v>#DIV/0!</v>
      </c>
      <c r="L10" s="23"/>
      <c r="M10" s="6" t="s">
        <v>22</v>
      </c>
    </row>
    <row r="11" ht="20" customHeight="1" spans="1:13">
      <c r="A11" s="6"/>
      <c r="B11" s="6"/>
      <c r="C11" s="6" t="s">
        <v>23</v>
      </c>
      <c r="D11" s="6"/>
      <c r="E11" s="9"/>
      <c r="F11" s="9"/>
      <c r="G11" s="9"/>
      <c r="H11" s="9"/>
      <c r="I11" s="6" t="s">
        <v>22</v>
      </c>
      <c r="J11" s="6"/>
      <c r="K11" s="23" t="e">
        <f t="shared" si="0"/>
        <v>#DIV/0!</v>
      </c>
      <c r="L11" s="23"/>
      <c r="M11" s="6" t="s">
        <v>22</v>
      </c>
    </row>
    <row r="12" ht="20" customHeight="1" spans="1:13">
      <c r="A12" s="6"/>
      <c r="B12" s="6"/>
      <c r="C12" s="6" t="s">
        <v>24</v>
      </c>
      <c r="D12" s="6"/>
      <c r="E12" s="9"/>
      <c r="F12" s="9"/>
      <c r="G12" s="9"/>
      <c r="H12" s="9"/>
      <c r="I12" s="6" t="s">
        <v>22</v>
      </c>
      <c r="J12" s="6"/>
      <c r="K12" s="23" t="e">
        <f t="shared" si="0"/>
        <v>#DIV/0!</v>
      </c>
      <c r="L12" s="23"/>
      <c r="M12" s="6" t="s">
        <v>22</v>
      </c>
    </row>
    <row r="13" ht="20" customHeight="1" spans="1:13">
      <c r="A13" s="6" t="s">
        <v>25</v>
      </c>
      <c r="B13" s="6" t="s">
        <v>26</v>
      </c>
      <c r="C13" s="6"/>
      <c r="D13" s="6"/>
      <c r="E13" s="6"/>
      <c r="F13" s="6"/>
      <c r="G13" s="6" t="s">
        <v>27</v>
      </c>
      <c r="H13" s="6"/>
      <c r="I13" s="6"/>
      <c r="J13" s="6"/>
      <c r="K13" s="6"/>
      <c r="L13" s="6"/>
      <c r="M13" s="6"/>
    </row>
    <row r="14" ht="20" customHeight="1" spans="1:13">
      <c r="A14" s="6"/>
      <c r="B14" s="10" t="s">
        <v>28</v>
      </c>
      <c r="C14" s="10"/>
      <c r="D14" s="6"/>
      <c r="E14" s="10"/>
      <c r="F14" s="10"/>
      <c r="G14" s="10" t="s">
        <v>29</v>
      </c>
      <c r="H14" s="10"/>
      <c r="I14" s="10"/>
      <c r="J14" s="10"/>
      <c r="K14" s="10"/>
      <c r="L14" s="10"/>
      <c r="M14" s="10"/>
    </row>
    <row r="15" ht="183" customHeight="1" spans="1:13">
      <c r="A15" s="6"/>
      <c r="B15" s="10"/>
      <c r="C15" s="10"/>
      <c r="D15" s="6"/>
      <c r="E15" s="10"/>
      <c r="F15" s="10"/>
      <c r="G15" s="10"/>
      <c r="H15" s="10"/>
      <c r="I15" s="10"/>
      <c r="J15" s="10"/>
      <c r="K15" s="10"/>
      <c r="L15" s="10"/>
      <c r="M15" s="10"/>
    </row>
    <row r="16" ht="36" customHeight="1" spans="1:13">
      <c r="A16" s="11"/>
      <c r="B16" s="12" t="s">
        <v>30</v>
      </c>
      <c r="C16" s="12" t="s">
        <v>31</v>
      </c>
      <c r="D16" s="12" t="s">
        <v>32</v>
      </c>
      <c r="E16" s="12"/>
      <c r="F16" s="12" t="s">
        <v>33</v>
      </c>
      <c r="G16" s="12"/>
      <c r="H16" s="12" t="s">
        <v>34</v>
      </c>
      <c r="I16" s="12"/>
      <c r="J16" s="12" t="s">
        <v>17</v>
      </c>
      <c r="K16" s="12" t="s">
        <v>19</v>
      </c>
      <c r="L16" s="6" t="s">
        <v>35</v>
      </c>
      <c r="M16" s="6"/>
    </row>
    <row r="17" ht="26" spans="1:13">
      <c r="A17" s="12" t="s">
        <v>36</v>
      </c>
      <c r="B17" s="6" t="s">
        <v>37</v>
      </c>
      <c r="C17" s="6" t="s">
        <v>38</v>
      </c>
      <c r="D17" s="6" t="s">
        <v>39</v>
      </c>
      <c r="E17" s="6"/>
      <c r="F17" s="6" t="s">
        <v>40</v>
      </c>
      <c r="G17" s="6"/>
      <c r="H17" s="6" t="s">
        <v>41</v>
      </c>
      <c r="I17" s="6"/>
      <c r="J17" s="6">
        <v>10</v>
      </c>
      <c r="K17" s="6">
        <v>10</v>
      </c>
      <c r="L17" s="26"/>
      <c r="M17" s="27"/>
    </row>
    <row r="18" ht="28" customHeight="1" spans="1:13">
      <c r="A18" s="18"/>
      <c r="B18" s="6"/>
      <c r="C18" s="6" t="s">
        <v>42</v>
      </c>
      <c r="D18" s="6" t="s">
        <v>43</v>
      </c>
      <c r="E18" s="6"/>
      <c r="F18" s="6" t="s">
        <v>44</v>
      </c>
      <c r="G18" s="6"/>
      <c r="H18" s="6" t="s">
        <v>45</v>
      </c>
      <c r="I18" s="6"/>
      <c r="J18" s="6">
        <v>1</v>
      </c>
      <c r="K18" s="6">
        <v>1</v>
      </c>
      <c r="L18" s="26"/>
      <c r="M18" s="27"/>
    </row>
    <row r="19" ht="28" customHeight="1" spans="1:13">
      <c r="A19" s="18"/>
      <c r="B19" s="6"/>
      <c r="C19" s="6"/>
      <c r="D19" s="6" t="s">
        <v>46</v>
      </c>
      <c r="E19" s="6"/>
      <c r="F19" s="6" t="s">
        <v>47</v>
      </c>
      <c r="G19" s="6"/>
      <c r="H19" s="6" t="s">
        <v>48</v>
      </c>
      <c r="I19" s="6"/>
      <c r="J19" s="6">
        <v>1</v>
      </c>
      <c r="K19" s="6">
        <v>1</v>
      </c>
      <c r="L19" s="26"/>
      <c r="M19" s="27"/>
    </row>
    <row r="20" ht="28" customHeight="1" spans="1:13">
      <c r="A20" s="18"/>
      <c r="B20" s="6"/>
      <c r="C20" s="6"/>
      <c r="D20" s="6" t="s">
        <v>49</v>
      </c>
      <c r="E20" s="6"/>
      <c r="F20" s="6" t="s">
        <v>50</v>
      </c>
      <c r="G20" s="6"/>
      <c r="H20" s="6" t="s">
        <v>51</v>
      </c>
      <c r="I20" s="6"/>
      <c r="J20" s="6">
        <v>1</v>
      </c>
      <c r="K20" s="6">
        <v>1</v>
      </c>
      <c r="L20" s="26"/>
      <c r="M20" s="27"/>
    </row>
    <row r="21" ht="97" customHeight="1" spans="1:13">
      <c r="A21" s="6"/>
      <c r="B21" s="6" t="s">
        <v>52</v>
      </c>
      <c r="C21" s="6" t="s">
        <v>53</v>
      </c>
      <c r="D21" s="6" t="s">
        <v>54</v>
      </c>
      <c r="E21" s="6"/>
      <c r="F21" s="6" t="s">
        <v>55</v>
      </c>
      <c r="G21" s="6"/>
      <c r="H21" s="6" t="s">
        <v>56</v>
      </c>
      <c r="I21" s="6"/>
      <c r="J21" s="6">
        <v>3</v>
      </c>
      <c r="K21" s="6">
        <v>3</v>
      </c>
      <c r="L21" s="6"/>
      <c r="M21" s="6"/>
    </row>
    <row r="22" ht="117" customHeight="1" spans="1:13">
      <c r="A22" s="6"/>
      <c r="B22" s="6"/>
      <c r="C22" s="6"/>
      <c r="D22" s="6" t="s">
        <v>57</v>
      </c>
      <c r="E22" s="6"/>
      <c r="F22" s="6" t="s">
        <v>55</v>
      </c>
      <c r="G22" s="6"/>
      <c r="H22" s="6" t="s">
        <v>58</v>
      </c>
      <c r="I22" s="6"/>
      <c r="J22" s="6">
        <v>3</v>
      </c>
      <c r="K22" s="6">
        <v>3</v>
      </c>
      <c r="L22" s="6"/>
      <c r="M22" s="6"/>
    </row>
    <row r="23" ht="97" customHeight="1" spans="1:13">
      <c r="A23" s="6"/>
      <c r="B23" s="6"/>
      <c r="C23" s="6"/>
      <c r="D23" s="6" t="s">
        <v>59</v>
      </c>
      <c r="E23" s="6"/>
      <c r="F23" s="6" t="s">
        <v>60</v>
      </c>
      <c r="G23" s="6"/>
      <c r="H23" s="6" t="s">
        <v>60</v>
      </c>
      <c r="I23" s="6"/>
      <c r="J23" s="6">
        <v>3</v>
      </c>
      <c r="K23" s="6">
        <v>3</v>
      </c>
      <c r="L23" s="6"/>
      <c r="M23" s="6"/>
    </row>
    <row r="24" ht="97" customHeight="1" spans="1:13">
      <c r="A24" s="6"/>
      <c r="B24" s="6"/>
      <c r="C24" s="6"/>
      <c r="D24" s="6" t="s">
        <v>61</v>
      </c>
      <c r="E24" s="6"/>
      <c r="F24" s="6" t="s">
        <v>62</v>
      </c>
      <c r="G24" s="6"/>
      <c r="H24" s="6" t="s">
        <v>63</v>
      </c>
      <c r="I24" s="6"/>
      <c r="J24" s="6">
        <v>3</v>
      </c>
      <c r="K24" s="6">
        <v>3</v>
      </c>
      <c r="L24" s="6"/>
      <c r="M24" s="6"/>
    </row>
    <row r="25" ht="54" customHeight="1" spans="1:13">
      <c r="A25" s="6"/>
      <c r="B25" s="6"/>
      <c r="C25" s="6"/>
      <c r="D25" s="6" t="s">
        <v>64</v>
      </c>
      <c r="E25" s="6"/>
      <c r="F25" s="6" t="s">
        <v>65</v>
      </c>
      <c r="G25" s="6"/>
      <c r="H25" s="45" t="s">
        <v>65</v>
      </c>
      <c r="I25" s="45"/>
      <c r="J25" s="46">
        <v>2</v>
      </c>
      <c r="K25" s="6">
        <v>2</v>
      </c>
      <c r="L25" s="6"/>
      <c r="M25" s="6"/>
    </row>
    <row r="26" ht="54" customHeight="1" spans="1:13">
      <c r="A26" s="6"/>
      <c r="B26" s="6"/>
      <c r="C26" s="6"/>
      <c r="D26" s="6" t="s">
        <v>66</v>
      </c>
      <c r="E26" s="6"/>
      <c r="F26" s="6" t="s">
        <v>67</v>
      </c>
      <c r="G26" s="6"/>
      <c r="H26" s="6" t="s">
        <v>67</v>
      </c>
      <c r="I26" s="6"/>
      <c r="J26" s="6">
        <v>2</v>
      </c>
      <c r="K26" s="6">
        <v>2</v>
      </c>
      <c r="L26" s="6"/>
      <c r="M26" s="6"/>
    </row>
    <row r="27" ht="54" customHeight="1" spans="1:13">
      <c r="A27" s="6"/>
      <c r="B27" s="6"/>
      <c r="C27" s="6"/>
      <c r="D27" s="6" t="s">
        <v>68</v>
      </c>
      <c r="E27" s="6"/>
      <c r="F27" s="6" t="s">
        <v>69</v>
      </c>
      <c r="G27" s="6"/>
      <c r="H27" s="6" t="s">
        <v>69</v>
      </c>
      <c r="I27" s="6"/>
      <c r="J27" s="6">
        <v>2</v>
      </c>
      <c r="K27" s="6">
        <v>2</v>
      </c>
      <c r="L27" s="6"/>
      <c r="M27" s="6"/>
    </row>
    <row r="28" ht="28" customHeight="1" spans="1:13">
      <c r="A28" s="6"/>
      <c r="B28" s="6"/>
      <c r="C28" s="6"/>
      <c r="D28" s="6" t="s">
        <v>70</v>
      </c>
      <c r="E28" s="6"/>
      <c r="F28" s="6" t="s">
        <v>71</v>
      </c>
      <c r="G28" s="6"/>
      <c r="H28" s="6" t="s">
        <v>71</v>
      </c>
      <c r="I28" s="6"/>
      <c r="J28" s="6">
        <v>2</v>
      </c>
      <c r="K28" s="46">
        <v>2</v>
      </c>
      <c r="L28" s="6"/>
      <c r="M28" s="6"/>
    </row>
    <row r="29" ht="28" customHeight="1" spans="1:13">
      <c r="A29" s="6"/>
      <c r="B29" s="6"/>
      <c r="C29" s="6" t="s">
        <v>72</v>
      </c>
      <c r="D29" s="14" t="s">
        <v>73</v>
      </c>
      <c r="E29" s="14"/>
      <c r="F29" s="14" t="s">
        <v>74</v>
      </c>
      <c r="G29" s="14"/>
      <c r="H29" s="16">
        <v>1</v>
      </c>
      <c r="I29" s="16"/>
      <c r="J29" s="20">
        <v>3</v>
      </c>
      <c r="K29" s="20">
        <v>3</v>
      </c>
      <c r="L29" s="6"/>
      <c r="M29" s="6"/>
    </row>
    <row r="30" ht="28" customHeight="1" spans="1:13">
      <c r="A30" s="6"/>
      <c r="B30" s="6"/>
      <c r="C30" s="6"/>
      <c r="D30" s="14" t="s">
        <v>75</v>
      </c>
      <c r="E30" s="14"/>
      <c r="F30" s="14" t="s">
        <v>76</v>
      </c>
      <c r="G30" s="14"/>
      <c r="H30" s="14" t="s">
        <v>77</v>
      </c>
      <c r="I30" s="14"/>
      <c r="J30" s="20">
        <v>3</v>
      </c>
      <c r="K30" s="20">
        <v>3</v>
      </c>
      <c r="L30" s="6"/>
      <c r="M30" s="6"/>
    </row>
    <row r="31" ht="28" customHeight="1" spans="1:13">
      <c r="A31" s="6"/>
      <c r="B31" s="6"/>
      <c r="C31" s="6"/>
      <c r="D31" s="14" t="s">
        <v>78</v>
      </c>
      <c r="E31" s="14"/>
      <c r="F31" s="14" t="s">
        <v>79</v>
      </c>
      <c r="G31" s="14"/>
      <c r="H31" s="16">
        <v>1</v>
      </c>
      <c r="I31" s="16"/>
      <c r="J31" s="20">
        <v>2</v>
      </c>
      <c r="K31" s="20">
        <v>2</v>
      </c>
      <c r="L31" s="6"/>
      <c r="M31" s="6"/>
    </row>
    <row r="32" ht="28" customHeight="1" spans="1:13">
      <c r="A32" s="6"/>
      <c r="B32" s="6"/>
      <c r="C32" s="6"/>
      <c r="D32" s="14" t="s">
        <v>80</v>
      </c>
      <c r="E32" s="14"/>
      <c r="F32" s="14" t="s">
        <v>76</v>
      </c>
      <c r="G32" s="14"/>
      <c r="H32" s="14" t="s">
        <v>77</v>
      </c>
      <c r="I32" s="14"/>
      <c r="J32" s="20">
        <v>2</v>
      </c>
      <c r="K32" s="20">
        <v>2</v>
      </c>
      <c r="L32" s="6"/>
      <c r="M32" s="6"/>
    </row>
    <row r="33" ht="28" customHeight="1" spans="1:13">
      <c r="A33" s="6"/>
      <c r="B33" s="6"/>
      <c r="C33" s="6"/>
      <c r="D33" s="14" t="s">
        <v>81</v>
      </c>
      <c r="E33" s="14"/>
      <c r="F33" s="14" t="s">
        <v>82</v>
      </c>
      <c r="G33" s="14"/>
      <c r="H33" s="16">
        <v>1</v>
      </c>
      <c r="I33" s="16"/>
      <c r="J33" s="20">
        <v>2</v>
      </c>
      <c r="K33" s="20">
        <v>2</v>
      </c>
      <c r="L33" s="6"/>
      <c r="M33" s="6"/>
    </row>
    <row r="34" ht="28" customHeight="1" spans="1:13">
      <c r="A34" s="6"/>
      <c r="B34" s="6"/>
      <c r="C34" s="6"/>
      <c r="D34" s="14" t="s">
        <v>83</v>
      </c>
      <c r="E34" s="14"/>
      <c r="F34" s="14" t="s">
        <v>84</v>
      </c>
      <c r="G34" s="14"/>
      <c r="H34" s="14" t="s">
        <v>85</v>
      </c>
      <c r="I34" s="14"/>
      <c r="J34" s="20">
        <v>2</v>
      </c>
      <c r="K34" s="20">
        <v>2</v>
      </c>
      <c r="L34" s="6"/>
      <c r="M34" s="6"/>
    </row>
    <row r="35" ht="28" customHeight="1" spans="1:13">
      <c r="A35" s="6"/>
      <c r="B35" s="6"/>
      <c r="C35" s="6"/>
      <c r="D35" s="14" t="s">
        <v>86</v>
      </c>
      <c r="E35" s="14"/>
      <c r="F35" s="14" t="s">
        <v>87</v>
      </c>
      <c r="G35" s="14"/>
      <c r="H35" s="14" t="s">
        <v>88</v>
      </c>
      <c r="I35" s="14"/>
      <c r="J35" s="20">
        <v>2</v>
      </c>
      <c r="K35" s="20">
        <v>2</v>
      </c>
      <c r="L35" s="6"/>
      <c r="M35" s="6"/>
    </row>
    <row r="36" ht="28" customHeight="1" spans="1:13">
      <c r="A36" s="6"/>
      <c r="B36" s="6"/>
      <c r="C36" s="6"/>
      <c r="D36" s="14" t="s">
        <v>89</v>
      </c>
      <c r="E36" s="14"/>
      <c r="F36" s="14" t="s">
        <v>90</v>
      </c>
      <c r="G36" s="14"/>
      <c r="H36" s="14" t="s">
        <v>90</v>
      </c>
      <c r="I36" s="14"/>
      <c r="J36" s="20">
        <v>2</v>
      </c>
      <c r="K36" s="20">
        <v>2</v>
      </c>
      <c r="L36" s="6"/>
      <c r="M36" s="6"/>
    </row>
    <row r="37" ht="28" customHeight="1" spans="1:13">
      <c r="A37" s="6"/>
      <c r="B37" s="6"/>
      <c r="C37" s="6"/>
      <c r="D37" s="14" t="s">
        <v>91</v>
      </c>
      <c r="E37" s="14"/>
      <c r="F37" s="14" t="s">
        <v>92</v>
      </c>
      <c r="G37" s="14"/>
      <c r="H37" s="14" t="s">
        <v>92</v>
      </c>
      <c r="I37" s="14"/>
      <c r="J37" s="20">
        <v>2</v>
      </c>
      <c r="K37" s="20">
        <v>2</v>
      </c>
      <c r="L37" s="6"/>
      <c r="M37" s="6"/>
    </row>
    <row r="38" ht="28" customHeight="1" spans="1:13">
      <c r="A38" s="6"/>
      <c r="B38" s="6"/>
      <c r="C38" s="6"/>
      <c r="D38" s="14" t="s">
        <v>93</v>
      </c>
      <c r="E38" s="14"/>
      <c r="F38" s="14" t="s">
        <v>94</v>
      </c>
      <c r="G38" s="14"/>
      <c r="H38" s="14" t="s">
        <v>95</v>
      </c>
      <c r="I38" s="14"/>
      <c r="J38" s="20">
        <v>2</v>
      </c>
      <c r="K38" s="20">
        <v>2</v>
      </c>
      <c r="L38" s="6"/>
      <c r="M38" s="6"/>
    </row>
    <row r="39" ht="28" customHeight="1" spans="1:13">
      <c r="A39" s="6"/>
      <c r="B39" s="6"/>
      <c r="C39" s="6"/>
      <c r="D39" s="14" t="s">
        <v>96</v>
      </c>
      <c r="E39" s="14"/>
      <c r="F39" s="14" t="s">
        <v>97</v>
      </c>
      <c r="G39" s="14"/>
      <c r="H39" s="14" t="s">
        <v>98</v>
      </c>
      <c r="I39" s="14"/>
      <c r="J39" s="20">
        <v>3</v>
      </c>
      <c r="K39" s="20">
        <v>3</v>
      </c>
      <c r="L39" s="6"/>
      <c r="M39" s="6"/>
    </row>
    <row r="40" ht="28" customHeight="1" spans="1:13">
      <c r="A40" s="6"/>
      <c r="B40" s="6"/>
      <c r="C40" s="6"/>
      <c r="D40" s="14" t="s">
        <v>99</v>
      </c>
      <c r="E40" s="14"/>
      <c r="F40" s="14" t="s">
        <v>100</v>
      </c>
      <c r="G40" s="14"/>
      <c r="H40" s="14" t="s">
        <v>101</v>
      </c>
      <c r="I40" s="14"/>
      <c r="J40" s="20">
        <v>3</v>
      </c>
      <c r="K40" s="20">
        <v>3</v>
      </c>
      <c r="L40" s="6"/>
      <c r="M40" s="6"/>
    </row>
    <row r="41" ht="28" customHeight="1" spans="1:13">
      <c r="A41" s="6"/>
      <c r="B41" s="6"/>
      <c r="C41" s="6"/>
      <c r="D41" s="14" t="s">
        <v>102</v>
      </c>
      <c r="E41" s="14"/>
      <c r="F41" s="14" t="s">
        <v>103</v>
      </c>
      <c r="G41" s="14"/>
      <c r="H41" s="14" t="s">
        <v>104</v>
      </c>
      <c r="I41" s="14"/>
      <c r="J41" s="20">
        <v>3</v>
      </c>
      <c r="K41" s="20">
        <v>3</v>
      </c>
      <c r="L41" s="6"/>
      <c r="M41" s="6"/>
    </row>
    <row r="42" ht="28" customHeight="1" spans="1:13">
      <c r="A42" s="6"/>
      <c r="B42" s="6"/>
      <c r="C42" s="6"/>
      <c r="D42" s="14" t="s">
        <v>105</v>
      </c>
      <c r="E42" s="14"/>
      <c r="F42" s="14" t="s">
        <v>106</v>
      </c>
      <c r="G42" s="14"/>
      <c r="H42" s="14" t="s">
        <v>106</v>
      </c>
      <c r="I42" s="14"/>
      <c r="J42" s="20">
        <v>2</v>
      </c>
      <c r="K42" s="20">
        <v>2</v>
      </c>
      <c r="L42" s="6"/>
      <c r="M42" s="6"/>
    </row>
    <row r="43" ht="28" customHeight="1" spans="1:13">
      <c r="A43" s="6"/>
      <c r="B43" s="6"/>
      <c r="C43" s="6"/>
      <c r="D43" s="14" t="s">
        <v>107</v>
      </c>
      <c r="E43" s="14"/>
      <c r="F43" s="14" t="s">
        <v>108</v>
      </c>
      <c r="G43" s="14"/>
      <c r="H43" s="14" t="s">
        <v>108</v>
      </c>
      <c r="I43" s="14"/>
      <c r="J43" s="20">
        <v>2</v>
      </c>
      <c r="K43" s="20">
        <v>2</v>
      </c>
      <c r="L43" s="6"/>
      <c r="M43" s="6"/>
    </row>
    <row r="44" ht="70" customHeight="1" spans="1:13">
      <c r="A44" s="6"/>
      <c r="B44" s="6"/>
      <c r="C44" s="6" t="s">
        <v>109</v>
      </c>
      <c r="D44" s="14" t="s">
        <v>110</v>
      </c>
      <c r="E44" s="14"/>
      <c r="F44" s="14" t="s">
        <v>111</v>
      </c>
      <c r="G44" s="14"/>
      <c r="H44" s="14" t="s">
        <v>112</v>
      </c>
      <c r="I44" s="14"/>
      <c r="J44" s="20">
        <v>2</v>
      </c>
      <c r="K44" s="20">
        <v>2</v>
      </c>
      <c r="L44" s="6"/>
      <c r="M44" s="6"/>
    </row>
    <row r="45" ht="70" customHeight="1" spans="1:13">
      <c r="A45" s="6"/>
      <c r="B45" s="6"/>
      <c r="C45" s="6"/>
      <c r="D45" s="14" t="s">
        <v>113</v>
      </c>
      <c r="E45" s="14"/>
      <c r="F45" s="14" t="s">
        <v>114</v>
      </c>
      <c r="G45" s="14"/>
      <c r="H45" s="14" t="s">
        <v>115</v>
      </c>
      <c r="I45" s="14"/>
      <c r="J45" s="20">
        <v>2</v>
      </c>
      <c r="K45" s="20">
        <v>2</v>
      </c>
      <c r="L45" s="6"/>
      <c r="M45" s="6"/>
    </row>
    <row r="46" ht="56" customHeight="1" spans="1:13">
      <c r="A46" s="6"/>
      <c r="B46" s="6"/>
      <c r="C46" s="6"/>
      <c r="D46" s="14" t="s">
        <v>116</v>
      </c>
      <c r="E46" s="14"/>
      <c r="F46" s="14" t="s">
        <v>117</v>
      </c>
      <c r="G46" s="14"/>
      <c r="H46" s="14" t="s">
        <v>118</v>
      </c>
      <c r="I46" s="14"/>
      <c r="J46" s="20">
        <v>2</v>
      </c>
      <c r="K46" s="20">
        <v>2</v>
      </c>
      <c r="L46" s="6"/>
      <c r="M46" s="6"/>
    </row>
    <row r="47" ht="154" customHeight="1" spans="1:13">
      <c r="A47" s="6"/>
      <c r="B47" s="6"/>
      <c r="C47" s="6"/>
      <c r="D47" s="14" t="s">
        <v>119</v>
      </c>
      <c r="E47" s="14"/>
      <c r="F47" s="14" t="s">
        <v>120</v>
      </c>
      <c r="G47" s="14"/>
      <c r="H47" s="14" t="s">
        <v>121</v>
      </c>
      <c r="I47" s="14"/>
      <c r="J47" s="20">
        <v>2</v>
      </c>
      <c r="K47" s="20">
        <v>2</v>
      </c>
      <c r="L47" s="6"/>
      <c r="M47" s="6"/>
    </row>
    <row r="48" ht="48" customHeight="1" spans="1:13">
      <c r="A48" s="6"/>
      <c r="B48" s="6"/>
      <c r="C48" s="6"/>
      <c r="D48" s="14" t="s">
        <v>122</v>
      </c>
      <c r="E48" s="14"/>
      <c r="F48" s="14" t="s">
        <v>123</v>
      </c>
      <c r="G48" s="14"/>
      <c r="H48" s="14" t="s">
        <v>123</v>
      </c>
      <c r="I48" s="14"/>
      <c r="J48" s="20">
        <v>1</v>
      </c>
      <c r="K48" s="20">
        <v>1</v>
      </c>
      <c r="L48" s="6"/>
      <c r="M48" s="6"/>
    </row>
    <row r="49" ht="48" customHeight="1" spans="1:13">
      <c r="A49" s="6"/>
      <c r="B49" s="6"/>
      <c r="C49" s="6"/>
      <c r="D49" s="14" t="s">
        <v>124</v>
      </c>
      <c r="E49" s="14"/>
      <c r="F49" s="14" t="s">
        <v>125</v>
      </c>
      <c r="G49" s="14"/>
      <c r="H49" s="14" t="s">
        <v>125</v>
      </c>
      <c r="I49" s="14"/>
      <c r="J49" s="20">
        <v>1</v>
      </c>
      <c r="K49" s="20">
        <v>1</v>
      </c>
      <c r="L49" s="26"/>
      <c r="M49" s="27"/>
    </row>
    <row r="50" ht="118" customHeight="1" spans="1:13">
      <c r="A50" s="6"/>
      <c r="B50" s="6"/>
      <c r="C50" s="6" t="s">
        <v>126</v>
      </c>
      <c r="D50" s="6" t="s">
        <v>127</v>
      </c>
      <c r="E50" s="6"/>
      <c r="F50" s="6" t="s">
        <v>128</v>
      </c>
      <c r="G50" s="6"/>
      <c r="H50" s="6" t="s">
        <v>129</v>
      </c>
      <c r="I50" s="6"/>
      <c r="J50" s="6">
        <v>2</v>
      </c>
      <c r="K50" s="6">
        <v>2</v>
      </c>
      <c r="L50" s="6"/>
      <c r="M50" s="6"/>
    </row>
    <row r="51" ht="118" customHeight="1" spans="1:13">
      <c r="A51" s="6"/>
      <c r="B51" s="6"/>
      <c r="C51" s="6"/>
      <c r="D51" s="6" t="s">
        <v>130</v>
      </c>
      <c r="E51" s="6"/>
      <c r="F51" s="6" t="s">
        <v>131</v>
      </c>
      <c r="G51" s="6"/>
      <c r="H51" s="6" t="s">
        <v>132</v>
      </c>
      <c r="I51" s="6"/>
      <c r="J51" s="6">
        <v>2</v>
      </c>
      <c r="K51" s="6">
        <v>2</v>
      </c>
      <c r="L51" s="6"/>
      <c r="M51" s="6"/>
    </row>
    <row r="52" ht="88" customHeight="1" spans="1:13">
      <c r="A52" s="6" t="s">
        <v>133</v>
      </c>
      <c r="B52" s="6" t="s">
        <v>134</v>
      </c>
      <c r="C52" s="12" t="s">
        <v>135</v>
      </c>
      <c r="D52" s="6" t="s">
        <v>136</v>
      </c>
      <c r="E52" s="6"/>
      <c r="F52" s="6" t="s">
        <v>137</v>
      </c>
      <c r="G52" s="6"/>
      <c r="H52" s="6" t="s">
        <v>138</v>
      </c>
      <c r="I52" s="6"/>
      <c r="J52" s="6">
        <v>2</v>
      </c>
      <c r="K52" s="6">
        <v>2</v>
      </c>
      <c r="L52" s="6"/>
      <c r="M52" s="6"/>
    </row>
    <row r="53" ht="88" customHeight="1" spans="1:13">
      <c r="A53" s="6"/>
      <c r="B53" s="6"/>
      <c r="C53" s="18"/>
      <c r="D53" s="6" t="s">
        <v>139</v>
      </c>
      <c r="E53" s="6"/>
      <c r="F53" s="6" t="s">
        <v>140</v>
      </c>
      <c r="G53" s="6"/>
      <c r="H53" s="6" t="s">
        <v>141</v>
      </c>
      <c r="I53" s="6"/>
      <c r="J53" s="6">
        <v>2</v>
      </c>
      <c r="K53" s="6">
        <v>2</v>
      </c>
      <c r="L53" s="26"/>
      <c r="M53" s="27"/>
    </row>
    <row r="54" ht="88" customHeight="1" spans="1:13">
      <c r="A54" s="6"/>
      <c r="B54" s="6"/>
      <c r="C54" s="18"/>
      <c r="D54" s="6" t="s">
        <v>142</v>
      </c>
      <c r="E54" s="6"/>
      <c r="F54" s="6" t="s">
        <v>143</v>
      </c>
      <c r="G54" s="6"/>
      <c r="H54" s="6" t="s">
        <v>144</v>
      </c>
      <c r="I54" s="6"/>
      <c r="J54" s="6">
        <v>2</v>
      </c>
      <c r="K54" s="6">
        <v>2</v>
      </c>
      <c r="L54" s="26"/>
      <c r="M54" s="27"/>
    </row>
    <row r="55" ht="88" customHeight="1" spans="1:12">
      <c r="A55" s="6"/>
      <c r="B55" s="6"/>
      <c r="C55" s="19"/>
      <c r="D55" s="6" t="s">
        <v>145</v>
      </c>
      <c r="E55" s="6"/>
      <c r="F55" s="6" t="s">
        <v>146</v>
      </c>
      <c r="G55" s="6"/>
      <c r="H55" s="6" t="s">
        <v>147</v>
      </c>
      <c r="I55" s="6"/>
      <c r="J55" s="6">
        <v>2</v>
      </c>
      <c r="K55" s="6">
        <v>2</v>
      </c>
      <c r="L55" s="27"/>
    </row>
    <row r="56" ht="60" customHeight="1" spans="1:13">
      <c r="A56" s="6"/>
      <c r="B56" s="6" t="s">
        <v>148</v>
      </c>
      <c r="C56" s="6" t="s">
        <v>149</v>
      </c>
      <c r="D56" s="6" t="s">
        <v>150</v>
      </c>
      <c r="E56" s="6"/>
      <c r="F56" s="6" t="s">
        <v>151</v>
      </c>
      <c r="G56" s="6"/>
      <c r="H56" s="6" t="s">
        <v>152</v>
      </c>
      <c r="I56" s="6"/>
      <c r="J56" s="6">
        <v>10</v>
      </c>
      <c r="K56" s="6">
        <v>6</v>
      </c>
      <c r="L56" s="26" t="s">
        <v>153</v>
      </c>
      <c r="M56" s="27"/>
    </row>
    <row r="57" ht="19" customHeight="1" spans="1:13">
      <c r="A57" s="6"/>
      <c r="B57" s="20" t="s">
        <v>154</v>
      </c>
      <c r="C57" s="20"/>
      <c r="D57" s="20"/>
      <c r="E57" s="20"/>
      <c r="F57" s="20"/>
      <c r="G57" s="20"/>
      <c r="H57" s="20"/>
      <c r="I57" s="20"/>
      <c r="J57" s="6"/>
      <c r="K57" s="24"/>
      <c r="L57" s="26"/>
      <c r="M57" s="27"/>
    </row>
    <row r="58" spans="1:13">
      <c r="A58" s="21"/>
      <c r="B58" s="21"/>
      <c r="C58" s="21"/>
      <c r="D58" s="21"/>
      <c r="E58" s="21"/>
      <c r="F58" s="21"/>
      <c r="G58" s="21"/>
      <c r="H58" s="21"/>
      <c r="I58" s="21"/>
      <c r="J58" s="21"/>
      <c r="K58" s="21"/>
      <c r="L58" s="21"/>
      <c r="M58" s="21"/>
    </row>
  </sheetData>
  <mergeCells count="192">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D19:E19"/>
    <mergeCell ref="F19:G19"/>
    <mergeCell ref="H19:I19"/>
    <mergeCell ref="D20:E20"/>
    <mergeCell ref="F20:G20"/>
    <mergeCell ref="H20:I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D25:E25"/>
    <mergeCell ref="F25:G25"/>
    <mergeCell ref="H25:I25"/>
    <mergeCell ref="D26:E26"/>
    <mergeCell ref="F26:G26"/>
    <mergeCell ref="H26:I26"/>
    <mergeCell ref="D27:E27"/>
    <mergeCell ref="F27:G27"/>
    <mergeCell ref="H27:I27"/>
    <mergeCell ref="D28:E28"/>
    <mergeCell ref="F28:G28"/>
    <mergeCell ref="H28:I28"/>
    <mergeCell ref="D29:E29"/>
    <mergeCell ref="F29:G29"/>
    <mergeCell ref="H29:I29"/>
    <mergeCell ref="D30:E30"/>
    <mergeCell ref="F30:G30"/>
    <mergeCell ref="H30:I30"/>
    <mergeCell ref="D31:E31"/>
    <mergeCell ref="F31:G31"/>
    <mergeCell ref="H31:I31"/>
    <mergeCell ref="D32:E32"/>
    <mergeCell ref="F32:G32"/>
    <mergeCell ref="H32:I32"/>
    <mergeCell ref="D33:E33"/>
    <mergeCell ref="F33:G33"/>
    <mergeCell ref="H33:I33"/>
    <mergeCell ref="D34:E34"/>
    <mergeCell ref="F34:G34"/>
    <mergeCell ref="H34:I34"/>
    <mergeCell ref="D35:E35"/>
    <mergeCell ref="F35:G35"/>
    <mergeCell ref="H35:I35"/>
    <mergeCell ref="D36:E36"/>
    <mergeCell ref="F36:G36"/>
    <mergeCell ref="H36:I36"/>
    <mergeCell ref="D37:E37"/>
    <mergeCell ref="F37:G37"/>
    <mergeCell ref="H37:I37"/>
    <mergeCell ref="D38:E38"/>
    <mergeCell ref="F38:G38"/>
    <mergeCell ref="H38:I38"/>
    <mergeCell ref="D39:E39"/>
    <mergeCell ref="F39:G39"/>
    <mergeCell ref="H39:I39"/>
    <mergeCell ref="D40:E40"/>
    <mergeCell ref="F40:G40"/>
    <mergeCell ref="H40:I40"/>
    <mergeCell ref="D41:E41"/>
    <mergeCell ref="F41:G41"/>
    <mergeCell ref="H41:I41"/>
    <mergeCell ref="L41:M41"/>
    <mergeCell ref="D42:E42"/>
    <mergeCell ref="F42:G42"/>
    <mergeCell ref="H42:I42"/>
    <mergeCell ref="L42:M42"/>
    <mergeCell ref="D43:E43"/>
    <mergeCell ref="F43:G43"/>
    <mergeCell ref="H43:I43"/>
    <mergeCell ref="L43:M43"/>
    <mergeCell ref="D44:E44"/>
    <mergeCell ref="F44:G44"/>
    <mergeCell ref="H44:I44"/>
    <mergeCell ref="L44:M44"/>
    <mergeCell ref="D45:E45"/>
    <mergeCell ref="F45:G45"/>
    <mergeCell ref="H45:I45"/>
    <mergeCell ref="D46:E46"/>
    <mergeCell ref="F46:G46"/>
    <mergeCell ref="H46:I46"/>
    <mergeCell ref="D47:E47"/>
    <mergeCell ref="F47:G47"/>
    <mergeCell ref="H47:I47"/>
    <mergeCell ref="D48:E48"/>
    <mergeCell ref="F48:G48"/>
    <mergeCell ref="H48:I48"/>
    <mergeCell ref="L48:M48"/>
    <mergeCell ref="D49:E49"/>
    <mergeCell ref="F49:G49"/>
    <mergeCell ref="H49:I49"/>
    <mergeCell ref="L49:M49"/>
    <mergeCell ref="D50:E50"/>
    <mergeCell ref="F50:G50"/>
    <mergeCell ref="H50:I50"/>
    <mergeCell ref="L50:M50"/>
    <mergeCell ref="D51:E51"/>
    <mergeCell ref="F51:G51"/>
    <mergeCell ref="H51:I51"/>
    <mergeCell ref="L51:M51"/>
    <mergeCell ref="D52:E52"/>
    <mergeCell ref="F52:G52"/>
    <mergeCell ref="H52:I52"/>
    <mergeCell ref="L52:M52"/>
    <mergeCell ref="D53:E53"/>
    <mergeCell ref="F53:G53"/>
    <mergeCell ref="H53:I53"/>
    <mergeCell ref="L53:M53"/>
    <mergeCell ref="D54:E54"/>
    <mergeCell ref="F54:G54"/>
    <mergeCell ref="H54:I54"/>
    <mergeCell ref="L54:M54"/>
    <mergeCell ref="D55:E55"/>
    <mergeCell ref="F55:G55"/>
    <mergeCell ref="H55:I55"/>
    <mergeCell ref="D56:E56"/>
    <mergeCell ref="F56:G56"/>
    <mergeCell ref="H56:I56"/>
    <mergeCell ref="L56:M56"/>
    <mergeCell ref="B57:I57"/>
    <mergeCell ref="L57:M57"/>
    <mergeCell ref="A13:A15"/>
    <mergeCell ref="A17:A20"/>
    <mergeCell ref="A21:A51"/>
    <mergeCell ref="A52:A57"/>
    <mergeCell ref="B17:B20"/>
    <mergeCell ref="B21:B49"/>
    <mergeCell ref="B50:B51"/>
    <mergeCell ref="B52:B54"/>
    <mergeCell ref="C18:C20"/>
    <mergeCell ref="C21:C28"/>
    <mergeCell ref="C29:C43"/>
    <mergeCell ref="C44:C49"/>
    <mergeCell ref="C50:C51"/>
    <mergeCell ref="C52:C55"/>
    <mergeCell ref="A8:B12"/>
    <mergeCell ref="B14:F15"/>
    <mergeCell ref="G14:M15"/>
  </mergeCells>
  <printOptions horizontalCentered="1"/>
  <pageMargins left="0.748031496062992" right="0.748031496062992" top="0.984251968503937" bottom="0.984251968503937" header="0.511811023622047" footer="0.511811023622047"/>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
  <sheetViews>
    <sheetView view="pageBreakPreview" zoomScaleNormal="100" workbookViewId="0">
      <selection activeCell="G14" sqref="G14:M15"/>
    </sheetView>
  </sheetViews>
  <sheetFormatPr defaultColWidth="9" defaultRowHeight="14"/>
  <cols>
    <col min="1" max="1" width="7.6" style="1" customWidth="1"/>
    <col min="2" max="2" width="9.6" style="1" customWidth="1"/>
    <col min="3" max="3" width="8" style="1" customWidth="1"/>
    <col min="4" max="4" width="14.9272727272727" style="2" customWidth="1"/>
    <col min="5" max="5" width="3.8" style="1" customWidth="1"/>
    <col min="6" max="6" width="9.13636363636364" style="1" customWidth="1"/>
    <col min="7" max="7" width="11.6" style="1" customWidth="1"/>
    <col min="8" max="8" width="12.2" style="1" customWidth="1"/>
    <col min="9" max="9" width="7.52727272727273" style="1" customWidth="1"/>
    <col min="10" max="10" width="6.73636363636364" style="1" customWidth="1"/>
    <col min="11" max="11" width="6.47272727272727" style="1" customWidth="1"/>
    <col min="12" max="12" width="9" style="1"/>
    <col min="13" max="13" width="19" style="1" customWidth="1"/>
    <col min="14" max="14" width="22.3909090909091" style="3" customWidth="1"/>
    <col min="15" max="16384" width="9" style="1"/>
  </cols>
  <sheetData>
    <row r="1" spans="1:1">
      <c r="A1" s="4" t="s">
        <v>1</v>
      </c>
    </row>
    <row r="2" spans="1:13">
      <c r="A2" s="5" t="s">
        <v>2</v>
      </c>
      <c r="B2" s="5"/>
      <c r="C2" s="5"/>
      <c r="D2" s="5"/>
      <c r="E2" s="5"/>
      <c r="F2" s="5"/>
      <c r="G2" s="5"/>
      <c r="H2" s="5"/>
      <c r="I2" s="5"/>
      <c r="J2" s="5"/>
      <c r="K2" s="5"/>
      <c r="L2" s="5"/>
      <c r="M2" s="5"/>
    </row>
    <row r="3" ht="14.2" customHeight="1" spans="1:13">
      <c r="A3" s="2" t="s">
        <v>3</v>
      </c>
      <c r="B3" s="2"/>
      <c r="C3" s="2"/>
      <c r="E3" s="2"/>
      <c r="F3" s="2"/>
      <c r="G3" s="2"/>
      <c r="H3" s="2"/>
      <c r="I3" s="2"/>
      <c r="J3" s="2"/>
      <c r="K3" s="2"/>
      <c r="L3" s="2"/>
      <c r="M3" s="2"/>
    </row>
    <row r="4" spans="1:13">
      <c r="A4" s="2"/>
      <c r="B4" s="2"/>
      <c r="C4" s="2"/>
      <c r="E4" s="2"/>
      <c r="F4" s="2"/>
      <c r="G4" s="2"/>
      <c r="H4" s="2"/>
      <c r="I4" s="2"/>
      <c r="J4" s="2"/>
      <c r="K4" s="2"/>
      <c r="L4" s="2"/>
      <c r="M4" s="2"/>
    </row>
    <row r="5" ht="20" customHeight="1" spans="1:13">
      <c r="A5" s="6" t="s">
        <v>4</v>
      </c>
      <c r="B5" s="6"/>
      <c r="C5" s="6" t="s">
        <v>5</v>
      </c>
      <c r="D5" s="6"/>
      <c r="E5" s="6"/>
      <c r="F5" s="6"/>
      <c r="G5" s="6"/>
      <c r="H5" s="6"/>
      <c r="I5" s="6"/>
      <c r="J5" s="6"/>
      <c r="K5" s="6"/>
      <c r="L5" s="6"/>
      <c r="M5" s="6"/>
    </row>
    <row r="6" ht="30" customHeight="1" spans="1:13">
      <c r="A6" s="6" t="s">
        <v>6</v>
      </c>
      <c r="B6" s="6"/>
      <c r="C6" s="7" t="s">
        <v>155</v>
      </c>
      <c r="D6" s="7"/>
      <c r="E6" s="7"/>
      <c r="F6" s="7"/>
      <c r="G6" s="7"/>
      <c r="H6" s="6" t="s">
        <v>8</v>
      </c>
      <c r="I6" s="7" t="s">
        <v>156</v>
      </c>
      <c r="J6" s="7"/>
      <c r="K6" s="7"/>
      <c r="L6" s="7"/>
      <c r="M6" s="7"/>
    </row>
    <row r="7" ht="20" customHeight="1" spans="1:13">
      <c r="A7" s="6" t="s">
        <v>10</v>
      </c>
      <c r="B7" s="6"/>
      <c r="C7" s="6" t="s">
        <v>11</v>
      </c>
      <c r="D7" s="6"/>
      <c r="E7" s="6"/>
      <c r="F7" s="6"/>
      <c r="G7" s="6"/>
      <c r="H7" s="6" t="s">
        <v>12</v>
      </c>
      <c r="I7" s="6">
        <v>88011103</v>
      </c>
      <c r="J7" s="6"/>
      <c r="K7" s="6"/>
      <c r="L7" s="6"/>
      <c r="M7" s="6"/>
    </row>
    <row r="8" ht="20" customHeight="1" spans="1:13">
      <c r="A8" s="6" t="s">
        <v>13</v>
      </c>
      <c r="B8" s="6"/>
      <c r="C8" s="6"/>
      <c r="D8" s="6"/>
      <c r="E8" s="6" t="s">
        <v>14</v>
      </c>
      <c r="F8" s="6"/>
      <c r="G8" s="6" t="s">
        <v>15</v>
      </c>
      <c r="H8" s="6" t="s">
        <v>16</v>
      </c>
      <c r="I8" s="6" t="s">
        <v>17</v>
      </c>
      <c r="J8" s="6"/>
      <c r="K8" s="6" t="s">
        <v>18</v>
      </c>
      <c r="L8" s="6"/>
      <c r="M8" s="6" t="s">
        <v>19</v>
      </c>
    </row>
    <row r="9" ht="20" customHeight="1" spans="1:13">
      <c r="A9" s="6"/>
      <c r="B9" s="6"/>
      <c r="C9" s="8" t="s">
        <v>20</v>
      </c>
      <c r="D9" s="6"/>
      <c r="E9" s="9">
        <v>380</v>
      </c>
      <c r="F9" s="9"/>
      <c r="G9" s="9">
        <v>358.618</v>
      </c>
      <c r="H9" s="9">
        <v>358.618</v>
      </c>
      <c r="I9" s="6">
        <v>10</v>
      </c>
      <c r="J9" s="6"/>
      <c r="K9" s="23">
        <f t="shared" ref="K9:K12" si="0">H9/G9</f>
        <v>1</v>
      </c>
      <c r="L9" s="23"/>
      <c r="M9" s="24">
        <f>K9*I9</f>
        <v>10</v>
      </c>
    </row>
    <row r="10" ht="20" customHeight="1" spans="1:13">
      <c r="A10" s="6"/>
      <c r="B10" s="6"/>
      <c r="C10" s="8" t="s">
        <v>21</v>
      </c>
      <c r="D10" s="6"/>
      <c r="E10" s="9">
        <v>380</v>
      </c>
      <c r="F10" s="9"/>
      <c r="G10" s="9">
        <v>358.618</v>
      </c>
      <c r="H10" s="9">
        <v>358.618</v>
      </c>
      <c r="I10" s="6" t="s">
        <v>22</v>
      </c>
      <c r="J10" s="6"/>
      <c r="K10" s="23">
        <f t="shared" si="0"/>
        <v>1</v>
      </c>
      <c r="L10" s="23"/>
      <c r="M10" s="6" t="s">
        <v>22</v>
      </c>
    </row>
    <row r="11" ht="20" customHeight="1" spans="1:13">
      <c r="A11" s="6"/>
      <c r="B11" s="6"/>
      <c r="C11" s="6" t="s">
        <v>23</v>
      </c>
      <c r="D11" s="6"/>
      <c r="E11" s="9">
        <v>0</v>
      </c>
      <c r="F11" s="9"/>
      <c r="G11" s="9">
        <v>0</v>
      </c>
      <c r="H11" s="9">
        <v>0</v>
      </c>
      <c r="I11" s="6" t="s">
        <v>22</v>
      </c>
      <c r="J11" s="6"/>
      <c r="K11" s="6" t="s">
        <v>22</v>
      </c>
      <c r="L11" s="6"/>
      <c r="M11" s="6" t="s">
        <v>22</v>
      </c>
    </row>
    <row r="12" ht="20" customHeight="1" spans="1:13">
      <c r="A12" s="6"/>
      <c r="B12" s="6"/>
      <c r="C12" s="6" t="s">
        <v>24</v>
      </c>
      <c r="D12" s="6"/>
      <c r="E12" s="9">
        <v>0</v>
      </c>
      <c r="F12" s="9"/>
      <c r="G12" s="9">
        <v>0</v>
      </c>
      <c r="H12" s="9">
        <v>0</v>
      </c>
      <c r="I12" s="6" t="s">
        <v>22</v>
      </c>
      <c r="J12" s="6"/>
      <c r="K12" s="6" t="s">
        <v>22</v>
      </c>
      <c r="L12" s="6"/>
      <c r="M12" s="6" t="s">
        <v>22</v>
      </c>
    </row>
    <row r="13" ht="20" customHeight="1" spans="1:13">
      <c r="A13" s="6" t="s">
        <v>25</v>
      </c>
      <c r="B13" s="6" t="s">
        <v>26</v>
      </c>
      <c r="C13" s="6"/>
      <c r="D13" s="6"/>
      <c r="E13" s="6"/>
      <c r="F13" s="6"/>
      <c r="G13" s="6" t="s">
        <v>27</v>
      </c>
      <c r="H13" s="6"/>
      <c r="I13" s="6"/>
      <c r="J13" s="6"/>
      <c r="K13" s="6"/>
      <c r="L13" s="6"/>
      <c r="M13" s="6"/>
    </row>
    <row r="14" ht="20" customHeight="1" spans="1:13">
      <c r="A14" s="6"/>
      <c r="B14" s="10" t="s">
        <v>157</v>
      </c>
      <c r="C14" s="10"/>
      <c r="D14" s="6"/>
      <c r="E14" s="10"/>
      <c r="F14" s="10"/>
      <c r="G14" s="10" t="s">
        <v>29</v>
      </c>
      <c r="H14" s="10"/>
      <c r="I14" s="10"/>
      <c r="J14" s="10"/>
      <c r="K14" s="10"/>
      <c r="L14" s="10"/>
      <c r="M14" s="10"/>
    </row>
    <row r="15" ht="183" customHeight="1" spans="1:13">
      <c r="A15" s="6"/>
      <c r="B15" s="10"/>
      <c r="C15" s="10"/>
      <c r="D15" s="6"/>
      <c r="E15" s="10"/>
      <c r="F15" s="10"/>
      <c r="G15" s="10"/>
      <c r="H15" s="10"/>
      <c r="I15" s="10"/>
      <c r="J15" s="10"/>
      <c r="K15" s="10"/>
      <c r="L15" s="10"/>
      <c r="M15" s="10"/>
    </row>
    <row r="16" ht="36" customHeight="1" spans="1:13">
      <c r="A16" s="11"/>
      <c r="B16" s="12" t="s">
        <v>30</v>
      </c>
      <c r="C16" s="12" t="s">
        <v>31</v>
      </c>
      <c r="D16" s="35" t="s">
        <v>32</v>
      </c>
      <c r="E16" s="35"/>
      <c r="F16" s="35" t="s">
        <v>33</v>
      </c>
      <c r="G16" s="35"/>
      <c r="H16" s="12" t="s">
        <v>34</v>
      </c>
      <c r="I16" s="12"/>
      <c r="J16" s="12" t="s">
        <v>17</v>
      </c>
      <c r="K16" s="12" t="s">
        <v>19</v>
      </c>
      <c r="L16" s="6" t="s">
        <v>35</v>
      </c>
      <c r="M16" s="6"/>
    </row>
    <row r="17" ht="27" customHeight="1" spans="1:13">
      <c r="A17" s="6" t="s">
        <v>36</v>
      </c>
      <c r="B17" s="6" t="s">
        <v>37</v>
      </c>
      <c r="C17" s="6" t="s">
        <v>38</v>
      </c>
      <c r="D17" s="7" t="s">
        <v>158</v>
      </c>
      <c r="E17" s="7"/>
      <c r="F17" s="7" t="s">
        <v>40</v>
      </c>
      <c r="G17" s="7"/>
      <c r="H17" s="7" t="s">
        <v>159</v>
      </c>
      <c r="I17" s="7"/>
      <c r="J17" s="7">
        <v>20</v>
      </c>
      <c r="K17" s="7">
        <v>20</v>
      </c>
      <c r="L17" s="26"/>
      <c r="M17" s="27"/>
    </row>
    <row r="18" ht="114" customHeight="1" spans="1:13">
      <c r="A18" s="6"/>
      <c r="B18" s="6" t="s">
        <v>52</v>
      </c>
      <c r="C18" s="6" t="s">
        <v>53</v>
      </c>
      <c r="D18" s="7" t="s">
        <v>160</v>
      </c>
      <c r="E18" s="7"/>
      <c r="F18" s="36" t="s">
        <v>161</v>
      </c>
      <c r="G18" s="36"/>
      <c r="H18" s="36" t="s">
        <v>162</v>
      </c>
      <c r="I18" s="36"/>
      <c r="J18" s="7">
        <v>4</v>
      </c>
      <c r="K18" s="6">
        <v>4</v>
      </c>
      <c r="L18" s="26"/>
      <c r="M18" s="27"/>
    </row>
    <row r="19" ht="68" customHeight="1" spans="1:13">
      <c r="A19" s="6"/>
      <c r="B19" s="6"/>
      <c r="C19" s="6"/>
      <c r="D19" s="7" t="s">
        <v>163</v>
      </c>
      <c r="E19" s="7"/>
      <c r="F19" s="7" t="s">
        <v>164</v>
      </c>
      <c r="G19" s="7"/>
      <c r="H19" s="7" t="s">
        <v>165</v>
      </c>
      <c r="I19" s="7"/>
      <c r="J19" s="7">
        <v>4</v>
      </c>
      <c r="K19" s="6">
        <v>4</v>
      </c>
      <c r="L19" s="26"/>
      <c r="M19" s="27"/>
    </row>
    <row r="20" ht="27" customHeight="1" spans="1:13">
      <c r="A20" s="6"/>
      <c r="B20" s="6"/>
      <c r="C20" s="6" t="s">
        <v>72</v>
      </c>
      <c r="D20" s="37" t="s">
        <v>166</v>
      </c>
      <c r="E20" s="37"/>
      <c r="F20" s="37" t="s">
        <v>167</v>
      </c>
      <c r="G20" s="37"/>
      <c r="H20" s="38"/>
      <c r="I20" s="38"/>
      <c r="J20" s="41">
        <v>4</v>
      </c>
      <c r="K20" s="42"/>
      <c r="L20" s="26"/>
      <c r="M20" s="27"/>
    </row>
    <row r="21" ht="27" customHeight="1" spans="1:13">
      <c r="A21" s="6"/>
      <c r="B21" s="6"/>
      <c r="C21" s="6"/>
      <c r="D21" s="37" t="s">
        <v>168</v>
      </c>
      <c r="E21" s="37"/>
      <c r="F21" s="37" t="s">
        <v>97</v>
      </c>
      <c r="G21" s="37"/>
      <c r="H21" s="39" t="s">
        <v>98</v>
      </c>
      <c r="I21" s="39"/>
      <c r="J21" s="41">
        <v>4</v>
      </c>
      <c r="K21" s="20">
        <v>4</v>
      </c>
      <c r="L21" s="26"/>
      <c r="M21" s="27"/>
    </row>
    <row r="22" ht="27" customHeight="1" spans="1:13">
      <c r="A22" s="6"/>
      <c r="B22" s="6"/>
      <c r="C22" s="6"/>
      <c r="D22" s="37" t="s">
        <v>169</v>
      </c>
      <c r="E22" s="37"/>
      <c r="F22" s="37" t="s">
        <v>103</v>
      </c>
      <c r="G22" s="37"/>
      <c r="H22" s="39" t="s">
        <v>104</v>
      </c>
      <c r="I22" s="39"/>
      <c r="J22" s="41">
        <v>4</v>
      </c>
      <c r="K22" s="20">
        <v>4</v>
      </c>
      <c r="L22" s="26"/>
      <c r="M22" s="27"/>
    </row>
    <row r="23" ht="27" customHeight="1" spans="1:13">
      <c r="A23" s="6"/>
      <c r="B23" s="6"/>
      <c r="C23" s="6"/>
      <c r="D23" s="37" t="s">
        <v>99</v>
      </c>
      <c r="E23" s="37"/>
      <c r="F23" s="37" t="s">
        <v>100</v>
      </c>
      <c r="G23" s="37"/>
      <c r="H23" s="39" t="s">
        <v>101</v>
      </c>
      <c r="I23" s="39"/>
      <c r="J23" s="41">
        <v>4</v>
      </c>
      <c r="K23" s="20">
        <v>4</v>
      </c>
      <c r="L23" s="26"/>
      <c r="M23" s="27"/>
    </row>
    <row r="24" ht="27" customHeight="1" spans="1:13">
      <c r="A24" s="6"/>
      <c r="B24" s="6"/>
      <c r="C24" s="6"/>
      <c r="D24" s="37" t="s">
        <v>170</v>
      </c>
      <c r="E24" s="37"/>
      <c r="F24" s="37">
        <f>100%</f>
        <v>1</v>
      </c>
      <c r="G24" s="37"/>
      <c r="H24" s="39">
        <f>100%</f>
        <v>1</v>
      </c>
      <c r="I24" s="39"/>
      <c r="J24" s="41">
        <v>4</v>
      </c>
      <c r="K24" s="20">
        <v>4</v>
      </c>
      <c r="L24" s="26"/>
      <c r="M24" s="27"/>
    </row>
    <row r="25" ht="27" customHeight="1" spans="1:13">
      <c r="A25" s="6"/>
      <c r="B25" s="6"/>
      <c r="C25" s="6" t="s">
        <v>109</v>
      </c>
      <c r="D25" s="37" t="s">
        <v>171</v>
      </c>
      <c r="E25" s="37"/>
      <c r="F25" s="37" t="s">
        <v>172</v>
      </c>
      <c r="G25" s="37"/>
      <c r="H25" s="40"/>
      <c r="I25" s="40"/>
      <c r="J25" s="41">
        <v>4</v>
      </c>
      <c r="K25" s="42"/>
      <c r="L25" s="26"/>
      <c r="M25" s="27"/>
    </row>
    <row r="26" ht="36" customHeight="1" spans="1:13">
      <c r="A26" s="6"/>
      <c r="B26" s="6"/>
      <c r="C26" s="6"/>
      <c r="D26" s="37" t="s">
        <v>173</v>
      </c>
      <c r="E26" s="37"/>
      <c r="F26" s="37" t="s">
        <v>167</v>
      </c>
      <c r="G26" s="37"/>
      <c r="H26" s="40"/>
      <c r="I26" s="40"/>
      <c r="J26" s="41">
        <v>4</v>
      </c>
      <c r="K26" s="42"/>
      <c r="L26" s="26"/>
      <c r="M26" s="27"/>
    </row>
    <row r="27" ht="36" customHeight="1" spans="1:13">
      <c r="A27" s="6"/>
      <c r="B27" s="6"/>
      <c r="C27" s="6"/>
      <c r="D27" s="37" t="s">
        <v>174</v>
      </c>
      <c r="E27" s="37"/>
      <c r="F27" s="37" t="s">
        <v>175</v>
      </c>
      <c r="G27" s="37"/>
      <c r="H27" s="40"/>
      <c r="I27" s="40"/>
      <c r="J27" s="41">
        <v>4</v>
      </c>
      <c r="K27" s="42"/>
      <c r="L27" s="26"/>
      <c r="M27" s="27"/>
    </row>
    <row r="28" ht="86" customHeight="1" spans="1:13">
      <c r="A28" s="18" t="s">
        <v>176</v>
      </c>
      <c r="B28" s="6" t="s">
        <v>177</v>
      </c>
      <c r="C28" s="6" t="s">
        <v>126</v>
      </c>
      <c r="D28" s="7" t="s">
        <v>178</v>
      </c>
      <c r="E28" s="7"/>
      <c r="F28" s="7" t="s">
        <v>179</v>
      </c>
      <c r="G28" s="7"/>
      <c r="H28" s="7" t="s">
        <v>141</v>
      </c>
      <c r="I28" s="7"/>
      <c r="J28" s="7">
        <v>10</v>
      </c>
      <c r="K28" s="7">
        <v>9</v>
      </c>
      <c r="L28" s="43" t="s">
        <v>180</v>
      </c>
      <c r="M28" s="44"/>
    </row>
    <row r="29" ht="83" customHeight="1" spans="1:13">
      <c r="A29" s="18"/>
      <c r="B29" s="6"/>
      <c r="C29" s="6"/>
      <c r="D29" s="7" t="s">
        <v>181</v>
      </c>
      <c r="E29" s="7"/>
      <c r="F29" s="7" t="s">
        <v>179</v>
      </c>
      <c r="G29" s="7"/>
      <c r="H29" s="7" t="s">
        <v>138</v>
      </c>
      <c r="I29" s="7"/>
      <c r="J29" s="7">
        <v>10</v>
      </c>
      <c r="K29" s="6">
        <v>10</v>
      </c>
      <c r="L29" s="26"/>
      <c r="M29" s="27"/>
    </row>
    <row r="30" ht="57" customHeight="1" spans="1:13">
      <c r="A30" s="18"/>
      <c r="B30" s="6" t="s">
        <v>148</v>
      </c>
      <c r="C30" s="6" t="s">
        <v>149</v>
      </c>
      <c r="D30" s="7" t="s">
        <v>182</v>
      </c>
      <c r="E30" s="7"/>
      <c r="F30" s="7" t="s">
        <v>183</v>
      </c>
      <c r="G30" s="7"/>
      <c r="H30" s="6" t="s">
        <v>152</v>
      </c>
      <c r="I30" s="6"/>
      <c r="J30" s="7">
        <v>10</v>
      </c>
      <c r="K30" s="6">
        <v>6</v>
      </c>
      <c r="L30" s="33" t="s">
        <v>184</v>
      </c>
      <c r="M30" s="34"/>
    </row>
    <row r="31" ht="22" customHeight="1" spans="1:13">
      <c r="A31" s="19"/>
      <c r="B31" s="20" t="s">
        <v>154</v>
      </c>
      <c r="C31" s="20"/>
      <c r="D31" s="20"/>
      <c r="E31" s="20"/>
      <c r="F31" s="20"/>
      <c r="G31" s="20"/>
      <c r="H31" s="20"/>
      <c r="I31" s="20"/>
      <c r="J31" s="6">
        <f>SUM(J17:J30,I9)</f>
        <v>100</v>
      </c>
      <c r="K31" s="6">
        <f>SUM(K17:K30,M9)</f>
        <v>79</v>
      </c>
      <c r="L31" s="26"/>
      <c r="M31" s="27"/>
    </row>
    <row r="32" spans="1:13">
      <c r="A32" s="21"/>
      <c r="B32" s="21"/>
      <c r="C32" s="21"/>
      <c r="D32" s="21"/>
      <c r="E32" s="21"/>
      <c r="F32" s="21"/>
      <c r="G32" s="21"/>
      <c r="H32" s="21"/>
      <c r="I32" s="21"/>
      <c r="J32" s="21"/>
      <c r="K32" s="21"/>
      <c r="L32" s="21"/>
      <c r="M32" s="21"/>
    </row>
  </sheetData>
  <mergeCells count="107">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B31:I31"/>
    <mergeCell ref="L31:M31"/>
    <mergeCell ref="A13:A15"/>
    <mergeCell ref="A17:A27"/>
    <mergeCell ref="A28:A31"/>
    <mergeCell ref="B18:B27"/>
    <mergeCell ref="B28:B29"/>
    <mergeCell ref="C18:C19"/>
    <mergeCell ref="C20:C24"/>
    <mergeCell ref="C25:C27"/>
    <mergeCell ref="C28:C29"/>
    <mergeCell ref="A8:B12"/>
    <mergeCell ref="B14:F15"/>
    <mergeCell ref="G14:M15"/>
  </mergeCells>
  <printOptions horizontalCentered="1"/>
  <pageMargins left="0.748031496062992" right="0.748031496062992" top="0.984251968503937" bottom="0.984251968503937" header="0.511811023622047" footer="0.511811023622047"/>
  <pageSetup paperSize="9"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
  <sheetViews>
    <sheetView view="pageBreakPreview" zoomScaleNormal="100" topLeftCell="A25" workbookViewId="0">
      <selection activeCell="G14" sqref="G14:M15"/>
    </sheetView>
  </sheetViews>
  <sheetFormatPr defaultColWidth="9" defaultRowHeight="14"/>
  <cols>
    <col min="1" max="1" width="7.6" style="1" customWidth="1"/>
    <col min="2" max="2" width="9.6" style="1" customWidth="1"/>
    <col min="3" max="3" width="8" style="1" customWidth="1"/>
    <col min="4" max="4" width="14.9272727272727" style="2" customWidth="1"/>
    <col min="5" max="5" width="3.8" style="1" customWidth="1"/>
    <col min="6" max="6" width="9.13636363636364" style="1" customWidth="1"/>
    <col min="7" max="7" width="11.6" style="1" customWidth="1"/>
    <col min="8" max="8" width="12.2" style="1" customWidth="1"/>
    <col min="9" max="9" width="7.52727272727273" style="1" customWidth="1"/>
    <col min="10" max="10" width="6.73636363636364" style="1" customWidth="1"/>
    <col min="11" max="11" width="6.47272727272727" style="1" customWidth="1"/>
    <col min="12" max="12" width="9" style="1"/>
    <col min="13" max="13" width="19" style="1" customWidth="1"/>
    <col min="14" max="14" width="22.3909090909091" style="3" customWidth="1"/>
    <col min="15" max="16384" width="9" style="1"/>
  </cols>
  <sheetData>
    <row r="1" spans="1:1">
      <c r="A1" s="4" t="s">
        <v>1</v>
      </c>
    </row>
    <row r="2" spans="1:13">
      <c r="A2" s="5" t="s">
        <v>2</v>
      </c>
      <c r="B2" s="5"/>
      <c r="C2" s="5"/>
      <c r="D2" s="5"/>
      <c r="E2" s="5"/>
      <c r="F2" s="5"/>
      <c r="G2" s="5"/>
      <c r="H2" s="5"/>
      <c r="I2" s="5"/>
      <c r="J2" s="5"/>
      <c r="K2" s="5"/>
      <c r="L2" s="5"/>
      <c r="M2" s="5"/>
    </row>
    <row r="3" ht="14.2" customHeight="1" spans="1:13">
      <c r="A3" s="2" t="s">
        <v>3</v>
      </c>
      <c r="B3" s="2"/>
      <c r="C3" s="2"/>
      <c r="E3" s="2"/>
      <c r="F3" s="2"/>
      <c r="G3" s="2"/>
      <c r="H3" s="2"/>
      <c r="I3" s="2"/>
      <c r="J3" s="2"/>
      <c r="K3" s="2"/>
      <c r="L3" s="2"/>
      <c r="M3" s="2"/>
    </row>
    <row r="4" spans="1:13">
      <c r="A4" s="2"/>
      <c r="B4" s="2"/>
      <c r="C4" s="2"/>
      <c r="E4" s="2"/>
      <c r="F4" s="2"/>
      <c r="G4" s="2"/>
      <c r="H4" s="2"/>
      <c r="I4" s="2"/>
      <c r="J4" s="2"/>
      <c r="K4" s="2"/>
      <c r="L4" s="2"/>
      <c r="M4" s="2"/>
    </row>
    <row r="5" ht="20" customHeight="1" spans="1:13">
      <c r="A5" s="6" t="s">
        <v>4</v>
      </c>
      <c r="B5" s="6"/>
      <c r="C5" s="6" t="s">
        <v>5</v>
      </c>
      <c r="D5" s="6"/>
      <c r="E5" s="6"/>
      <c r="F5" s="6"/>
      <c r="G5" s="6"/>
      <c r="H5" s="6"/>
      <c r="I5" s="6"/>
      <c r="J5" s="6"/>
      <c r="K5" s="6"/>
      <c r="L5" s="6"/>
      <c r="M5" s="6"/>
    </row>
    <row r="6" ht="30" customHeight="1" spans="1:13">
      <c r="A6" s="6" t="s">
        <v>6</v>
      </c>
      <c r="B6" s="6"/>
      <c r="C6" s="6" t="s">
        <v>155</v>
      </c>
      <c r="D6" s="7"/>
      <c r="E6" s="7"/>
      <c r="F6" s="7"/>
      <c r="G6" s="7"/>
      <c r="H6" s="6" t="s">
        <v>8</v>
      </c>
      <c r="I6" s="6" t="s">
        <v>9</v>
      </c>
      <c r="J6" s="7"/>
      <c r="K6" s="7"/>
      <c r="L6" s="7"/>
      <c r="M6" s="7"/>
    </row>
    <row r="7" ht="20" customHeight="1" spans="1:13">
      <c r="A7" s="6" t="s">
        <v>10</v>
      </c>
      <c r="B7" s="6"/>
      <c r="C7" s="6" t="s">
        <v>11</v>
      </c>
      <c r="D7" s="6"/>
      <c r="E7" s="6"/>
      <c r="F7" s="6"/>
      <c r="G7" s="6"/>
      <c r="H7" s="6" t="s">
        <v>12</v>
      </c>
      <c r="I7" s="6">
        <v>88011103</v>
      </c>
      <c r="J7" s="6"/>
      <c r="K7" s="6"/>
      <c r="L7" s="6"/>
      <c r="M7" s="6"/>
    </row>
    <row r="8" ht="20" customHeight="1" spans="1:13">
      <c r="A8" s="6" t="s">
        <v>13</v>
      </c>
      <c r="B8" s="6"/>
      <c r="C8" s="6"/>
      <c r="D8" s="6"/>
      <c r="E8" s="6" t="s">
        <v>14</v>
      </c>
      <c r="F8" s="6"/>
      <c r="G8" s="6" t="s">
        <v>15</v>
      </c>
      <c r="H8" s="6" t="s">
        <v>16</v>
      </c>
      <c r="I8" s="6" t="s">
        <v>17</v>
      </c>
      <c r="J8" s="6"/>
      <c r="K8" s="6" t="s">
        <v>18</v>
      </c>
      <c r="L8" s="6"/>
      <c r="M8" s="6" t="s">
        <v>19</v>
      </c>
    </row>
    <row r="9" ht="20" customHeight="1" spans="1:13">
      <c r="A9" s="6"/>
      <c r="B9" s="6"/>
      <c r="C9" s="8" t="s">
        <v>20</v>
      </c>
      <c r="D9" s="6"/>
      <c r="E9" s="9">
        <v>380</v>
      </c>
      <c r="F9" s="9"/>
      <c r="G9" s="9">
        <v>358.618</v>
      </c>
      <c r="H9" s="9">
        <v>358.618</v>
      </c>
      <c r="I9" s="6">
        <v>10</v>
      </c>
      <c r="J9" s="6"/>
      <c r="K9" s="23">
        <f>H9/G9</f>
        <v>1</v>
      </c>
      <c r="L9" s="23"/>
      <c r="M9" s="24">
        <f>K9*I9</f>
        <v>10</v>
      </c>
    </row>
    <row r="10" ht="20" customHeight="1" spans="1:13">
      <c r="A10" s="6"/>
      <c r="B10" s="6"/>
      <c r="C10" s="8" t="s">
        <v>21</v>
      </c>
      <c r="D10" s="6"/>
      <c r="E10" s="9">
        <v>380</v>
      </c>
      <c r="F10" s="9"/>
      <c r="G10" s="9">
        <v>358.618</v>
      </c>
      <c r="H10" s="9">
        <v>358.618</v>
      </c>
      <c r="I10" s="6" t="s">
        <v>22</v>
      </c>
      <c r="J10" s="6"/>
      <c r="K10" s="23">
        <f>H10/G10</f>
        <v>1</v>
      </c>
      <c r="L10" s="23"/>
      <c r="M10" s="6" t="s">
        <v>22</v>
      </c>
    </row>
    <row r="11" ht="20" customHeight="1" spans="1:13">
      <c r="A11" s="6"/>
      <c r="B11" s="6"/>
      <c r="C11" s="6" t="s">
        <v>23</v>
      </c>
      <c r="D11" s="6"/>
      <c r="E11" s="9">
        <v>0</v>
      </c>
      <c r="F11" s="9"/>
      <c r="G11" s="9">
        <v>0</v>
      </c>
      <c r="H11" s="9">
        <v>0</v>
      </c>
      <c r="I11" s="6" t="s">
        <v>22</v>
      </c>
      <c r="J11" s="6"/>
      <c r="K11" s="6" t="s">
        <v>22</v>
      </c>
      <c r="L11" s="6"/>
      <c r="M11" s="6" t="s">
        <v>22</v>
      </c>
    </row>
    <row r="12" ht="20" customHeight="1" spans="1:13">
      <c r="A12" s="6"/>
      <c r="B12" s="6"/>
      <c r="C12" s="6" t="s">
        <v>24</v>
      </c>
      <c r="D12" s="6"/>
      <c r="E12" s="9">
        <v>0</v>
      </c>
      <c r="F12" s="9"/>
      <c r="G12" s="9">
        <v>0</v>
      </c>
      <c r="H12" s="9">
        <v>0</v>
      </c>
      <c r="I12" s="6" t="s">
        <v>22</v>
      </c>
      <c r="J12" s="6"/>
      <c r="K12" s="6" t="s">
        <v>22</v>
      </c>
      <c r="L12" s="6"/>
      <c r="M12" s="6" t="s">
        <v>22</v>
      </c>
    </row>
    <row r="13" ht="20" customHeight="1" spans="1:13">
      <c r="A13" s="6" t="s">
        <v>25</v>
      </c>
      <c r="B13" s="6" t="s">
        <v>26</v>
      </c>
      <c r="C13" s="6"/>
      <c r="D13" s="6"/>
      <c r="E13" s="6"/>
      <c r="F13" s="6"/>
      <c r="G13" s="6" t="s">
        <v>27</v>
      </c>
      <c r="H13" s="6"/>
      <c r="I13" s="6"/>
      <c r="J13" s="6"/>
      <c r="K13" s="6"/>
      <c r="L13" s="6"/>
      <c r="M13" s="6"/>
    </row>
    <row r="14" ht="20" customHeight="1" spans="1:13">
      <c r="A14" s="6"/>
      <c r="B14" s="10" t="s">
        <v>157</v>
      </c>
      <c r="C14" s="10"/>
      <c r="D14" s="6"/>
      <c r="E14" s="10"/>
      <c r="F14" s="10"/>
      <c r="G14" s="10" t="s">
        <v>29</v>
      </c>
      <c r="H14" s="10"/>
      <c r="I14" s="10"/>
      <c r="J14" s="10"/>
      <c r="K14" s="10"/>
      <c r="L14" s="10"/>
      <c r="M14" s="10"/>
    </row>
    <row r="15" ht="183" customHeight="1" spans="1:13">
      <c r="A15" s="6"/>
      <c r="B15" s="10"/>
      <c r="C15" s="10"/>
      <c r="D15" s="6"/>
      <c r="E15" s="10"/>
      <c r="F15" s="10"/>
      <c r="G15" s="10"/>
      <c r="H15" s="10"/>
      <c r="I15" s="10"/>
      <c r="J15" s="10"/>
      <c r="K15" s="10"/>
      <c r="L15" s="10"/>
      <c r="M15" s="10"/>
    </row>
    <row r="16" ht="36" customHeight="1" spans="1:13">
      <c r="A16" s="11"/>
      <c r="B16" s="12" t="s">
        <v>30</v>
      </c>
      <c r="C16" s="12" t="s">
        <v>31</v>
      </c>
      <c r="D16" s="12" t="s">
        <v>32</v>
      </c>
      <c r="E16" s="12"/>
      <c r="F16" s="12" t="s">
        <v>33</v>
      </c>
      <c r="G16" s="12"/>
      <c r="H16" s="12" t="s">
        <v>34</v>
      </c>
      <c r="I16" s="12"/>
      <c r="J16" s="12" t="s">
        <v>17</v>
      </c>
      <c r="K16" s="12" t="s">
        <v>19</v>
      </c>
      <c r="L16" s="6" t="s">
        <v>35</v>
      </c>
      <c r="M16" s="6"/>
    </row>
    <row r="17" ht="27" customHeight="1" spans="1:13">
      <c r="A17" s="6" t="s">
        <v>36</v>
      </c>
      <c r="B17" s="6" t="s">
        <v>37</v>
      </c>
      <c r="C17" s="6" t="s">
        <v>38</v>
      </c>
      <c r="D17" s="6" t="s">
        <v>158</v>
      </c>
      <c r="E17" s="6"/>
      <c r="F17" s="6" t="s">
        <v>40</v>
      </c>
      <c r="G17" s="6"/>
      <c r="H17" s="6" t="s">
        <v>159</v>
      </c>
      <c r="I17" s="6"/>
      <c r="J17" s="6">
        <v>20</v>
      </c>
      <c r="K17" s="6">
        <v>20</v>
      </c>
      <c r="L17" s="26"/>
      <c r="M17" s="27"/>
    </row>
    <row r="18" ht="114" customHeight="1" spans="1:13">
      <c r="A18" s="6"/>
      <c r="B18" s="6" t="s">
        <v>52</v>
      </c>
      <c r="C18" s="6" t="s">
        <v>53</v>
      </c>
      <c r="D18" s="6" t="s">
        <v>160</v>
      </c>
      <c r="E18" s="6"/>
      <c r="F18" s="13" t="s">
        <v>161</v>
      </c>
      <c r="G18" s="13"/>
      <c r="H18" s="13" t="s">
        <v>162</v>
      </c>
      <c r="I18" s="13"/>
      <c r="J18" s="6">
        <v>4</v>
      </c>
      <c r="K18" s="6">
        <v>4</v>
      </c>
      <c r="L18" s="26"/>
      <c r="M18" s="27"/>
    </row>
    <row r="19" ht="68" customHeight="1" spans="1:13">
      <c r="A19" s="6"/>
      <c r="B19" s="6"/>
      <c r="C19" s="6"/>
      <c r="D19" s="6" t="s">
        <v>163</v>
      </c>
      <c r="E19" s="6"/>
      <c r="F19" s="6" t="s">
        <v>164</v>
      </c>
      <c r="G19" s="6"/>
      <c r="H19" s="6" t="s">
        <v>165</v>
      </c>
      <c r="I19" s="6"/>
      <c r="J19" s="6">
        <v>4</v>
      </c>
      <c r="K19" s="6">
        <v>4</v>
      </c>
      <c r="L19" s="26"/>
      <c r="M19" s="27"/>
    </row>
    <row r="20" ht="27" customHeight="1" spans="1:13">
      <c r="A20" s="6"/>
      <c r="B20" s="6"/>
      <c r="C20" s="6" t="s">
        <v>72</v>
      </c>
      <c r="D20" s="14" t="s">
        <v>166</v>
      </c>
      <c r="E20" s="14"/>
      <c r="F20" s="14" t="s">
        <v>167</v>
      </c>
      <c r="G20" s="14"/>
      <c r="H20" s="15" t="s">
        <v>185</v>
      </c>
      <c r="I20" s="15"/>
      <c r="J20" s="28">
        <v>4</v>
      </c>
      <c r="K20" s="28">
        <v>4</v>
      </c>
      <c r="L20" s="26"/>
      <c r="M20" s="27"/>
    </row>
    <row r="21" ht="27" customHeight="1" spans="1:13">
      <c r="A21" s="6"/>
      <c r="B21" s="6"/>
      <c r="C21" s="6"/>
      <c r="D21" s="14" t="s">
        <v>168</v>
      </c>
      <c r="E21" s="14"/>
      <c r="F21" s="14" t="s">
        <v>97</v>
      </c>
      <c r="G21" s="14"/>
      <c r="H21" s="16" t="s">
        <v>98</v>
      </c>
      <c r="I21" s="16"/>
      <c r="J21" s="20">
        <v>4</v>
      </c>
      <c r="K21" s="20">
        <v>4</v>
      </c>
      <c r="L21" s="26"/>
      <c r="M21" s="27"/>
    </row>
    <row r="22" ht="27" customHeight="1" spans="1:13">
      <c r="A22" s="6"/>
      <c r="B22" s="6"/>
      <c r="C22" s="6"/>
      <c r="D22" s="14" t="s">
        <v>169</v>
      </c>
      <c r="E22" s="14"/>
      <c r="F22" s="14" t="s">
        <v>103</v>
      </c>
      <c r="G22" s="14"/>
      <c r="H22" s="16" t="s">
        <v>104</v>
      </c>
      <c r="I22" s="16"/>
      <c r="J22" s="20">
        <v>4</v>
      </c>
      <c r="K22" s="20">
        <v>4</v>
      </c>
      <c r="L22" s="26"/>
      <c r="M22" s="27"/>
    </row>
    <row r="23" ht="27" customHeight="1" spans="1:13">
      <c r="A23" s="6"/>
      <c r="B23" s="6"/>
      <c r="C23" s="6"/>
      <c r="D23" s="14" t="s">
        <v>99</v>
      </c>
      <c r="E23" s="14"/>
      <c r="F23" s="14" t="s">
        <v>100</v>
      </c>
      <c r="G23" s="14"/>
      <c r="H23" s="16" t="s">
        <v>101</v>
      </c>
      <c r="I23" s="16"/>
      <c r="J23" s="20">
        <v>4</v>
      </c>
      <c r="K23" s="20">
        <v>4</v>
      </c>
      <c r="L23" s="26"/>
      <c r="M23" s="27"/>
    </row>
    <row r="24" ht="27" customHeight="1" spans="1:13">
      <c r="A24" s="6"/>
      <c r="B24" s="6"/>
      <c r="C24" s="6"/>
      <c r="D24" s="14" t="s">
        <v>170</v>
      </c>
      <c r="E24" s="14"/>
      <c r="F24" s="14">
        <f>100%</f>
        <v>1</v>
      </c>
      <c r="G24" s="14"/>
      <c r="H24" s="16">
        <f>100%</f>
        <v>1</v>
      </c>
      <c r="I24" s="16"/>
      <c r="J24" s="20">
        <v>4</v>
      </c>
      <c r="K24" s="20">
        <v>4</v>
      </c>
      <c r="L24" s="26"/>
      <c r="M24" s="27"/>
    </row>
    <row r="25" ht="27" customHeight="1" spans="1:13">
      <c r="A25" s="6"/>
      <c r="B25" s="6"/>
      <c r="C25" s="6" t="s">
        <v>109</v>
      </c>
      <c r="D25" s="14" t="s">
        <v>171</v>
      </c>
      <c r="E25" s="14"/>
      <c r="F25" s="14" t="s">
        <v>172</v>
      </c>
      <c r="G25" s="14"/>
      <c r="H25" s="17" t="s">
        <v>186</v>
      </c>
      <c r="I25" s="17"/>
      <c r="J25" s="28">
        <v>4</v>
      </c>
      <c r="K25" s="28">
        <v>4</v>
      </c>
      <c r="L25" s="26"/>
      <c r="M25" s="27"/>
    </row>
    <row r="26" ht="36" customHeight="1" spans="1:13">
      <c r="A26" s="6"/>
      <c r="B26" s="6"/>
      <c r="C26" s="6"/>
      <c r="D26" s="14" t="s">
        <v>173</v>
      </c>
      <c r="E26" s="14"/>
      <c r="F26" s="14" t="s">
        <v>167</v>
      </c>
      <c r="G26" s="14"/>
      <c r="H26" s="17" t="s">
        <v>185</v>
      </c>
      <c r="I26" s="17"/>
      <c r="J26" s="28">
        <v>4</v>
      </c>
      <c r="K26" s="28">
        <v>4</v>
      </c>
      <c r="L26" s="26"/>
      <c r="M26" s="27"/>
    </row>
    <row r="27" ht="36" customHeight="1" spans="1:13">
      <c r="A27" s="6"/>
      <c r="B27" s="6"/>
      <c r="C27" s="6"/>
      <c r="D27" s="14" t="s">
        <v>174</v>
      </c>
      <c r="E27" s="14"/>
      <c r="F27" s="14" t="s">
        <v>167</v>
      </c>
      <c r="G27" s="14"/>
      <c r="H27" s="17" t="s">
        <v>185</v>
      </c>
      <c r="I27" s="17"/>
      <c r="J27" s="28">
        <v>4</v>
      </c>
      <c r="K27" s="28">
        <v>4</v>
      </c>
      <c r="L27" s="26"/>
      <c r="M27" s="27"/>
    </row>
    <row r="28" ht="86" customHeight="1" spans="1:13">
      <c r="A28" s="18" t="s">
        <v>176</v>
      </c>
      <c r="B28" s="6" t="s">
        <v>177</v>
      </c>
      <c r="C28" s="6" t="s">
        <v>126</v>
      </c>
      <c r="D28" s="6" t="s">
        <v>178</v>
      </c>
      <c r="E28" s="6"/>
      <c r="F28" s="6" t="s">
        <v>179</v>
      </c>
      <c r="G28" s="6"/>
      <c r="H28" s="6" t="s">
        <v>141</v>
      </c>
      <c r="I28" s="6"/>
      <c r="J28" s="6">
        <v>10</v>
      </c>
      <c r="K28" s="6">
        <v>9</v>
      </c>
      <c r="L28" s="33" t="s">
        <v>180</v>
      </c>
      <c r="M28" s="34"/>
    </row>
    <row r="29" ht="83" customHeight="1" spans="1:13">
      <c r="A29" s="18"/>
      <c r="B29" s="6"/>
      <c r="C29" s="6"/>
      <c r="D29" s="6" t="s">
        <v>181</v>
      </c>
      <c r="E29" s="6"/>
      <c r="F29" s="6" t="s">
        <v>179</v>
      </c>
      <c r="G29" s="6"/>
      <c r="H29" s="6" t="s">
        <v>138</v>
      </c>
      <c r="I29" s="6"/>
      <c r="J29" s="6">
        <v>10</v>
      </c>
      <c r="K29" s="6">
        <v>10</v>
      </c>
      <c r="L29" s="26"/>
      <c r="M29" s="27"/>
    </row>
    <row r="30" ht="57" customHeight="1" spans="1:13">
      <c r="A30" s="18"/>
      <c r="B30" s="6" t="s">
        <v>148</v>
      </c>
      <c r="C30" s="6" t="s">
        <v>149</v>
      </c>
      <c r="D30" s="6" t="s">
        <v>182</v>
      </c>
      <c r="E30" s="6"/>
      <c r="F30" s="6" t="s">
        <v>183</v>
      </c>
      <c r="G30" s="6"/>
      <c r="H30" s="6" t="s">
        <v>152</v>
      </c>
      <c r="I30" s="6"/>
      <c r="J30" s="6">
        <v>10</v>
      </c>
      <c r="K30" s="6">
        <v>6</v>
      </c>
      <c r="L30" s="33" t="s">
        <v>184</v>
      </c>
      <c r="M30" s="34"/>
    </row>
    <row r="31" ht="22" customHeight="1" spans="1:13">
      <c r="A31" s="19"/>
      <c r="B31" s="20" t="s">
        <v>154</v>
      </c>
      <c r="C31" s="20"/>
      <c r="D31" s="20"/>
      <c r="E31" s="20"/>
      <c r="F31" s="20"/>
      <c r="G31" s="20"/>
      <c r="H31" s="20"/>
      <c r="I31" s="20"/>
      <c r="J31" s="6">
        <f>SUM(J17:J30,I9)</f>
        <v>100</v>
      </c>
      <c r="K31" s="6">
        <f>SUM(K17:K30,M9)</f>
        <v>95</v>
      </c>
      <c r="L31" s="26"/>
      <c r="M31" s="27"/>
    </row>
    <row r="32" spans="1:13">
      <c r="A32" s="21"/>
      <c r="B32" s="21"/>
      <c r="C32" s="21"/>
      <c r="D32" s="21"/>
      <c r="E32" s="21"/>
      <c r="F32" s="21"/>
      <c r="G32" s="21"/>
      <c r="H32" s="21"/>
      <c r="I32" s="21"/>
      <c r="J32" s="21"/>
      <c r="K32" s="21"/>
      <c r="L32" s="21"/>
      <c r="M32" s="21"/>
    </row>
  </sheetData>
  <mergeCells count="107">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B31:I31"/>
    <mergeCell ref="L31:M31"/>
    <mergeCell ref="A13:A15"/>
    <mergeCell ref="A17:A27"/>
    <mergeCell ref="A28:A31"/>
    <mergeCell ref="B18:B27"/>
    <mergeCell ref="B28:B29"/>
    <mergeCell ref="C18:C19"/>
    <mergeCell ref="C20:C24"/>
    <mergeCell ref="C25:C27"/>
    <mergeCell ref="C28:C29"/>
    <mergeCell ref="A8:B12"/>
    <mergeCell ref="B14:F15"/>
    <mergeCell ref="G14:M15"/>
  </mergeCells>
  <printOptions horizontalCentered="1"/>
  <pageMargins left="0.748031496062992" right="0.748031496062992" top="0.984251968503937" bottom="0.984251968503937" header="0.511811023622047" footer="0.511811023622047"/>
  <pageSetup paperSize="9"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
  <sheetViews>
    <sheetView tabSelected="1" view="pageBreakPreview" zoomScale="70" zoomScaleNormal="100" workbookViewId="0">
      <selection activeCell="K12" sqref="K12:L12"/>
    </sheetView>
  </sheetViews>
  <sheetFormatPr defaultColWidth="9" defaultRowHeight="14"/>
  <cols>
    <col min="1" max="1" width="7.6" style="1" customWidth="1"/>
    <col min="2" max="2" width="9.6" style="1" customWidth="1"/>
    <col min="3" max="3" width="8" style="1" customWidth="1"/>
    <col min="4" max="4" width="14.9272727272727" style="2" customWidth="1"/>
    <col min="5" max="5" width="3.8" style="1" customWidth="1"/>
    <col min="6" max="6" width="9.13636363636364" style="1" customWidth="1"/>
    <col min="7" max="7" width="11.6" style="1" customWidth="1"/>
    <col min="8" max="8" width="12.2" style="1" customWidth="1"/>
    <col min="9" max="9" width="7.52727272727273" style="1" customWidth="1"/>
    <col min="10" max="10" width="6.73636363636364" style="1" customWidth="1"/>
    <col min="11" max="11" width="6.47272727272727" style="1" customWidth="1"/>
    <col min="12" max="12" width="9" style="1"/>
    <col min="13" max="13" width="19" style="1" customWidth="1"/>
    <col min="14" max="14" width="22.3909090909091" style="3" customWidth="1"/>
    <col min="15" max="16384" width="9" style="1"/>
  </cols>
  <sheetData>
    <row r="1" spans="1:1">
      <c r="A1" s="4" t="s">
        <v>1</v>
      </c>
    </row>
    <row r="2" spans="1:13">
      <c r="A2" s="5" t="s">
        <v>2</v>
      </c>
      <c r="B2" s="5"/>
      <c r="C2" s="5"/>
      <c r="D2" s="5"/>
      <c r="E2" s="5"/>
      <c r="F2" s="5"/>
      <c r="G2" s="5"/>
      <c r="H2" s="5"/>
      <c r="I2" s="5"/>
      <c r="J2" s="5"/>
      <c r="K2" s="5"/>
      <c r="L2" s="5"/>
      <c r="M2" s="5"/>
    </row>
    <row r="3" ht="14.2" customHeight="1" spans="1:13">
      <c r="A3" s="2" t="s">
        <v>3</v>
      </c>
      <c r="B3" s="2"/>
      <c r="C3" s="2"/>
      <c r="E3" s="2"/>
      <c r="F3" s="2"/>
      <c r="G3" s="2"/>
      <c r="H3" s="2"/>
      <c r="I3" s="2"/>
      <c r="J3" s="2"/>
      <c r="K3" s="2"/>
      <c r="L3" s="2"/>
      <c r="M3" s="2"/>
    </row>
    <row r="4" spans="1:13">
      <c r="A4" s="2"/>
      <c r="B4" s="2"/>
      <c r="C4" s="2"/>
      <c r="E4" s="2"/>
      <c r="F4" s="2"/>
      <c r="G4" s="2"/>
      <c r="H4" s="2"/>
      <c r="I4" s="2"/>
      <c r="J4" s="2"/>
      <c r="K4" s="2"/>
      <c r="L4" s="2"/>
      <c r="M4" s="2"/>
    </row>
    <row r="5" ht="20" customHeight="1" spans="1:13">
      <c r="A5" s="6" t="s">
        <v>4</v>
      </c>
      <c r="B5" s="6"/>
      <c r="C5" s="6" t="s">
        <v>5</v>
      </c>
      <c r="D5" s="6"/>
      <c r="E5" s="6"/>
      <c r="F5" s="6"/>
      <c r="G5" s="6"/>
      <c r="H5" s="6"/>
      <c r="I5" s="6"/>
      <c r="J5" s="6"/>
      <c r="K5" s="6"/>
      <c r="L5" s="6"/>
      <c r="M5" s="6"/>
    </row>
    <row r="6" ht="30" customHeight="1" spans="1:13">
      <c r="A6" s="6" t="s">
        <v>6</v>
      </c>
      <c r="B6" s="6"/>
      <c r="C6" s="6" t="s">
        <v>155</v>
      </c>
      <c r="D6" s="7"/>
      <c r="E6" s="7"/>
      <c r="F6" s="7"/>
      <c r="G6" s="7"/>
      <c r="H6" s="6" t="s">
        <v>8</v>
      </c>
      <c r="I6" s="22" t="s">
        <v>187</v>
      </c>
      <c r="J6" s="22"/>
      <c r="K6" s="22"/>
      <c r="L6" s="22"/>
      <c r="M6" s="22"/>
    </row>
    <row r="7" ht="20" customHeight="1" spans="1:13">
      <c r="A7" s="6" t="s">
        <v>10</v>
      </c>
      <c r="B7" s="6"/>
      <c r="C7" s="6" t="s">
        <v>11</v>
      </c>
      <c r="D7" s="6"/>
      <c r="E7" s="6"/>
      <c r="F7" s="6"/>
      <c r="G7" s="6"/>
      <c r="H7" s="6" t="s">
        <v>12</v>
      </c>
      <c r="I7" s="6">
        <v>88011103</v>
      </c>
      <c r="J7" s="6"/>
      <c r="K7" s="6"/>
      <c r="L7" s="6"/>
      <c r="M7" s="6"/>
    </row>
    <row r="8" ht="20" customHeight="1" spans="1:13">
      <c r="A8" s="6" t="s">
        <v>13</v>
      </c>
      <c r="B8" s="6"/>
      <c r="C8" s="6"/>
      <c r="D8" s="6"/>
      <c r="E8" s="6" t="s">
        <v>14</v>
      </c>
      <c r="F8" s="6"/>
      <c r="G8" s="6" t="s">
        <v>15</v>
      </c>
      <c r="H8" s="6" t="s">
        <v>16</v>
      </c>
      <c r="I8" s="6" t="s">
        <v>17</v>
      </c>
      <c r="J8" s="6"/>
      <c r="K8" s="6" t="s">
        <v>18</v>
      </c>
      <c r="L8" s="6"/>
      <c r="M8" s="6" t="s">
        <v>19</v>
      </c>
    </row>
    <row r="9" ht="20" customHeight="1" spans="1:13">
      <c r="A9" s="6"/>
      <c r="B9" s="6"/>
      <c r="C9" s="8" t="s">
        <v>20</v>
      </c>
      <c r="D9" s="6"/>
      <c r="E9" s="9">
        <v>380</v>
      </c>
      <c r="F9" s="9"/>
      <c r="G9" s="9">
        <v>358.618</v>
      </c>
      <c r="H9" s="9">
        <v>358.618</v>
      </c>
      <c r="I9" s="6">
        <v>10</v>
      </c>
      <c r="J9" s="6"/>
      <c r="K9" s="23">
        <f>H9/G9</f>
        <v>1</v>
      </c>
      <c r="L9" s="23"/>
      <c r="M9" s="24">
        <f>K9*I9</f>
        <v>10</v>
      </c>
    </row>
    <row r="10" ht="20" customHeight="1" spans="1:13">
      <c r="A10" s="6"/>
      <c r="B10" s="6"/>
      <c r="C10" s="8" t="s">
        <v>21</v>
      </c>
      <c r="D10" s="6"/>
      <c r="E10" s="9">
        <v>380</v>
      </c>
      <c r="F10" s="9"/>
      <c r="G10" s="9">
        <v>358.618</v>
      </c>
      <c r="H10" s="9">
        <v>358.618</v>
      </c>
      <c r="I10" s="6" t="s">
        <v>22</v>
      </c>
      <c r="J10" s="6"/>
      <c r="K10" s="23">
        <f>H10/G10</f>
        <v>1</v>
      </c>
      <c r="L10" s="23"/>
      <c r="M10" s="6" t="s">
        <v>22</v>
      </c>
    </row>
    <row r="11" ht="20" customHeight="1" spans="1:13">
      <c r="A11" s="6"/>
      <c r="B11" s="6"/>
      <c r="C11" s="6" t="s">
        <v>23</v>
      </c>
      <c r="D11" s="6"/>
      <c r="E11" s="9">
        <v>0</v>
      </c>
      <c r="F11" s="9"/>
      <c r="G11" s="9">
        <v>0</v>
      </c>
      <c r="H11" s="9">
        <v>0</v>
      </c>
      <c r="I11" s="6" t="s">
        <v>22</v>
      </c>
      <c r="J11" s="6"/>
      <c r="K11" s="6" t="s">
        <v>22</v>
      </c>
      <c r="L11" s="6"/>
      <c r="M11" s="6" t="s">
        <v>22</v>
      </c>
    </row>
    <row r="12" ht="20" customHeight="1" spans="1:13">
      <c r="A12" s="6"/>
      <c r="B12" s="6"/>
      <c r="C12" s="6" t="s">
        <v>24</v>
      </c>
      <c r="D12" s="6"/>
      <c r="E12" s="9">
        <v>0</v>
      </c>
      <c r="F12" s="9"/>
      <c r="G12" s="9">
        <v>0</v>
      </c>
      <c r="H12" s="9">
        <v>0</v>
      </c>
      <c r="I12" s="6" t="s">
        <v>22</v>
      </c>
      <c r="J12" s="6"/>
      <c r="K12" s="6" t="s">
        <v>22</v>
      </c>
      <c r="L12" s="6"/>
      <c r="M12" s="6" t="s">
        <v>22</v>
      </c>
    </row>
    <row r="13" ht="20" customHeight="1" spans="1:13">
      <c r="A13" s="6" t="s">
        <v>25</v>
      </c>
      <c r="B13" s="6" t="s">
        <v>26</v>
      </c>
      <c r="C13" s="6"/>
      <c r="D13" s="6"/>
      <c r="E13" s="6"/>
      <c r="F13" s="6"/>
      <c r="G13" s="6" t="s">
        <v>27</v>
      </c>
      <c r="H13" s="6"/>
      <c r="I13" s="6"/>
      <c r="J13" s="6"/>
      <c r="K13" s="6"/>
      <c r="L13" s="6"/>
      <c r="M13" s="6"/>
    </row>
    <row r="14" ht="20" customHeight="1" spans="1:13">
      <c r="A14" s="6"/>
      <c r="B14" s="10" t="s">
        <v>157</v>
      </c>
      <c r="C14" s="10"/>
      <c r="D14" s="6"/>
      <c r="E14" s="10"/>
      <c r="F14" s="10"/>
      <c r="G14" s="10" t="s">
        <v>29</v>
      </c>
      <c r="H14" s="10"/>
      <c r="I14" s="10"/>
      <c r="J14" s="10"/>
      <c r="K14" s="10"/>
      <c r="L14" s="10"/>
      <c r="M14" s="10"/>
    </row>
    <row r="15" ht="183" customHeight="1" spans="1:13">
      <c r="A15" s="6"/>
      <c r="B15" s="10"/>
      <c r="C15" s="10"/>
      <c r="D15" s="6"/>
      <c r="E15" s="10"/>
      <c r="F15" s="10"/>
      <c r="G15" s="10"/>
      <c r="H15" s="10"/>
      <c r="I15" s="10"/>
      <c r="J15" s="10"/>
      <c r="K15" s="10"/>
      <c r="L15" s="10"/>
      <c r="M15" s="10"/>
    </row>
    <row r="16" ht="36" customHeight="1" spans="1:13">
      <c r="A16" s="11"/>
      <c r="B16" s="12" t="s">
        <v>30</v>
      </c>
      <c r="C16" s="12" t="s">
        <v>31</v>
      </c>
      <c r="D16" s="12" t="s">
        <v>32</v>
      </c>
      <c r="E16" s="12"/>
      <c r="F16" s="12" t="s">
        <v>33</v>
      </c>
      <c r="G16" s="12"/>
      <c r="H16" s="12" t="s">
        <v>34</v>
      </c>
      <c r="I16" s="12"/>
      <c r="J16" s="12" t="s">
        <v>17</v>
      </c>
      <c r="K16" s="12" t="s">
        <v>19</v>
      </c>
      <c r="L16" s="6" t="s">
        <v>35</v>
      </c>
      <c r="M16" s="6"/>
    </row>
    <row r="17" ht="30" customHeight="1" spans="1:13">
      <c r="A17" s="6" t="s">
        <v>36</v>
      </c>
      <c r="B17" s="6" t="s">
        <v>37</v>
      </c>
      <c r="C17" s="6" t="s">
        <v>38</v>
      </c>
      <c r="D17" s="6" t="s">
        <v>158</v>
      </c>
      <c r="E17" s="6"/>
      <c r="F17" s="6" t="s">
        <v>40</v>
      </c>
      <c r="G17" s="6"/>
      <c r="H17" s="6" t="s">
        <v>159</v>
      </c>
      <c r="I17" s="6"/>
      <c r="J17" s="6">
        <v>20</v>
      </c>
      <c r="K17" s="25">
        <v>20</v>
      </c>
      <c r="L17" s="26" t="s">
        <v>22</v>
      </c>
      <c r="M17" s="27"/>
    </row>
    <row r="18" ht="114" customHeight="1" spans="1:13">
      <c r="A18" s="6"/>
      <c r="B18" s="6" t="s">
        <v>52</v>
      </c>
      <c r="C18" s="6" t="s">
        <v>53</v>
      </c>
      <c r="D18" s="6" t="s">
        <v>160</v>
      </c>
      <c r="E18" s="6"/>
      <c r="F18" s="13" t="s">
        <v>161</v>
      </c>
      <c r="G18" s="13"/>
      <c r="H18" s="13" t="s">
        <v>162</v>
      </c>
      <c r="I18" s="13"/>
      <c r="J18" s="6">
        <v>4</v>
      </c>
      <c r="K18" s="25">
        <v>4</v>
      </c>
      <c r="L18" s="26" t="s">
        <v>22</v>
      </c>
      <c r="M18" s="27"/>
    </row>
    <row r="19" ht="68" customHeight="1" spans="1:13">
      <c r="A19" s="6"/>
      <c r="B19" s="6"/>
      <c r="C19" s="6"/>
      <c r="D19" s="6" t="s">
        <v>163</v>
      </c>
      <c r="E19" s="6"/>
      <c r="F19" s="6" t="s">
        <v>164</v>
      </c>
      <c r="G19" s="6"/>
      <c r="H19" s="6" t="s">
        <v>165</v>
      </c>
      <c r="I19" s="6"/>
      <c r="J19" s="6">
        <v>4</v>
      </c>
      <c r="K19" s="25">
        <v>4</v>
      </c>
      <c r="L19" s="26" t="s">
        <v>22</v>
      </c>
      <c r="M19" s="27"/>
    </row>
    <row r="20" ht="27" customHeight="1" spans="1:13">
      <c r="A20" s="6"/>
      <c r="B20" s="6"/>
      <c r="C20" s="6" t="s">
        <v>72</v>
      </c>
      <c r="D20" s="14" t="s">
        <v>166</v>
      </c>
      <c r="E20" s="14"/>
      <c r="F20" s="14" t="s">
        <v>167</v>
      </c>
      <c r="G20" s="14"/>
      <c r="H20" s="15" t="s">
        <v>185</v>
      </c>
      <c r="I20" s="15"/>
      <c r="J20" s="28">
        <v>4</v>
      </c>
      <c r="K20" s="29">
        <v>4</v>
      </c>
      <c r="L20" s="26" t="s">
        <v>22</v>
      </c>
      <c r="M20" s="27"/>
    </row>
    <row r="21" ht="27" customHeight="1" spans="1:13">
      <c r="A21" s="6"/>
      <c r="B21" s="6"/>
      <c r="C21" s="6"/>
      <c r="D21" s="14" t="s">
        <v>168</v>
      </c>
      <c r="E21" s="14"/>
      <c r="F21" s="14" t="s">
        <v>97</v>
      </c>
      <c r="G21" s="14"/>
      <c r="H21" s="16" t="s">
        <v>98</v>
      </c>
      <c r="I21" s="16"/>
      <c r="J21" s="20">
        <v>4</v>
      </c>
      <c r="K21" s="30">
        <v>4</v>
      </c>
      <c r="L21" s="26" t="s">
        <v>22</v>
      </c>
      <c r="M21" s="27"/>
    </row>
    <row r="22" ht="27" customHeight="1" spans="1:13">
      <c r="A22" s="6"/>
      <c r="B22" s="6"/>
      <c r="C22" s="6"/>
      <c r="D22" s="14" t="s">
        <v>169</v>
      </c>
      <c r="E22" s="14"/>
      <c r="F22" s="14" t="s">
        <v>103</v>
      </c>
      <c r="G22" s="14"/>
      <c r="H22" s="16" t="s">
        <v>104</v>
      </c>
      <c r="I22" s="16"/>
      <c r="J22" s="20">
        <v>4</v>
      </c>
      <c r="K22" s="30">
        <v>4</v>
      </c>
      <c r="L22" s="26" t="s">
        <v>22</v>
      </c>
      <c r="M22" s="27"/>
    </row>
    <row r="23" ht="27" customHeight="1" spans="1:13">
      <c r="A23" s="6"/>
      <c r="B23" s="6"/>
      <c r="C23" s="6"/>
      <c r="D23" s="14" t="s">
        <v>99</v>
      </c>
      <c r="E23" s="14"/>
      <c r="F23" s="14" t="s">
        <v>100</v>
      </c>
      <c r="G23" s="14"/>
      <c r="H23" s="16" t="s">
        <v>101</v>
      </c>
      <c r="I23" s="16"/>
      <c r="J23" s="20">
        <v>4</v>
      </c>
      <c r="K23" s="30">
        <v>4</v>
      </c>
      <c r="L23" s="26" t="s">
        <v>22</v>
      </c>
      <c r="M23" s="27"/>
    </row>
    <row r="24" ht="27" customHeight="1" spans="1:13">
      <c r="A24" s="6"/>
      <c r="B24" s="6"/>
      <c r="C24" s="6"/>
      <c r="D24" s="14" t="s">
        <v>170</v>
      </c>
      <c r="E24" s="14"/>
      <c r="F24" s="14">
        <f>100%</f>
        <v>1</v>
      </c>
      <c r="G24" s="14"/>
      <c r="H24" s="16">
        <f>100%</f>
        <v>1</v>
      </c>
      <c r="I24" s="16"/>
      <c r="J24" s="20">
        <v>4</v>
      </c>
      <c r="K24" s="30">
        <v>4</v>
      </c>
      <c r="L24" s="26" t="s">
        <v>22</v>
      </c>
      <c r="M24" s="27"/>
    </row>
    <row r="25" ht="27" customHeight="1" spans="1:13">
      <c r="A25" s="6"/>
      <c r="B25" s="6"/>
      <c r="C25" s="6" t="s">
        <v>109</v>
      </c>
      <c r="D25" s="14" t="s">
        <v>171</v>
      </c>
      <c r="E25" s="14"/>
      <c r="F25" s="14" t="s">
        <v>172</v>
      </c>
      <c r="G25" s="14"/>
      <c r="H25" s="17" t="s">
        <v>186</v>
      </c>
      <c r="I25" s="17"/>
      <c r="J25" s="28">
        <v>4</v>
      </c>
      <c r="K25" s="29">
        <v>4</v>
      </c>
      <c r="L25" s="26" t="s">
        <v>22</v>
      </c>
      <c r="M25" s="27"/>
    </row>
    <row r="26" ht="27" customHeight="1" spans="1:13">
      <c r="A26" s="6"/>
      <c r="B26" s="6"/>
      <c r="C26" s="6"/>
      <c r="D26" s="14" t="s">
        <v>173</v>
      </c>
      <c r="E26" s="14"/>
      <c r="F26" s="14" t="s">
        <v>167</v>
      </c>
      <c r="G26" s="14"/>
      <c r="H26" s="17" t="s">
        <v>185</v>
      </c>
      <c r="I26" s="17"/>
      <c r="J26" s="28">
        <v>4</v>
      </c>
      <c r="K26" s="29">
        <v>4</v>
      </c>
      <c r="L26" s="26" t="s">
        <v>22</v>
      </c>
      <c r="M26" s="27"/>
    </row>
    <row r="27" ht="29" customHeight="1" spans="1:13">
      <c r="A27" s="6"/>
      <c r="B27" s="6"/>
      <c r="C27" s="6"/>
      <c r="D27" s="14" t="s">
        <v>174</v>
      </c>
      <c r="E27" s="14"/>
      <c r="F27" s="14" t="s">
        <v>167</v>
      </c>
      <c r="G27" s="14"/>
      <c r="H27" s="17" t="s">
        <v>185</v>
      </c>
      <c r="I27" s="17"/>
      <c r="J27" s="28">
        <v>4</v>
      </c>
      <c r="K27" s="29">
        <v>4</v>
      </c>
      <c r="L27" s="26" t="s">
        <v>22</v>
      </c>
      <c r="M27" s="27"/>
    </row>
    <row r="28" ht="86" customHeight="1" spans="1:13">
      <c r="A28" s="18" t="s">
        <v>176</v>
      </c>
      <c r="B28" s="6" t="s">
        <v>177</v>
      </c>
      <c r="C28" s="6" t="s">
        <v>126</v>
      </c>
      <c r="D28" s="6" t="s">
        <v>178</v>
      </c>
      <c r="E28" s="6"/>
      <c r="F28" s="6" t="s">
        <v>179</v>
      </c>
      <c r="G28" s="6"/>
      <c r="H28" s="6" t="s">
        <v>141</v>
      </c>
      <c r="I28" s="6"/>
      <c r="J28" s="6">
        <v>10</v>
      </c>
      <c r="K28" s="25">
        <v>9</v>
      </c>
      <c r="L28" s="31" t="s">
        <v>180</v>
      </c>
      <c r="M28" s="32"/>
    </row>
    <row r="29" ht="83" customHeight="1" spans="1:13">
      <c r="A29" s="18"/>
      <c r="B29" s="6"/>
      <c r="C29" s="6"/>
      <c r="D29" s="6" t="s">
        <v>181</v>
      </c>
      <c r="E29" s="6"/>
      <c r="F29" s="6" t="s">
        <v>179</v>
      </c>
      <c r="G29" s="6"/>
      <c r="H29" s="6" t="s">
        <v>138</v>
      </c>
      <c r="I29" s="6"/>
      <c r="J29" s="6">
        <v>10</v>
      </c>
      <c r="K29" s="25">
        <v>10</v>
      </c>
      <c r="L29" s="26" t="s">
        <v>22</v>
      </c>
      <c r="M29" s="27"/>
    </row>
    <row r="30" ht="57" customHeight="1" spans="1:13">
      <c r="A30" s="18"/>
      <c r="B30" s="6" t="s">
        <v>148</v>
      </c>
      <c r="C30" s="6" t="s">
        <v>149</v>
      </c>
      <c r="D30" s="6" t="s">
        <v>182</v>
      </c>
      <c r="E30" s="6"/>
      <c r="F30" s="6" t="s">
        <v>183</v>
      </c>
      <c r="G30" s="6"/>
      <c r="H30" s="6" t="s">
        <v>152</v>
      </c>
      <c r="I30" s="6"/>
      <c r="J30" s="6">
        <v>10</v>
      </c>
      <c r="K30" s="25">
        <v>6</v>
      </c>
      <c r="L30" s="31" t="s">
        <v>188</v>
      </c>
      <c r="M30" s="32"/>
    </row>
    <row r="31" ht="22" customHeight="1" spans="1:13">
      <c r="A31" s="19"/>
      <c r="B31" s="20" t="s">
        <v>154</v>
      </c>
      <c r="C31" s="20"/>
      <c r="D31" s="20"/>
      <c r="E31" s="20"/>
      <c r="F31" s="20"/>
      <c r="G31" s="20"/>
      <c r="H31" s="20"/>
      <c r="I31" s="20"/>
      <c r="J31" s="6">
        <f>SUM(J17:J30,I9)</f>
        <v>100</v>
      </c>
      <c r="K31" s="25">
        <f>SUM(K17:K30,M9)</f>
        <v>95</v>
      </c>
      <c r="L31" s="26" t="s">
        <v>22</v>
      </c>
      <c r="M31" s="27"/>
    </row>
    <row r="32" spans="1:13">
      <c r="A32" s="21"/>
      <c r="B32" s="21"/>
      <c r="C32" s="21"/>
      <c r="D32" s="21"/>
      <c r="E32" s="21"/>
      <c r="F32" s="21"/>
      <c r="G32" s="21"/>
      <c r="H32" s="21"/>
      <c r="I32" s="21"/>
      <c r="J32" s="21"/>
      <c r="K32" s="21"/>
      <c r="L32" s="21"/>
      <c r="M32" s="21"/>
    </row>
  </sheetData>
  <mergeCells count="107">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B31:I31"/>
    <mergeCell ref="L31:M31"/>
    <mergeCell ref="A13:A15"/>
    <mergeCell ref="A17:A27"/>
    <mergeCell ref="A28:A31"/>
    <mergeCell ref="B18:B27"/>
    <mergeCell ref="B28:B29"/>
    <mergeCell ref="C18:C19"/>
    <mergeCell ref="C20:C24"/>
    <mergeCell ref="C25:C27"/>
    <mergeCell ref="C28:C29"/>
    <mergeCell ref="A8:B12"/>
    <mergeCell ref="B14:F15"/>
    <mergeCell ref="G14:M15"/>
  </mergeCells>
  <printOptions horizontalCentered="1"/>
  <pageMargins left="0.748031496062992" right="0.748031496062992"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填报审核要点</vt:lpstr>
      <vt:lpstr>0514提交</vt:lpstr>
      <vt:lpstr>0528审核</vt:lpstr>
      <vt:lpstr>0528反馈</vt:lpstr>
      <vt:lpstr>0528定稿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周雅婷</cp:lastModifiedBy>
  <dcterms:created xsi:type="dcterms:W3CDTF">2021-04-07T05:20:00Z</dcterms:created>
  <cp:lastPrinted>2024-04-09T02:16:00Z</cp:lastPrinted>
  <dcterms:modified xsi:type="dcterms:W3CDTF">2024-05-30T07:00:55Z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43E504390540486AB69EA4DDC5546024_13</vt:lpwstr>
  </property>
  <property fmtid="{D5CDD505-2E9C-101B-9397-08002B2CF9AE}" pid="3" name="KSOProductBuildVer">
    <vt:lpwstr>2052-12.1.0.16929</vt:lpwstr>
  </property>
</Properties>
</file>