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<sst xmlns="http://schemas.openxmlformats.org/spreadsheetml/2006/main" count="79" uniqueCount="65">
  <si>
    <t>附件2</t>
  </si>
  <si>
    <t>项目支出绩效自评表</t>
  </si>
  <si>
    <t>（2023年度）</t>
  </si>
  <si>
    <t>项目名称</t>
  </si>
  <si>
    <t>互联网接入费（本院）</t>
  </si>
  <si>
    <t>主管部门</t>
  </si>
  <si>
    <t>北京市门头沟人民检察院</t>
  </si>
  <si>
    <t>实施单位</t>
  </si>
  <si>
    <t>北京市门头沟人民检察院（本级）</t>
  </si>
  <si>
    <t>项目负责人</t>
  </si>
  <si>
    <t>孙立功</t>
  </si>
  <si>
    <t>联系电话</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</si>
  <si>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</si>
  <si>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</si>
  <si>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</si>
  <si>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</si>
  <si>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</si>
  <si>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</si>
  <si>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</si>
  <si>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</si>
  <si>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</si>
  <si>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</si>
  <si>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</si>
  <si>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</si>
  <si>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</si>
  <si>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</si>
  <si>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</si>
  <si>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通过租赁互联网线路，确保北京检察网系统打造为一站式的检务公开网上办事平台，为社会公众提供畅通稳定的政务服务；保障北京市门头沟区人民检察院对内、对外提供畅通服务；满足本院利用互联网办公办案的工作需求。</t>
  </si>
  <si>
    <t>确保北京检察网系统打造为一站式的检务公开网上办事平台的平稳运行，为社会公众提供畅通稳定的政务服务网，利用租用的互联网专线召开行政法学视频培训，全区行政机关100余人参训。首检网上各种信息的发布为公众提供畅通稳定的政务服务。</t>
  </si>
  <si>
    <t>绩
效
指
标</t>
  </si>
  <si>
    <t>一级指标</t>
  </si>
  <si>
    <t>二级指标</t>
  </si>
  <si>
    <t>三级指标</t>
  </si>
  <si>
    <t>年度指标值</t>
  </si>
  <si>
    <t>实际完成值</t>
  </si>
  <si>
    <t>偏差原因分析及
改进措施</t>
  </si>
  <si>
    <t>产
出
指
标
（50分）</t>
  </si>
  <si>
    <t>数量指标</t>
  </si>
  <si>
    <r>
      <rPr>
        <sz val="9"/>
        <rFont val="宋体"/>
        <charset val="134"/>
      </rPr>
      <t>技术支持时间</t>
    </r>
  </si>
  <si>
    <t>24小时/天</t>
  </si>
  <si>
    <r>
      <rPr>
        <sz val="9"/>
        <rFont val="宋体"/>
        <charset val="134"/>
      </rPr>
      <t>提供网络接入</t>
    </r>
  </si>
  <si>
    <t>≥100Mbps</t>
  </si>
  <si>
    <t>未进行具体网速测试</t>
  </si>
  <si>
    <t>质量指标</t>
  </si>
  <si>
    <r>
      <rPr>
        <sz val="9"/>
        <rFont val="宋体"/>
        <charset val="134"/>
      </rPr>
      <t>故障响应时间</t>
    </r>
  </si>
  <si>
    <t>≤4小时/天</t>
  </si>
  <si>
    <t>3小时/天</t>
  </si>
  <si>
    <r>
      <rPr>
        <sz val="9"/>
        <rFont val="宋体"/>
        <charset val="134"/>
      </rPr>
      <t>稳定接入率</t>
    </r>
  </si>
  <si>
    <t>≥99%</t>
  </si>
  <si>
    <t>成本指标
（10分）</t>
  </si>
  <si>
    <t>经济成本指标</t>
  </si>
  <si>
    <t>接入费用</t>
  </si>
  <si>
    <t>12.6万元</t>
  </si>
  <si>
    <t>效
益
指
标
（20分）</t>
  </si>
  <si>
    <r>
      <rPr>
        <sz val="9"/>
        <rFont val="宋体"/>
        <charset val="134"/>
      </rPr>
      <t>社会效益指标</t>
    </r>
  </si>
  <si>
    <t>为检察院办案业务提供良好的网络环境</t>
  </si>
  <si>
    <t>网络带宽不足，在同时召开培训、视频会议网络有卡顿现象。</t>
  </si>
  <si>
    <t>可持续影响指标</t>
  </si>
  <si>
    <t>促进检察宣传工作的进一步开展，提高办公效率</t>
  </si>
  <si>
    <t>满意度指标
（10分）</t>
  </si>
  <si>
    <t>服务对象满意度指标</t>
  </si>
  <si>
    <t>使用人员满意度</t>
  </si>
  <si>
    <t>满意度调查不够充分</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</si>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</sst>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_);[Red]\(0\)"/>
    <numFmt numFmtId="178" formatCode="0.00_);[Red]\(0.00\)"/>
  </numFmts>
  <fonts count="26">
    <font>
      <sz val="11"/>
      <color theme="1"/>
      <name val="宋体"/>
      <charset val="134"/>
      <scheme val="minor"/>
    </font>
    <font>
      <sz val="9"/>
      <color indexed="8"/>
      <name val="宋体"/>
      <charset val="134"/>
    </font>
    <font>
      <sz val="10"/>
      <color theme="1"/>
      <name val="宋体"/>
      <charset val="134"/>
      <scheme val="minor"/>
    </font>
    <font>
      <sz val="9"/>
      <color rgb="FF000000"/>
      <name val="宋体"/>
      <charset val="134"/>
    </font>
    <font>
      <sz val="9"/>
      <name val="宋体"/>
      <charset val="134"/>
    </font>
    <font>
      <b/>
      <sz val="9"/>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C2C3C4"/>
      </left>
      <right style="thin">
        <color rgb="FFC2C3C4"/>
      </right>
      <top style="thin">
        <color rgb="FFC2C3C4"/>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rgb="FFC2C3C4"/>
      </left>
      <right style="thin">
        <color rgb="FFC2C3C4"/>
      </right>
      <top/>
      <bottom style="thin">
        <color rgb="FFC2C3C4"/>
      </bottom>
      <diagonal/>
    </border>
    <border>
      <left style="thin">
        <color auto="1"/>
      </left>
      <right style="thin">
        <color auto="1"/>
      </right>
      <top/>
      <bottom/>
      <diagonal/>
    </border>
    <border>
      <left/>
      <right style="thin">
        <color indexed="8"/>
      </right>
      <top style="thin">
        <color indexed="8"/>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3"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4" applyNumberFormat="0" applyFill="0" applyAlignment="0" applyProtection="0">
      <alignment vertical="center"/>
    </xf>
    <xf numFmtId="0" fontId="12" fillId="0" borderId="14" applyNumberFormat="0" applyFill="0" applyAlignment="0" applyProtection="0">
      <alignment vertical="center"/>
    </xf>
    <xf numFmtId="0" fontId="13" fillId="0" borderId="15" applyNumberFormat="0" applyFill="0" applyAlignment="0" applyProtection="0">
      <alignment vertical="center"/>
    </xf>
    <xf numFmtId="0" fontId="13" fillId="0" borderId="0" applyNumberFormat="0" applyFill="0" applyBorder="0" applyAlignment="0" applyProtection="0">
      <alignment vertical="center"/>
    </xf>
    <xf numFmtId="0" fontId="14" fillId="3" borderId="16" applyNumberFormat="0" applyAlignment="0" applyProtection="0">
      <alignment vertical="center"/>
    </xf>
    <xf numFmtId="0" fontId="15" fillId="4" borderId="17" applyNumberFormat="0" applyAlignment="0" applyProtection="0">
      <alignment vertical="center"/>
    </xf>
    <xf numFmtId="0" fontId="16" fillId="4" borderId="16" applyNumberFormat="0" applyAlignment="0" applyProtection="0">
      <alignment vertical="center"/>
    </xf>
    <xf numFmtId="0" fontId="17" fillId="5" borderId="18" applyNumberFormat="0" applyAlignment="0" applyProtection="0">
      <alignment vertical="center"/>
    </xf>
    <xf numFmtId="0" fontId="18" fillId="0" borderId="19" applyNumberFormat="0" applyFill="0" applyAlignment="0" applyProtection="0">
      <alignment vertical="center"/>
    </xf>
    <xf numFmtId="0" fontId="19" fillId="0" borderId="20"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54">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justify" vertical="center" wrapText="1"/>
    </xf>
    <xf numFmtId="0" fontId="0" fillId="0" borderId="0" xfId="0" applyAlignment="1">
      <alignment horizontal="center" vertical="center" wrapText="1"/>
    </xf>
    <xf numFmtId="0" fontId="1" fillId="0" borderId="0" xfId="0" applyFont="1" applyAlignment="1">
      <alignment horizontal="left" vertical="center" wrapText="1"/>
    </xf>
    <xf numFmtId="0" fontId="1" fillId="0" borderId="0" xfId="0" applyFont="1" applyAlignment="1">
      <alignment horizontal="justify"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justify" vertical="center" wrapText="1"/>
    </xf>
    <xf numFmtId="0" fontId="1" fillId="0" borderId="1" xfId="0" applyFont="1" applyBorder="1" applyAlignment="1">
      <alignment horizontal="left" vertical="center" wrapText="1"/>
    </xf>
    <xf numFmtId="176" fontId="1" fillId="0" borderId="1" xfId="0" applyNumberFormat="1" applyFont="1" applyBorder="1" applyAlignment="1">
      <alignment horizontal="center" vertical="center" wrapText="1"/>
    </xf>
    <xf numFmtId="177" fontId="1" fillId="0" borderId="1" xfId="3" applyNumberFormat="1" applyFont="1" applyBorder="1" applyAlignment="1">
      <alignment horizontal="center" vertical="center" wrapText="1"/>
    </xf>
    <xf numFmtId="0" fontId="1" fillId="0" borderId="1" xfId="0" applyFont="1" applyBorder="1" applyAlignment="1">
      <alignment horizontal="right" vertical="center" wrapText="1"/>
    </xf>
    <xf numFmtId="0" fontId="1" fillId="0" borderId="2" xfId="0" applyFont="1" applyBorder="1" applyAlignment="1">
      <alignment horizontal="right" vertical="center" wrapText="1"/>
    </xf>
    <xf numFmtId="43" fontId="1" fillId="0" borderId="1" xfId="1" applyFont="1" applyBorder="1" applyAlignment="1">
      <alignment horizontal="justify" vertical="center" wrapText="1"/>
    </xf>
    <xf numFmtId="43" fontId="1" fillId="0" borderId="1" xfId="1" applyFont="1" applyFill="1" applyBorder="1" applyAlignment="1">
      <alignment horizontal="center" vertical="center" wrapText="1"/>
    </xf>
    <xf numFmtId="177" fontId="1" fillId="0" borderId="1" xfId="0" applyNumberFormat="1" applyFont="1" applyBorder="1" applyAlignment="1">
      <alignment horizontal="center" vertical="center" wrapText="1"/>
    </xf>
    <xf numFmtId="0" fontId="1" fillId="0" borderId="1" xfId="0" applyFont="1" applyBorder="1" applyAlignment="1">
      <alignment vertical="center" wrapText="1"/>
    </xf>
    <xf numFmtId="0" fontId="3"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justify"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49" fontId="4" fillId="0" borderId="5" xfId="49" applyNumberFormat="1"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center" vertical="center" wrapText="1"/>
    </xf>
    <xf numFmtId="0" fontId="4" fillId="0" borderId="1" xfId="49" applyFont="1" applyBorder="1" applyAlignment="1">
      <alignment horizontal="center" vertical="center" wrapText="1"/>
    </xf>
    <xf numFmtId="0" fontId="3" fillId="0" borderId="1" xfId="0" applyFont="1" applyBorder="1" applyAlignment="1">
      <alignment horizontal="center" vertical="center" wrapText="1"/>
    </xf>
    <xf numFmtId="0" fontId="1" fillId="0" borderId="8" xfId="0" applyFont="1" applyBorder="1" applyAlignment="1">
      <alignment horizontal="center" vertical="center" wrapText="1"/>
    </xf>
    <xf numFmtId="0" fontId="3" fillId="0" borderId="9" xfId="0" applyFont="1" applyBorder="1" applyAlignment="1">
      <alignment horizontal="center" vertical="center" wrapText="1"/>
    </xf>
    <xf numFmtId="0" fontId="1" fillId="0" borderId="10" xfId="0" applyFont="1" applyBorder="1" applyAlignment="1">
      <alignment horizontal="center" vertical="center" wrapText="1"/>
    </xf>
    <xf numFmtId="49" fontId="4" fillId="0" borderId="1" xfId="49" applyNumberFormat="1" applyFont="1" applyBorder="1" applyAlignment="1">
      <alignment horizontal="center" vertical="center" wrapText="1"/>
    </xf>
    <xf numFmtId="0" fontId="1" fillId="0" borderId="11" xfId="0" applyFont="1" applyBorder="1" applyAlignment="1">
      <alignment horizontal="center" vertical="center" wrapText="1"/>
    </xf>
    <xf numFmtId="0" fontId="1" fillId="0" borderId="5" xfId="0" applyFont="1" applyBorder="1" applyAlignment="1">
      <alignment horizontal="center" vertical="center" wrapText="1"/>
    </xf>
    <xf numFmtId="0" fontId="4" fillId="0" borderId="1" xfId="0" applyFont="1" applyBorder="1" applyAlignment="1">
      <alignment horizontal="center" vertical="center" wrapText="1"/>
    </xf>
    <xf numFmtId="9" fontId="1" fillId="0" borderId="8" xfId="0" applyNumberFormat="1" applyFont="1" applyBorder="1" applyAlignment="1">
      <alignment horizontal="center" vertical="center" wrapText="1"/>
    </xf>
    <xf numFmtId="9" fontId="1" fillId="0" borderId="2"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1" fillId="0" borderId="12" xfId="0" applyFont="1" applyBorder="1" applyAlignment="1">
      <alignment horizontal="left" vertical="center" wrapText="1"/>
    </xf>
    <xf numFmtId="0" fontId="1" fillId="0" borderId="12" xfId="0" applyFont="1" applyBorder="1" applyAlignment="1">
      <alignment horizontal="justify" vertical="center" wrapText="1"/>
    </xf>
    <xf numFmtId="0" fontId="1" fillId="0" borderId="12" xfId="0" applyFont="1" applyBorder="1" applyAlignment="1">
      <alignment horizontal="center" vertical="center" wrapText="1"/>
    </xf>
    <xf numFmtId="10" fontId="1" fillId="0" borderId="1" xfId="1" applyNumberFormat="1" applyFont="1" applyBorder="1" applyAlignment="1">
      <alignment horizontal="center" vertical="center" wrapText="1"/>
    </xf>
    <xf numFmtId="178" fontId="1" fillId="0" borderId="1" xfId="1" applyNumberFormat="1" applyFont="1" applyBorder="1" applyAlignment="1">
      <alignment horizontal="center" vertical="center" wrapText="1"/>
    </xf>
    <xf numFmtId="0" fontId="4" fillId="0" borderId="4" xfId="0" applyFont="1" applyBorder="1" applyAlignment="1">
      <alignment horizontal="left" vertical="center" wrapText="1"/>
    </xf>
    <xf numFmtId="0" fontId="4" fillId="0" borderId="2" xfId="49" applyFont="1" applyBorder="1" applyAlignment="1">
      <alignment horizontal="center" vertical="center" wrapText="1"/>
    </xf>
    <xf numFmtId="43" fontId="5" fillId="0" borderId="1" xfId="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4"/>
  <sheetViews>
    <sheetView tabSelected="1" view="pageBreakPreview" zoomScale="115" zoomScaleNormal="100" topLeftCell="A14" workbookViewId="0">
      <selection activeCell="I20" sqref="I20:I21"/>
    </sheetView>
  </sheetViews>
  <sheetFormatPr defaultColWidth="9" defaultRowHeight="14.4"/>
  <cols>
    <col min="1" max="1" width="4" style="5" customWidth="1"/>
    <col min="2" max="2" width="8.72222222222222" style="5" customWidth="1"/>
    <col min="3" max="3" width="12.3611111111111" style="5" customWidth="1"/>
    <col min="4" max="4" width="16.5462962962963" style="5" customWidth="1"/>
    <col min="5" max="5" width="22.2685185185185" style="6" customWidth="1"/>
    <col min="6" max="6" width="10" style="7" customWidth="1"/>
    <col min="7" max="7" width="9.36111111111111" style="5" customWidth="1"/>
    <col min="8" max="8" width="6.26851851851852" style="7" customWidth="1"/>
    <col min="9" max="9" width="8.5462962962963" style="7" customWidth="1"/>
    <col min="10" max="10" width="21.1759259259259" style="5" customWidth="1"/>
  </cols>
  <sheetData>
    <row r="1" ht="15.75" customHeight="1" spans="1:10">
      <c r="A1" s="8" t="s">
        <v>0</v>
      </c>
      <c r="B1" s="8"/>
      <c r="C1" s="8"/>
      <c r="D1" s="8"/>
      <c r="E1" s="9"/>
      <c r="F1" s="10"/>
      <c r="G1" s="8"/>
      <c r="H1" s="10"/>
      <c r="I1" s="10"/>
      <c r="J1" s="8"/>
    </row>
    <row r="2" spans="1:10">
      <c r="A2" s="10" t="s">
        <v>1</v>
      </c>
      <c r="B2" s="10"/>
      <c r="C2" s="10"/>
      <c r="D2" s="10"/>
      <c r="E2" s="9"/>
      <c r="F2" s="10"/>
      <c r="G2" s="10"/>
      <c r="H2" s="10"/>
      <c r="I2" s="10"/>
      <c r="J2" s="10"/>
    </row>
    <row r="3" s="1" customFormat="1" ht="17.25" customHeight="1" spans="1:10">
      <c r="A3" s="10" t="s">
        <v>2</v>
      </c>
      <c r="B3" s="10"/>
      <c r="C3" s="10"/>
      <c r="D3" s="10"/>
      <c r="E3" s="9"/>
      <c r="F3" s="10"/>
      <c r="G3" s="10"/>
      <c r="H3" s="10"/>
      <c r="I3" s="10"/>
      <c r="J3" s="10"/>
    </row>
    <row r="4" ht="18.75" customHeight="1" spans="1:10">
      <c r="A4" s="11" t="s">
        <v>3</v>
      </c>
      <c r="B4" s="11"/>
      <c r="C4" s="11"/>
      <c r="D4" s="11" t="s">
        <v>4</v>
      </c>
      <c r="E4" s="12"/>
      <c r="F4" s="11"/>
      <c r="G4" s="11"/>
      <c r="H4" s="11"/>
      <c r="I4" s="11"/>
      <c r="J4" s="11"/>
    </row>
    <row r="5" ht="18.75" customHeight="1" spans="1:10">
      <c r="A5" s="11" t="s">
        <v>5</v>
      </c>
      <c r="B5" s="11"/>
      <c r="C5" s="11"/>
      <c r="D5" s="11" t="s">
        <v>6</v>
      </c>
      <c r="E5" s="12"/>
      <c r="F5" s="11" t="s">
        <v>7</v>
      </c>
      <c r="G5" s="11"/>
      <c r="H5" s="11"/>
      <c r="I5" s="11" t="s">
        <v>8</v>
      </c>
      <c r="J5" s="11"/>
    </row>
    <row r="6" ht="18.75" customHeight="1" spans="1:10">
      <c r="A6" s="11" t="s">
        <v>9</v>
      </c>
      <c r="B6" s="11"/>
      <c r="C6" s="11"/>
      <c r="D6" s="11" t="s">
        <v>10</v>
      </c>
      <c r="E6" s="12"/>
      <c r="F6" s="11" t="s">
        <v>11</v>
      </c>
      <c r="G6" s="11"/>
      <c r="H6" s="11"/>
      <c r="I6" s="11">
        <v>59908112</v>
      </c>
      <c r="J6" s="11"/>
    </row>
    <row r="7" s="2" customFormat="1" ht="27" customHeight="1" spans="1:10">
      <c r="A7" s="11" t="s">
        <v>12</v>
      </c>
      <c r="B7" s="11"/>
      <c r="C7" s="11"/>
      <c r="D7" s="11"/>
      <c r="E7" s="11" t="s">
        <v>13</v>
      </c>
      <c r="F7" s="11" t="s">
        <v>14</v>
      </c>
      <c r="G7" s="11" t="s">
        <v>15</v>
      </c>
      <c r="H7" s="11" t="s">
        <v>16</v>
      </c>
      <c r="I7" s="11" t="s">
        <v>17</v>
      </c>
      <c r="J7" s="11" t="s">
        <v>18</v>
      </c>
    </row>
    <row r="8" ht="17.25" customHeight="1" spans="1:10">
      <c r="A8" s="11"/>
      <c r="B8" s="11"/>
      <c r="C8" s="11"/>
      <c r="D8" s="13" t="s">
        <v>19</v>
      </c>
      <c r="E8" s="14">
        <v>12.6</v>
      </c>
      <c r="F8" s="11">
        <v>12.6</v>
      </c>
      <c r="G8" s="11">
        <v>12.6</v>
      </c>
      <c r="H8" s="15">
        <v>10</v>
      </c>
      <c r="I8" s="49">
        <f>G8/F8</f>
        <v>1</v>
      </c>
      <c r="J8" s="50">
        <f>H8*I8</f>
        <v>10</v>
      </c>
    </row>
    <row r="9" ht="17.25" customHeight="1" spans="1:10">
      <c r="A9" s="11"/>
      <c r="B9" s="11"/>
      <c r="C9" s="11"/>
      <c r="D9" s="16" t="s">
        <v>20</v>
      </c>
      <c r="E9" s="14">
        <v>12.6</v>
      </c>
      <c r="F9" s="11">
        <v>12.6</v>
      </c>
      <c r="G9" s="11">
        <v>12.6</v>
      </c>
      <c r="H9" s="15">
        <v>10</v>
      </c>
      <c r="I9" s="49">
        <f t="shared" ref="I9:I11" si="0">G9/F9</f>
        <v>1</v>
      </c>
      <c r="J9" s="15" t="s">
        <v>21</v>
      </c>
    </row>
    <row r="10" ht="17.25" customHeight="1" spans="1:10">
      <c r="A10" s="11"/>
      <c r="B10" s="11"/>
      <c r="C10" s="11"/>
      <c r="D10" s="17" t="s">
        <v>22</v>
      </c>
      <c r="E10" s="18"/>
      <c r="F10" s="19"/>
      <c r="G10" s="11"/>
      <c r="H10" s="15" t="s">
        <v>21</v>
      </c>
      <c r="I10" s="49" t="e">
        <f t="shared" si="0"/>
        <v>#DIV/0!</v>
      </c>
      <c r="J10" s="15" t="s">
        <v>21</v>
      </c>
    </row>
    <row r="11" ht="17.25" customHeight="1" spans="1:10">
      <c r="A11" s="11"/>
      <c r="B11" s="11"/>
      <c r="C11" s="11"/>
      <c r="D11" s="16" t="s">
        <v>23</v>
      </c>
      <c r="E11" s="11"/>
      <c r="F11" s="11"/>
      <c r="G11" s="11"/>
      <c r="H11" s="20" t="s">
        <v>21</v>
      </c>
      <c r="I11" s="49" t="e">
        <f t="shared" si="0"/>
        <v>#DIV/0!</v>
      </c>
      <c r="J11" s="20" t="s">
        <v>21</v>
      </c>
    </row>
    <row r="12" ht="21" customHeight="1" spans="1:10">
      <c r="A12" s="11" t="s">
        <v>24</v>
      </c>
      <c r="B12" s="11" t="s">
        <v>25</v>
      </c>
      <c r="C12" s="11"/>
      <c r="D12" s="11"/>
      <c r="E12" s="12"/>
      <c r="F12" s="11" t="s">
        <v>26</v>
      </c>
      <c r="G12" s="11"/>
      <c r="H12" s="11"/>
      <c r="I12" s="11"/>
      <c r="J12" s="11"/>
    </row>
    <row r="13" ht="101" customHeight="1" spans="1:10">
      <c r="A13" s="21"/>
      <c r="B13" s="22" t="s">
        <v>27</v>
      </c>
      <c r="C13" s="23"/>
      <c r="D13" s="23"/>
      <c r="E13" s="24"/>
      <c r="F13" s="25" t="s">
        <v>28</v>
      </c>
      <c r="G13" s="26"/>
      <c r="H13" s="27"/>
      <c r="I13" s="27"/>
      <c r="J13" s="51"/>
    </row>
    <row r="14" s="3" customFormat="1" ht="32.25" customHeight="1" spans="1:10">
      <c r="A14" s="11" t="s">
        <v>29</v>
      </c>
      <c r="B14" s="11" t="s">
        <v>30</v>
      </c>
      <c r="C14" s="11" t="s">
        <v>31</v>
      </c>
      <c r="D14" s="11" t="s">
        <v>32</v>
      </c>
      <c r="E14" s="11" t="s">
        <v>33</v>
      </c>
      <c r="F14" s="28" t="s">
        <v>34</v>
      </c>
      <c r="G14" s="29"/>
      <c r="H14" s="28" t="s">
        <v>16</v>
      </c>
      <c r="I14" s="11" t="s">
        <v>18</v>
      </c>
      <c r="J14" s="11" t="s">
        <v>35</v>
      </c>
    </row>
    <row r="15" s="4" customFormat="1" ht="29" customHeight="1" spans="1:10">
      <c r="A15" s="11"/>
      <c r="B15" s="11" t="s">
        <v>36</v>
      </c>
      <c r="C15" s="30" t="s">
        <v>37</v>
      </c>
      <c r="D15" s="31" t="s">
        <v>38</v>
      </c>
      <c r="E15" s="32" t="s">
        <v>39</v>
      </c>
      <c r="F15" s="28" t="s">
        <v>39</v>
      </c>
      <c r="G15" s="29"/>
      <c r="H15" s="33">
        <v>10</v>
      </c>
      <c r="I15" s="33">
        <v>10</v>
      </c>
      <c r="J15" s="21"/>
    </row>
    <row r="16" s="4" customFormat="1" ht="31" customHeight="1" spans="1:10">
      <c r="A16" s="11"/>
      <c r="B16" s="11"/>
      <c r="C16" s="30" t="s">
        <v>37</v>
      </c>
      <c r="D16" s="34" t="s">
        <v>40</v>
      </c>
      <c r="E16" s="35" t="s">
        <v>41</v>
      </c>
      <c r="F16" s="28" t="s">
        <v>41</v>
      </c>
      <c r="G16" s="29"/>
      <c r="H16" s="33">
        <v>20</v>
      </c>
      <c r="I16" s="28">
        <v>15</v>
      </c>
      <c r="J16" s="11" t="s">
        <v>42</v>
      </c>
    </row>
    <row r="17" s="4" customFormat="1" ht="31" customHeight="1" spans="1:10">
      <c r="A17" s="11"/>
      <c r="B17" s="11"/>
      <c r="C17" s="30" t="s">
        <v>43</v>
      </c>
      <c r="D17" s="34" t="s">
        <v>44</v>
      </c>
      <c r="E17" s="35" t="s">
        <v>45</v>
      </c>
      <c r="F17" s="28" t="s">
        <v>46</v>
      </c>
      <c r="G17" s="29"/>
      <c r="H17" s="33">
        <v>10</v>
      </c>
      <c r="I17" s="28">
        <v>10</v>
      </c>
      <c r="J17" s="21"/>
    </row>
    <row r="18" s="4" customFormat="1" ht="33" customHeight="1" spans="1:10">
      <c r="A18" s="11"/>
      <c r="B18" s="11"/>
      <c r="C18" s="30" t="s">
        <v>43</v>
      </c>
      <c r="D18" s="36" t="s">
        <v>47</v>
      </c>
      <c r="E18" s="32" t="s">
        <v>48</v>
      </c>
      <c r="F18" s="28" t="s">
        <v>48</v>
      </c>
      <c r="G18" s="29"/>
      <c r="H18" s="33">
        <v>10</v>
      </c>
      <c r="I18" s="52">
        <v>10</v>
      </c>
      <c r="J18" s="21"/>
    </row>
    <row r="19" s="4" customFormat="1" ht="53" customHeight="1" spans="1:10">
      <c r="A19" s="11"/>
      <c r="B19" s="37" t="s">
        <v>49</v>
      </c>
      <c r="C19" s="38" t="s">
        <v>50</v>
      </c>
      <c r="D19" s="39" t="s">
        <v>51</v>
      </c>
      <c r="E19" s="32" t="s">
        <v>52</v>
      </c>
      <c r="F19" s="28">
        <v>12.6</v>
      </c>
      <c r="G19" s="29"/>
      <c r="H19" s="33">
        <v>10</v>
      </c>
      <c r="I19" s="33">
        <v>10</v>
      </c>
      <c r="J19" s="21"/>
    </row>
    <row r="20" s="4" customFormat="1" ht="44" customHeight="1" spans="1:10">
      <c r="A20" s="11"/>
      <c r="B20" s="40" t="s">
        <v>53</v>
      </c>
      <c r="C20" s="36" t="s">
        <v>54</v>
      </c>
      <c r="D20" s="41" t="s">
        <v>55</v>
      </c>
      <c r="E20" s="42">
        <v>1</v>
      </c>
      <c r="F20" s="43">
        <v>0.9</v>
      </c>
      <c r="G20" s="29"/>
      <c r="H20" s="11">
        <v>10</v>
      </c>
      <c r="I20" s="11">
        <v>9</v>
      </c>
      <c r="J20" s="11" t="s">
        <v>56</v>
      </c>
    </row>
    <row r="21" s="4" customFormat="1" ht="42" customHeight="1" spans="1:10">
      <c r="A21" s="11"/>
      <c r="B21" s="37"/>
      <c r="C21" s="38" t="s">
        <v>57</v>
      </c>
      <c r="D21" s="41" t="s">
        <v>58</v>
      </c>
      <c r="E21" s="42">
        <v>1</v>
      </c>
      <c r="F21" s="43">
        <v>1</v>
      </c>
      <c r="G21" s="29"/>
      <c r="H21" s="11">
        <v>10</v>
      </c>
      <c r="I21" s="11">
        <v>9</v>
      </c>
      <c r="J21" s="11" t="s">
        <v>56</v>
      </c>
    </row>
    <row r="22" s="4" customFormat="1" ht="37" customHeight="1" spans="1:10">
      <c r="A22" s="11"/>
      <c r="B22" s="40" t="s">
        <v>59</v>
      </c>
      <c r="C22" s="40" t="s">
        <v>60</v>
      </c>
      <c r="D22" s="38" t="s">
        <v>61</v>
      </c>
      <c r="E22" s="38" t="s">
        <v>48</v>
      </c>
      <c r="F22" s="43">
        <v>0.8</v>
      </c>
      <c r="G22" s="29"/>
      <c r="H22" s="11">
        <v>10</v>
      </c>
      <c r="I22" s="11">
        <v>8</v>
      </c>
      <c r="J22" s="11" t="s">
        <v>62</v>
      </c>
    </row>
    <row r="23" s="4" customFormat="1" ht="21" customHeight="1" spans="1:10">
      <c r="A23" s="44" t="s">
        <v>63</v>
      </c>
      <c r="B23" s="44"/>
      <c r="C23" s="44"/>
      <c r="D23" s="44"/>
      <c r="E23" s="45"/>
      <c r="F23" s="44"/>
      <c r="G23" s="44"/>
      <c r="H23" s="44">
        <f>SUM(H15:H22)+H8</f>
        <v>100</v>
      </c>
      <c r="I23" s="44">
        <f>SUM(I15:I22)+J8</f>
        <v>91</v>
      </c>
      <c r="J23" s="53" t="s">
        <v>21</v>
      </c>
    </row>
    <row r="24" ht="110" customHeight="1" spans="1:10">
      <c r="A24" s="46" t="s">
        <v>64</v>
      </c>
      <c r="B24" s="46"/>
      <c r="C24" s="46"/>
      <c r="D24" s="46"/>
      <c r="E24" s="47"/>
      <c r="F24" s="48"/>
      <c r="G24" s="46"/>
      <c r="H24" s="48"/>
      <c r="I24" s="48"/>
      <c r="J24" s="46"/>
    </row>
  </sheetData>
  <mergeCells count="33">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17:G17"/>
    <mergeCell ref="F18:G18"/>
    <mergeCell ref="F19:G19"/>
    <mergeCell ref="F20:G20"/>
    <mergeCell ref="F21:G21"/>
    <mergeCell ref="F22:G22"/>
    <mergeCell ref="A23:G23"/>
    <mergeCell ref="A24:J24"/>
    <mergeCell ref="A12:A13"/>
    <mergeCell ref="A14:A22"/>
    <mergeCell ref="B15:B18"/>
    <mergeCell ref="B20:B21"/>
    <mergeCell ref="A7:C11"/>
  </mergeCells>
  <printOptions horizontalCentered="1"/>
  <pageMargins left="0.393055555555556" right="0.393055555555556" top="0.590277777777778" bottom="0.590277777777778" header="0.313888888888889" footer="0.393055555555556"/>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方岩</cp:lastModifiedBy>
  <dcterms:created xsi:type="dcterms:W3CDTF">2019-04-10T10:20:00Z</dcterms:created>
  <dcterms:modified xsi:type="dcterms:W3CDTF">2024-05-14T08:53:22Z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2052-12.1.0.16910</vt:lpwstr>
  </property>
  <property fmtid="{D5CDD505-2E9C-101B-9397-08002B2CF9AE}" pid="3" name="ICV">
    <vt:lpwstr>0224359AF60A4AB48757F6CA0863BEE9_13</vt:lpwstr>
  </property>
</Properties>
</file>