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818"/>
  </bookViews>
  <sheets>
    <sheet name="安保安检工作经费项目支出绩效自评表" sheetId="3" r:id="rId1"/>
  </sheets>
  <definedNames>
    <definedName name="_xlnm.Print_Area" localSheetId="0">安保安检工作经费项目支出绩效自评表!$A$1:$J$22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<sst xmlns="http://schemas.openxmlformats.org/spreadsheetml/2006/main" count="71" uniqueCount="67">
  <si>
    <t>项目支出绩效自评表</t>
  </si>
  <si>
    <t>（2023年度）</t>
  </si>
  <si>
    <t>项目名称</t>
  </si>
  <si>
    <t>安保安检工作经费</t>
  </si>
  <si>
    <t>主管部门</t>
  </si>
  <si>
    <t>北京市门头沟区人民检察院</t>
  </si>
  <si>
    <t>实施单位</t>
  </si>
  <si>
    <t>北京市门头沟区人民检察院（本级）</t>
  </si>
  <si>
    <t>项目负责人</t>
  </si>
  <si>
    <t>韩晓宇</t>
  </si>
  <si>
    <t>联系电话</t>
  </si>
  <si>
    <t>项目资金             
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</si>
  <si>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</si>
  <si>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</si>
  <si>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</si>
  <si>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</si>
  <si>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</si>
  <si>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</si>
  <si>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</si>
  <si>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</si>
  <si>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</si>
  <si>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</si>
  <si>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</si>
  <si>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</si>
  <si>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</si>
  <si>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了保障我院正常履行检察职能，有效降低各类风险发生的几率，从而起到防护作用，需要安检员按照“逢包必检、逢液必查、逢疑必检”的原则开展安检工作，对进入我院的外来人员及物品进行安全检查，排除隐患，办公办案楼宇及周边地区的守护巡逻、防火、防盗、防爆炸、防破坏和防治安灾害事故等工作。</t>
  </si>
  <si>
    <t>为了保障我院正常履行检察职能，有效降低各类风险发生的几率，从而起到防护作用，要求项目公司派驻15名安检员，遵守“逢包必检、逢液必查、逢疑必检”的原则开展安检工作，对进入我院的外来人员及物品进行安全检查和登记，排除隐患。每天对办公办案楼宇及周边地区进行守护巡逻，开展防火、防盗、防爆炸、防破坏和防治安灾害事故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</si>
  <si>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</si>
  <si>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</si>
  <si>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</si>
  <si>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</si>
  <si>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</si>
  <si>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</si>
  <si>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</si>
  <si>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(40分)
</t>
  </si>
  <si>
    <t>数量指标</t>
  </si>
  <si>
    <t>浩泰运城（北京）保安服务有限公司</t>
  </si>
  <si>
    <t>=15人</t>
  </si>
  <si>
    <t>15人</t>
  </si>
  <si>
    <t>质量指标</t>
  </si>
  <si>
    <t>安全检查准确率</t>
  </si>
  <si>
    <t>=100%</t>
  </si>
  <si>
    <t xml:space="preserve">效
益
指
标
(30分)
</t>
  </si>
  <si>
    <t>经济效益指标</t>
  </si>
  <si>
    <t>保证检察院正常履行检察职能</t>
  </si>
  <si>
    <t>优</t>
  </si>
  <si>
    <t>通过开展安检安保工作，保障我院业务工作顺利开展</t>
  </si>
  <si>
    <t>可持续影响指标</t>
  </si>
  <si>
    <t>开展安检工作，对进入我院的外来人员及物品进行安全检查，排除隐患</t>
  </si>
  <si>
    <t>对我院外来人员进行登记，对物品进行安全检查，有人接待方可进入</t>
  </si>
  <si>
    <t>外来人员登记表个别信息不全，如身份证号、来访日期等需要进一步补充完整</t>
  </si>
  <si>
    <t>社会效益指标</t>
  </si>
  <si>
    <t>通过安检工作的开展，降低各类风险发生的几率，从而起到防护作用</t>
  </si>
  <si>
    <t>加强对信访人员的检查，避免携带危险物品，保障人员财产安全</t>
  </si>
  <si>
    <t>加强对外来人员信息登记</t>
  </si>
  <si>
    <t xml:space="preserve">成
本
指
标
(10分)
</t>
  </si>
  <si>
    <t>经济成本指标</t>
  </si>
  <si>
    <t>安检安保员人工成本</t>
  </si>
  <si>
    <t>≤77.4万元</t>
  </si>
  <si>
    <t>77.4万元</t>
  </si>
  <si>
    <t>满
意
度
指
标
（10分）</t>
  </si>
  <si>
    <t>服务对象满意度指标</t>
  </si>
  <si>
    <t>服务对象满意度</t>
  </si>
  <si>
    <t>≥99%</t>
  </si>
  <si>
    <t>满意度调查资料不够完善</t>
  </si>
  <si>
    <t>总分：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</si>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</sst>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00_ "/>
    <numFmt numFmtId="177" formatCode="0_);[Red]\(0\)"/>
    <numFmt numFmtId="178" formatCode="0.00_);[Red]\(0.00\)"/>
  </numFmts>
  <fonts count="25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6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 diagonalDown="1">
      <left style="thin">
        <color theme="1"/>
      </left>
      <right style="thin">
        <color theme="1"/>
      </right>
      <top/>
      <bottom style="thin">
        <color theme="1"/>
      </bottom>
      <diagonal style="thin">
        <color theme="1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5" borderId="22" applyNumberFormat="0" applyAlignment="0" applyProtection="0">
      <alignment vertical="center"/>
    </xf>
    <xf numFmtId="0" fontId="15" fillId="5" borderId="21" applyNumberFormat="0" applyAlignment="0" applyProtection="0">
      <alignment vertical="center"/>
    </xf>
    <xf numFmtId="0" fontId="16" fillId="6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6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justify" vertical="center"/>
      <protection locked="0"/>
    </xf>
    <xf numFmtId="176" fontId="3" fillId="0" borderId="7" xfId="1" applyNumberFormat="1" applyFont="1" applyFill="1" applyBorder="1" applyAlignment="1" applyProtection="1">
      <alignment horizontal="right" vertical="center"/>
    </xf>
    <xf numFmtId="176" fontId="3" fillId="0" borderId="7" xfId="1" applyNumberFormat="1" applyFont="1" applyFill="1" applyBorder="1" applyAlignment="1" applyProtection="1">
      <alignment horizontal="right" vertical="center" wrapText="1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</xf>
    <xf numFmtId="176" fontId="3" fillId="2" borderId="7" xfId="1" applyNumberFormat="1" applyFont="1" applyFill="1" applyBorder="1" applyAlignment="1" applyProtection="1">
      <alignment horizontal="right" vertical="center"/>
    </xf>
    <xf numFmtId="176" fontId="3" fillId="2" borderId="7" xfId="1" applyNumberFormat="1" applyFont="1" applyFill="1" applyBorder="1" applyAlignment="1" applyProtection="1">
      <alignment horizontal="right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textRotation="255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43" fontId="3" fillId="0" borderId="9" xfId="1" applyNumberFormat="1" applyFont="1" applyFill="1" applyBorder="1" applyAlignment="1" applyProtection="1">
      <alignment horizontal="center" vertical="center"/>
      <protection locked="0"/>
    </xf>
    <xf numFmtId="43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 textRotation="255" wrapText="1"/>
      <protection locked="0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center" vertical="center" textRotation="255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9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textRotation="255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  <protection locked="0"/>
    </xf>
    <xf numFmtId="10" fontId="3" fillId="2" borderId="7" xfId="3" applyNumberFormat="1" applyFont="1" applyFill="1" applyBorder="1" applyAlignment="1" applyProtection="1">
      <alignment horizontal="center" vertical="center"/>
    </xf>
    <xf numFmtId="43" fontId="3" fillId="0" borderId="11" xfId="1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7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178" fontId="3" fillId="0" borderId="12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PageLayoutView="90" zoomScaleNormal="60" topLeftCell="A16" workbookViewId="0">
      <selection activeCell="A6" sqref="$A1:$XFD1048576"/>
    </sheetView>
  </sheetViews>
  <sheetFormatPr defaultColWidth="9" defaultRowHeight="14.4"/>
  <cols>
    <col min="1" max="1" width="7.09259259259259" style="2" customWidth="1"/>
    <col min="2" max="2" width="11" style="2" customWidth="1"/>
    <col min="3" max="3" width="13.0925925925926" style="2" customWidth="1"/>
    <col min="4" max="4" width="21.3611111111111" style="2" customWidth="1"/>
    <col min="5" max="5" width="19.1759259259259" style="3" customWidth="1"/>
    <col min="6" max="6" width="19.8148148148148" style="3" customWidth="1"/>
    <col min="7" max="7" width="17" style="2" customWidth="1"/>
    <col min="8" max="8" width="17.1759259259259" style="2" customWidth="1"/>
    <col min="9" max="9" width="20.0925925925926" style="3" customWidth="1"/>
    <col min="10" max="10" width="30.9074074074074" style="2" customWidth="1"/>
    <col min="11" max="16384" width="9" style="4"/>
  </cols>
  <sheetData>
    <row r="1" ht="3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6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35" customHeight="1" spans="1:10">
      <c r="A3" s="7" t="s">
        <v>2</v>
      </c>
      <c r="B3" s="7"/>
      <c r="C3" s="7"/>
      <c r="D3" s="8" t="s">
        <v>3</v>
      </c>
      <c r="E3" s="8"/>
      <c r="F3" s="8"/>
      <c r="G3" s="8"/>
      <c r="H3" s="8"/>
      <c r="I3" s="8"/>
      <c r="J3" s="8"/>
    </row>
    <row r="4" ht="3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ht="39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59908178</v>
      </c>
      <c r="I5" s="16"/>
      <c r="J5" s="16"/>
    </row>
    <row r="6" ht="40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7" t="s">
        <v>15</v>
      </c>
      <c r="I6" s="17" t="s">
        <v>16</v>
      </c>
      <c r="J6" s="61" t="s">
        <v>17</v>
      </c>
    </row>
    <row r="7" ht="29" customHeight="1" spans="1:10">
      <c r="A7" s="19"/>
      <c r="B7" s="19"/>
      <c r="C7" s="19"/>
      <c r="D7" s="20" t="s">
        <v>18</v>
      </c>
      <c r="E7" s="21">
        <f>E8+E9+E10</f>
        <v>77.4</v>
      </c>
      <c r="F7" s="21">
        <v>77.4</v>
      </c>
      <c r="G7" s="22">
        <v>77.4</v>
      </c>
      <c r="H7" s="23">
        <f>H8+H9+H10</f>
        <v>10</v>
      </c>
      <c r="I7" s="62">
        <f>G7/F7</f>
        <v>1</v>
      </c>
      <c r="J7" s="28">
        <f>H7*I7</f>
        <v>10</v>
      </c>
    </row>
    <row r="8" ht="37" customHeight="1" spans="1:10">
      <c r="A8" s="19"/>
      <c r="B8" s="19"/>
      <c r="C8" s="19"/>
      <c r="D8" s="24" t="s">
        <v>19</v>
      </c>
      <c r="E8" s="21">
        <v>77.4</v>
      </c>
      <c r="F8" s="21">
        <v>77.4</v>
      </c>
      <c r="G8" s="22">
        <v>77.4</v>
      </c>
      <c r="H8" s="25">
        <v>10</v>
      </c>
      <c r="I8" s="62">
        <f>G8/F8</f>
        <v>1</v>
      </c>
      <c r="J8" s="28">
        <v>10</v>
      </c>
    </row>
    <row r="9" ht="35" customHeight="1" spans="1:10">
      <c r="A9" s="19"/>
      <c r="B9" s="19"/>
      <c r="C9" s="19"/>
      <c r="D9" s="24" t="s">
        <v>20</v>
      </c>
      <c r="E9" s="21"/>
      <c r="F9" s="26"/>
      <c r="G9" s="27"/>
      <c r="H9" s="28">
        <v>0</v>
      </c>
      <c r="I9" s="62" t="e">
        <f>G9/F9</f>
        <v>#DIV/0!</v>
      </c>
      <c r="J9" s="28"/>
    </row>
    <row r="10" ht="37" customHeight="1" spans="1:10">
      <c r="A10" s="19"/>
      <c r="B10" s="19"/>
      <c r="C10" s="19"/>
      <c r="D10" s="24" t="s">
        <v>21</v>
      </c>
      <c r="E10" s="21"/>
      <c r="F10" s="26"/>
      <c r="G10" s="27"/>
      <c r="H10" s="28">
        <v>0</v>
      </c>
      <c r="I10" s="62" t="e">
        <f>G10/F10</f>
        <v>#DIV/0!</v>
      </c>
      <c r="J10" s="28"/>
    </row>
    <row r="11" ht="42" customHeight="1" spans="1:10">
      <c r="A11" s="29" t="s">
        <v>22</v>
      </c>
      <c r="B11" s="30" t="s">
        <v>23</v>
      </c>
      <c r="C11" s="31"/>
      <c r="D11" s="31"/>
      <c r="E11" s="31"/>
      <c r="F11" s="32"/>
      <c r="G11" s="33" t="s">
        <v>24</v>
      </c>
      <c r="H11" s="34"/>
      <c r="I11" s="34"/>
      <c r="J11" s="63"/>
    </row>
    <row r="12" s="1" customFormat="1" ht="105" customHeight="1" spans="1:10">
      <c r="A12" s="35"/>
      <c r="B12" s="36" t="s">
        <v>25</v>
      </c>
      <c r="C12" s="36"/>
      <c r="D12" s="36"/>
      <c r="E12" s="36"/>
      <c r="F12" s="36"/>
      <c r="G12" s="37" t="s">
        <v>26</v>
      </c>
      <c r="H12" s="37"/>
      <c r="I12" s="37"/>
      <c r="J12" s="37"/>
    </row>
    <row r="13" ht="62" customHeight="1" spans="1:10">
      <c r="A13" s="38" t="s">
        <v>27</v>
      </c>
      <c r="B13" s="19" t="s">
        <v>28</v>
      </c>
      <c r="C13" s="39" t="s">
        <v>29</v>
      </c>
      <c r="D13" s="40" t="s">
        <v>30</v>
      </c>
      <c r="E13" s="41"/>
      <c r="F13" s="39" t="s">
        <v>31</v>
      </c>
      <c r="G13" s="19" t="s">
        <v>32</v>
      </c>
      <c r="H13" s="19" t="s">
        <v>15</v>
      </c>
      <c r="I13" s="19" t="s">
        <v>17</v>
      </c>
      <c r="J13" s="19" t="s">
        <v>33</v>
      </c>
    </row>
    <row r="14" ht="87" customHeight="1" spans="1:10">
      <c r="A14" s="38"/>
      <c r="B14" s="42" t="s">
        <v>34</v>
      </c>
      <c r="C14" s="19" t="s">
        <v>35</v>
      </c>
      <c r="D14" s="43" t="s">
        <v>36</v>
      </c>
      <c r="E14" s="44"/>
      <c r="F14" s="45" t="s">
        <v>37</v>
      </c>
      <c r="G14" s="25" t="s">
        <v>38</v>
      </c>
      <c r="H14" s="25">
        <v>20</v>
      </c>
      <c r="I14" s="64">
        <v>20</v>
      </c>
      <c r="J14" s="25"/>
    </row>
    <row r="15" ht="79" customHeight="1" spans="1:10">
      <c r="A15" s="38"/>
      <c r="B15" s="42"/>
      <c r="C15" s="46" t="s">
        <v>39</v>
      </c>
      <c r="D15" s="43" t="s">
        <v>40</v>
      </c>
      <c r="E15" s="44"/>
      <c r="F15" s="45" t="s">
        <v>41</v>
      </c>
      <c r="G15" s="47">
        <v>1</v>
      </c>
      <c r="H15" s="25">
        <v>20</v>
      </c>
      <c r="I15" s="23">
        <v>20</v>
      </c>
      <c r="J15" s="25"/>
    </row>
    <row r="16" ht="88" customHeight="1" spans="1:10">
      <c r="A16" s="48"/>
      <c r="B16" s="49" t="s">
        <v>42</v>
      </c>
      <c r="C16" s="9" t="s">
        <v>43</v>
      </c>
      <c r="D16" s="10" t="s">
        <v>44</v>
      </c>
      <c r="E16" s="10"/>
      <c r="F16" s="8" t="s">
        <v>45</v>
      </c>
      <c r="G16" s="10" t="s">
        <v>46</v>
      </c>
      <c r="H16" s="44">
        <v>10</v>
      </c>
      <c r="I16" s="23">
        <v>10</v>
      </c>
      <c r="J16" s="25"/>
    </row>
    <row r="17" ht="102" customHeight="1" spans="1:10">
      <c r="A17" s="48"/>
      <c r="B17" s="50"/>
      <c r="C17" s="9" t="s">
        <v>47</v>
      </c>
      <c r="D17" s="10" t="s">
        <v>48</v>
      </c>
      <c r="E17" s="10"/>
      <c r="F17" s="8" t="s">
        <v>45</v>
      </c>
      <c r="G17" s="10" t="s">
        <v>49</v>
      </c>
      <c r="H17" s="44">
        <v>10</v>
      </c>
      <c r="I17" s="23">
        <v>6</v>
      </c>
      <c r="J17" s="25" t="s">
        <v>50</v>
      </c>
    </row>
    <row r="18" ht="96" customHeight="1" spans="1:10">
      <c r="A18" s="48"/>
      <c r="B18" s="51"/>
      <c r="C18" s="9" t="s">
        <v>51</v>
      </c>
      <c r="D18" s="52" t="s">
        <v>52</v>
      </c>
      <c r="E18" s="53"/>
      <c r="F18" s="8" t="s">
        <v>45</v>
      </c>
      <c r="G18" s="10" t="s">
        <v>53</v>
      </c>
      <c r="H18" s="44">
        <v>10</v>
      </c>
      <c r="I18" s="64">
        <v>6</v>
      </c>
      <c r="J18" s="25" t="s">
        <v>54</v>
      </c>
    </row>
    <row r="19" ht="94" customHeight="1" spans="1:10">
      <c r="A19" s="48"/>
      <c r="B19" s="9" t="s">
        <v>55</v>
      </c>
      <c r="C19" s="9" t="s">
        <v>56</v>
      </c>
      <c r="D19" s="52" t="s">
        <v>57</v>
      </c>
      <c r="E19" s="53"/>
      <c r="F19" s="54" t="s">
        <v>58</v>
      </c>
      <c r="G19" s="10" t="s">
        <v>59</v>
      </c>
      <c r="H19" s="44">
        <v>10</v>
      </c>
      <c r="I19" s="64">
        <v>10</v>
      </c>
      <c r="J19" s="25"/>
    </row>
    <row r="20" ht="102" customHeight="1" spans="1:10">
      <c r="A20" s="48"/>
      <c r="B20" s="9" t="s">
        <v>60</v>
      </c>
      <c r="C20" s="9" t="s">
        <v>61</v>
      </c>
      <c r="D20" s="10" t="s">
        <v>62</v>
      </c>
      <c r="E20" s="10"/>
      <c r="F20" s="8" t="s">
        <v>63</v>
      </c>
      <c r="G20" s="55">
        <v>0.98</v>
      </c>
      <c r="H20" s="44">
        <v>10</v>
      </c>
      <c r="I20" s="65">
        <v>8</v>
      </c>
      <c r="J20" s="66" t="s">
        <v>64</v>
      </c>
    </row>
    <row r="21" ht="40" customHeight="1" spans="1:10">
      <c r="A21" s="56" t="s">
        <v>65</v>
      </c>
      <c r="B21" s="57"/>
      <c r="C21" s="57"/>
      <c r="D21" s="57"/>
      <c r="E21" s="57"/>
      <c r="F21" s="57"/>
      <c r="G21" s="57"/>
      <c r="H21" s="7">
        <f>H14+H15+H16+H17+H18+H19+H20+H7</f>
        <v>100</v>
      </c>
      <c r="I21" s="67">
        <f>I20+I19+I18+I17+I16+I15+I14+J7</f>
        <v>90</v>
      </c>
      <c r="J21" s="66"/>
    </row>
    <row r="22" ht="153" customHeight="1" spans="1:10">
      <c r="A22" s="58" t="s">
        <v>66</v>
      </c>
      <c r="B22" s="58"/>
      <c r="C22" s="58"/>
      <c r="D22" s="58"/>
      <c r="E22" s="59"/>
      <c r="F22" s="60"/>
      <c r="G22" s="58"/>
      <c r="H22" s="60"/>
      <c r="I22" s="60"/>
      <c r="J22" s="58"/>
    </row>
  </sheetData>
  <sheetProtection selectLockedCells="1" formatCells="0" formatColumns="0" formatRows="0" insertRows="0" insertColumns="0" deleteColumns="0" deleteRows="0" sort="0" autoFilter="0" pivotTables="0"/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22:J22"/>
    <mergeCell ref="A11:A12"/>
    <mergeCell ref="A13:A20"/>
    <mergeCell ref="B14:B15"/>
    <mergeCell ref="B16:B18"/>
    <mergeCell ref="A6:C10"/>
  </mergeCells>
  <pageMargins left="0.904861111111111" right="0.75" top="1" bottom="1" header="0.5" footer="0.5"/>
  <pageSetup paperSize="9" scale="4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安保安检工作经费项目支出绩效自评表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方岩</cp:lastModifiedBy>
  <dcterms:created xsi:type="dcterms:W3CDTF">2019-04-10T10:20:00Z</dcterms:created>
  <dcterms:modified xsi:type="dcterms:W3CDTF">2024-05-13T06:53:10Z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0D7CC20CE9AD404AB1FD6CFDB4855D12_13</vt:lpwstr>
  </property>
</Properties>
</file>