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支出绩效自评表" sheetId="3" r:id="rId1"/>
  </sheets>
  <definedNames>
    <definedName name="_xlnm.Print_Area" localSheetId="0">项目支出绩效自评表!$A$1:$J$21</definedName>
  </definedNames>
  <calcPr calcId="144525"/>
</workbook>
</file>

<file path=xl/sharedStrings.xml><?xml version="1.0" encoding="utf-8"?>
<sst xmlns="http://schemas.openxmlformats.org/spreadsheetml/2006/main" count="67" uniqueCount="57">
  <si>
    <t>附件2</t>
  </si>
  <si>
    <t>项目支出绩效自评表</t>
  </si>
  <si>
    <t>（2022年度）</t>
  </si>
  <si>
    <t>项目名称</t>
  </si>
  <si>
    <t>派驻纪检工作经费</t>
  </si>
  <si>
    <t>主管部门</t>
  </si>
  <si>
    <t>北京市人民检察院</t>
  </si>
  <si>
    <t>实施单位</t>
  </si>
  <si>
    <t>北京市人民检察院本级</t>
  </si>
  <si>
    <t>项目负责人</t>
  </si>
  <si>
    <t>吴琼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</si>
  <si>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</si>
  <si>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</si>
  <si>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</si>
  <si>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</si>
  <si>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</si>
  <si>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</si>
  <si>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</si>
  <si>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</si>
  <si>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</si>
  <si>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</si>
  <si>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</si>
  <si>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</si>
  <si>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</si>
  <si>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</si>
  <si>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</si>
  <si>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</si>
  <si>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根据《北京市纪委派驻机构纪检专项工作经费管理办法》（京财党政群2015[2113]号）的有关规定，支付差旅费、查证费、集中办案交通费等工作经费，以保障纪委派驻机构2021年纪检相关工作的顺利进行，协助单位加强党风廉政建设。</t>
  </si>
  <si>
    <t>有效保障了纪委派驻机构2022年纪检相关工作的顺利进行，协助单位加强党风廉政建设。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</si>
  <si>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</si>
  <si>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</si>
  <si>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</si>
  <si>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</si>
  <si>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</si>
  <si>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</si>
  <si>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</si>
  <si>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</si>
  <si>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质量指标</t>
  </si>
  <si>
    <t>根据2021年工作实际开展会议调研、宣讲培训、审查调查等工作。</t>
  </si>
  <si>
    <t>优良</t>
  </si>
  <si>
    <t>优</t>
  </si>
  <si>
    <t>确保问题线索及时处置，信访举报及时办理。</t>
  </si>
  <si>
    <t>时效指标</t>
  </si>
  <si>
    <t>项目启动和完成及时性</t>
  </si>
  <si>
    <t>成本指标</t>
  </si>
  <si>
    <t>经费使用严格按照《北京市纪委派驻机构纪检专项工作经费管理办法》（京财党政群2015[2113]号）的有关规定执行。</t>
  </si>
  <si>
    <t>效益
指标
(30分)</t>
  </si>
  <si>
    <t>社会效益指标</t>
  </si>
  <si>
    <t>维护北京市人民检察院的正常办公秩序，顺利开展各项检察工作。</t>
  </si>
  <si>
    <t>满意度指标
（10分）</t>
  </si>
  <si>
    <t>服务对象满意度指标</t>
  </si>
  <si>
    <t>干警满意度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</si>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</sst>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_ * #,##0.000000_ ;_ * \-#,##0.000000_ ;_ * &quot;-&quot;??_ ;_ @_ "/>
  </numFmts>
  <fonts count="29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2C3C4"/>
      </left>
      <right/>
      <top style="thin">
        <color rgb="FFC2C3C4"/>
      </top>
      <bottom/>
      <diagonal/>
    </border>
    <border>
      <left/>
      <right style="thin">
        <color rgb="FFC2C3C4"/>
      </right>
      <top style="thin">
        <color rgb="FFC2C3C4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8" borderId="19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2" applyNumberFormat="0" applyAlignment="0" applyProtection="0">
      <alignment vertical="center"/>
    </xf>
    <xf numFmtId="0" fontId="23" fillId="12" borderId="18" applyNumberFormat="0" applyAlignment="0" applyProtection="0">
      <alignment vertical="center"/>
    </xf>
    <xf numFmtId="0" fontId="24" fillId="13" borderId="23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8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51">
      <alignment vertical="center"/>
    </xf>
    <xf numFmtId="0" fontId="0" fillId="0" borderId="0" xfId="51" applyFont="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0" fillId="0" borderId="1" xfId="51" applyFont="1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4" fillId="0" borderId="2" xfId="51" applyFont="1" applyFill="1" applyBorder="1" applyAlignment="1">
      <alignment horizontal="left" vertical="center"/>
    </xf>
    <xf numFmtId="0" fontId="4" fillId="0" borderId="3" xfId="51" applyFont="1" applyFill="1" applyBorder="1" applyAlignment="1">
      <alignment horizontal="left" vertical="center"/>
    </xf>
    <xf numFmtId="0" fontId="4" fillId="0" borderId="4" xfId="51" applyFont="1" applyFill="1" applyBorder="1" applyAlignment="1">
      <alignment horizontal="left" vertical="center"/>
    </xf>
    <xf numFmtId="0" fontId="0" fillId="0" borderId="1" xfId="51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left" vertical="center"/>
    </xf>
    <xf numFmtId="0" fontId="3" fillId="0" borderId="5" xfId="51" applyFont="1" applyBorder="1" applyAlignment="1">
      <alignment horizontal="center" vertical="center" wrapText="1"/>
    </xf>
    <xf numFmtId="0" fontId="5" fillId="0" borderId="5" xfId="51" applyFont="1" applyBorder="1" applyAlignment="1">
      <alignment horizontal="center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/>
    </xf>
    <xf numFmtId="176" fontId="6" fillId="0" borderId="1" xfId="52" applyNumberFormat="1" applyFont="1" applyFill="1" applyBorder="1" applyAlignment="1" applyProtection="1">
      <alignment horizontal="right" vertical="center"/>
    </xf>
    <xf numFmtId="176" fontId="6" fillId="2" borderId="1" xfId="0" applyNumberFormat="1" applyFont="1" applyFill="1" applyBorder="1" applyAlignment="1" applyProtection="1">
      <alignment horizontal="right" vertical="center"/>
    </xf>
    <xf numFmtId="0" fontId="3" fillId="0" borderId="6" xfId="51" applyFont="1" applyBorder="1" applyAlignment="1">
      <alignment horizontal="center" vertical="center"/>
    </xf>
    <xf numFmtId="0" fontId="3" fillId="0" borderId="6" xfId="51" applyFont="1" applyBorder="1" applyAlignment="1">
      <alignment horizontal="left" vertical="center"/>
    </xf>
    <xf numFmtId="177" fontId="3" fillId="0" borderId="6" xfId="53" applyNumberFormat="1" applyFont="1" applyBorder="1" applyAlignment="1">
      <alignment horizontal="left" vertical="center"/>
    </xf>
    <xf numFmtId="0" fontId="3" fillId="0" borderId="7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53" applyNumberFormat="1" applyFont="1" applyBorder="1" applyAlignment="1">
      <alignment horizontal="center" vertical="center"/>
    </xf>
    <xf numFmtId="43" fontId="3" fillId="0" borderId="9" xfId="53" applyNumberFormat="1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 textRotation="255"/>
    </xf>
    <xf numFmtId="0" fontId="3" fillId="0" borderId="6" xfId="51" applyFont="1" applyBorder="1" applyAlignment="1">
      <alignment horizontal="left" vertical="center" wrapText="1"/>
    </xf>
    <xf numFmtId="0" fontId="3" fillId="0" borderId="6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/>
    </xf>
    <xf numFmtId="0" fontId="3" fillId="0" borderId="10" xfId="51" applyFont="1" applyBorder="1" applyAlignment="1">
      <alignment horizontal="center" vertical="center"/>
    </xf>
    <xf numFmtId="0" fontId="7" fillId="0" borderId="6" xfId="51" applyFont="1" applyBorder="1" applyAlignment="1">
      <alignment horizontal="center" vertical="center" wrapText="1"/>
    </xf>
    <xf numFmtId="0" fontId="7" fillId="0" borderId="7" xfId="51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3" fillId="0" borderId="6" xfId="51" applyFont="1" applyFill="1" applyBorder="1" applyAlignment="1">
      <alignment horizontal="center" vertical="center" wrapText="1"/>
    </xf>
    <xf numFmtId="0" fontId="7" fillId="0" borderId="13" xfId="51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3" fillId="0" borderId="8" xfId="51" applyFont="1" applyBorder="1" applyAlignment="1">
      <alignment horizontal="left" vertical="center" wrapText="1"/>
    </xf>
    <xf numFmtId="0" fontId="3" fillId="0" borderId="10" xfId="51" applyFont="1" applyBorder="1" applyAlignment="1">
      <alignment horizontal="left" vertical="center" wrapText="1"/>
    </xf>
    <xf numFmtId="0" fontId="3" fillId="0" borderId="8" xfId="51" applyFont="1" applyBorder="1" applyAlignment="1">
      <alignment horizontal="center" vertical="center" textRotation="255"/>
    </xf>
    <xf numFmtId="0" fontId="7" fillId="0" borderId="1" xfId="51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3" fillId="0" borderId="10" xfId="51" applyFont="1" applyFill="1" applyBorder="1" applyAlignment="1">
      <alignment horizontal="center" vertical="center" wrapText="1"/>
    </xf>
    <xf numFmtId="0" fontId="3" fillId="0" borderId="1" xfId="51" applyFont="1" applyBorder="1" applyAlignment="1">
      <alignment horizontal="left" vertical="center" wrapText="1"/>
    </xf>
    <xf numFmtId="9" fontId="3" fillId="0" borderId="1" xfId="51" applyNumberFormat="1" applyFont="1" applyBorder="1" applyAlignment="1">
      <alignment horizontal="center" vertical="center"/>
    </xf>
    <xf numFmtId="0" fontId="5" fillId="0" borderId="16" xfId="51" applyFont="1" applyBorder="1" applyAlignment="1">
      <alignment horizontal="center" vertical="center"/>
    </xf>
    <xf numFmtId="0" fontId="5" fillId="0" borderId="17" xfId="51" applyFont="1" applyBorder="1" applyAlignment="1">
      <alignment horizontal="center" vertical="center"/>
    </xf>
    <xf numFmtId="0" fontId="9" fillId="0" borderId="0" xfId="51" applyFont="1" applyBorder="1" applyAlignment="1">
      <alignment horizontal="left" vertical="center"/>
    </xf>
    <xf numFmtId="0" fontId="9" fillId="0" borderId="0" xfId="51" applyFont="1" applyAlignment="1">
      <alignment horizontal="left" vertical="center" wrapText="1"/>
    </xf>
    <xf numFmtId="0" fontId="9" fillId="0" borderId="0" xfId="51" applyFont="1" applyAlignment="1">
      <alignment vertical="center"/>
    </xf>
    <xf numFmtId="0" fontId="3" fillId="0" borderId="5" xfId="51" applyFont="1" applyBorder="1" applyAlignment="1">
      <alignment horizontal="center" vertical="center"/>
    </xf>
    <xf numFmtId="10" fontId="3" fillId="0" borderId="6" xfId="13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 wrapText="1"/>
    </xf>
    <xf numFmtId="43" fontId="3" fillId="0" borderId="10" xfId="53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/>
    </xf>
    <xf numFmtId="2" fontId="3" fillId="0" borderId="1" xfId="51" applyNumberFormat="1" applyFont="1" applyBorder="1" applyAlignment="1">
      <alignment horizontal="center" vertical="center" wrapText="1"/>
    </xf>
    <xf numFmtId="2" fontId="5" fillId="0" borderId="10" xfId="51" applyNumberFormat="1" applyFont="1" applyBorder="1" applyAlignment="1">
      <alignment horizontal="center" vertical="center"/>
    </xf>
    <xf numFmtId="2" fontId="5" fillId="0" borderId="6" xfId="51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1060" y="12890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5"/>
  <sheetViews>
    <sheetView tabSelected="1" view="pageBreakPreview" zoomScaleNormal="70" topLeftCell="A5" workbookViewId="0">
      <selection activeCell="D6" sqref="D6:J6"/>
    </sheetView>
  </sheetViews>
  <sheetFormatPr defaultColWidth="9" defaultRowHeight="13.5"/>
  <cols>
    <col min="1" max="1" width="7.54166666666667" style="1" customWidth="1"/>
    <col min="2" max="2" width="9.63333333333333" style="1" customWidth="1"/>
    <col min="3" max="3" width="10.5416666666667" style="1" customWidth="1"/>
    <col min="4" max="4" width="19.6333333333333" style="1" customWidth="1"/>
    <col min="5" max="5" width="16.0916666666667" style="1" customWidth="1"/>
    <col min="6" max="6" width="17.1833333333333" style="1" customWidth="1"/>
    <col min="7" max="7" width="16.45" style="1" customWidth="1"/>
    <col min="8" max="9" width="10.3666666666667" style="1" customWidth="1"/>
    <col min="10" max="10" width="16.6333333333333" style="1" customWidth="1"/>
    <col min="11" max="11" width="10.45" style="1" customWidth="1"/>
    <col min="12" max="16384" width="9" style="1"/>
  </cols>
  <sheetData>
    <row r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17.5" customHeight="1" spans="1:10">
      <c r="A5" s="5" t="s">
        <v>5</v>
      </c>
      <c r="B5" s="5"/>
      <c r="C5" s="5"/>
      <c r="D5" s="6" t="s">
        <v>6</v>
      </c>
      <c r="E5" s="6"/>
      <c r="F5" s="6"/>
      <c r="G5" s="5" t="s">
        <v>7</v>
      </c>
      <c r="H5" s="7" t="s">
        <v>8</v>
      </c>
      <c r="I5" s="7"/>
      <c r="J5" s="7"/>
    </row>
    <row r="6" ht="17.5" customHeight="1" spans="1:10">
      <c r="A6" s="8" t="s">
        <v>9</v>
      </c>
      <c r="B6" s="9"/>
      <c r="C6" s="9"/>
      <c r="D6" s="10" t="s">
        <v>10</v>
      </c>
      <c r="E6" s="11"/>
      <c r="F6" s="12"/>
      <c r="G6" s="13" t="s">
        <v>11</v>
      </c>
      <c r="H6" s="14">
        <v>58763123</v>
      </c>
      <c r="I6" s="14"/>
      <c r="J6" s="14"/>
    </row>
    <row r="7" ht="37.5" customHeight="1" spans="1:10">
      <c r="A7" s="15" t="s">
        <v>12</v>
      </c>
      <c r="B7" s="15"/>
      <c r="C7" s="15"/>
      <c r="D7" s="16"/>
      <c r="E7" s="15" t="s">
        <v>13</v>
      </c>
      <c r="F7" s="15" t="s">
        <v>14</v>
      </c>
      <c r="G7" s="15" t="s">
        <v>15</v>
      </c>
      <c r="H7" s="15" t="s">
        <v>16</v>
      </c>
      <c r="I7" s="15" t="s">
        <v>17</v>
      </c>
      <c r="J7" s="57" t="s">
        <v>18</v>
      </c>
    </row>
    <row r="8" ht="18.5" customHeight="1" spans="1:10">
      <c r="A8" s="17"/>
      <c r="B8" s="17"/>
      <c r="C8" s="17"/>
      <c r="D8" s="18" t="s">
        <v>19</v>
      </c>
      <c r="E8" s="19">
        <v>43</v>
      </c>
      <c r="F8" s="19">
        <v>43</v>
      </c>
      <c r="G8" s="20">
        <v>10.258297</v>
      </c>
      <c r="H8" s="21">
        <f>H9+H10+H11</f>
        <v>10</v>
      </c>
      <c r="I8" s="58">
        <f>G8/F8</f>
        <v>0.238565046511628</v>
      </c>
      <c r="J8" s="59">
        <f>G8/F8*H8</f>
        <v>2.38565046511628</v>
      </c>
    </row>
    <row r="9" ht="18.5" customHeight="1" spans="1:10">
      <c r="A9" s="17"/>
      <c r="B9" s="17"/>
      <c r="C9" s="17"/>
      <c r="D9" s="22" t="s">
        <v>20</v>
      </c>
      <c r="E9" s="19">
        <v>43</v>
      </c>
      <c r="F9" s="19">
        <v>43</v>
      </c>
      <c r="G9" s="20">
        <v>10.258297</v>
      </c>
      <c r="H9" s="17">
        <v>10</v>
      </c>
      <c r="I9" s="58">
        <f t="shared" ref="I9" si="0">G9/F9</f>
        <v>0.238565046511628</v>
      </c>
      <c r="J9" s="59">
        <f>G9/F9*H9</f>
        <v>2.38565046511628</v>
      </c>
    </row>
    <row r="10" ht="18.5" customHeight="1" spans="1:10">
      <c r="A10" s="17"/>
      <c r="B10" s="17"/>
      <c r="C10" s="17"/>
      <c r="D10" s="22" t="s">
        <v>21</v>
      </c>
      <c r="E10" s="23"/>
      <c r="F10" s="23"/>
      <c r="G10" s="23"/>
      <c r="H10" s="17">
        <v>0</v>
      </c>
      <c r="I10" s="58"/>
      <c r="J10" s="17"/>
    </row>
    <row r="11" ht="18.5" customHeight="1" spans="1:10">
      <c r="A11" s="17"/>
      <c r="B11" s="17"/>
      <c r="C11" s="17"/>
      <c r="D11" s="22" t="s">
        <v>22</v>
      </c>
      <c r="E11" s="23"/>
      <c r="F11" s="23"/>
      <c r="G11" s="23"/>
      <c r="H11" s="17">
        <v>0</v>
      </c>
      <c r="I11" s="21"/>
      <c r="J11" s="17" t="s">
        <v>23</v>
      </c>
    </row>
    <row r="12" ht="17.5" customHeight="1" spans="1:10">
      <c r="A12" s="24" t="s">
        <v>24</v>
      </c>
      <c r="B12" s="25" t="s">
        <v>25</v>
      </c>
      <c r="C12" s="26"/>
      <c r="D12" s="26"/>
      <c r="E12" s="26"/>
      <c r="F12" s="27"/>
      <c r="G12" s="28" t="s">
        <v>26</v>
      </c>
      <c r="H12" s="29"/>
      <c r="I12" s="29"/>
      <c r="J12" s="60"/>
    </row>
    <row r="13" ht="81.5" customHeight="1" spans="1:10">
      <c r="A13" s="30"/>
      <c r="B13" s="31" t="s">
        <v>27</v>
      </c>
      <c r="C13" s="31"/>
      <c r="D13" s="31"/>
      <c r="E13" s="31"/>
      <c r="F13" s="31"/>
      <c r="G13" s="31" t="s">
        <v>28</v>
      </c>
      <c r="H13" s="31"/>
      <c r="I13" s="31"/>
      <c r="J13" s="31"/>
    </row>
    <row r="14" ht="28.5" spans="1:10">
      <c r="A14" s="32" t="s">
        <v>29</v>
      </c>
      <c r="B14" s="17" t="s">
        <v>30</v>
      </c>
      <c r="C14" s="21" t="s">
        <v>31</v>
      </c>
      <c r="D14" s="33" t="s">
        <v>32</v>
      </c>
      <c r="E14" s="34"/>
      <c r="F14" s="21" t="s">
        <v>33</v>
      </c>
      <c r="G14" s="17" t="s">
        <v>34</v>
      </c>
      <c r="H14" s="17" t="s">
        <v>16</v>
      </c>
      <c r="I14" s="17" t="s">
        <v>18</v>
      </c>
      <c r="J14" s="17" t="s">
        <v>35</v>
      </c>
    </row>
    <row r="15" ht="38" customHeight="1" spans="1:10">
      <c r="A15" s="32"/>
      <c r="B15" s="35" t="s">
        <v>36</v>
      </c>
      <c r="C15" s="36" t="s">
        <v>37</v>
      </c>
      <c r="D15" s="37" t="s">
        <v>38</v>
      </c>
      <c r="E15" s="38"/>
      <c r="F15" s="21" t="s">
        <v>39</v>
      </c>
      <c r="G15" s="21" t="s">
        <v>40</v>
      </c>
      <c r="H15" s="39">
        <v>20</v>
      </c>
      <c r="I15" s="61">
        <v>20</v>
      </c>
      <c r="J15" s="17"/>
    </row>
    <row r="16" ht="34" customHeight="1" spans="1:10">
      <c r="A16" s="32"/>
      <c r="B16" s="35"/>
      <c r="C16" s="40"/>
      <c r="D16" s="41" t="s">
        <v>41</v>
      </c>
      <c r="E16" s="42"/>
      <c r="F16" s="21" t="s">
        <v>39</v>
      </c>
      <c r="G16" s="21" t="s">
        <v>40</v>
      </c>
      <c r="H16" s="39">
        <v>20</v>
      </c>
      <c r="I16" s="61">
        <v>20</v>
      </c>
      <c r="J16" s="17"/>
    </row>
    <row r="17" ht="23.5" customHeight="1" spans="1:10">
      <c r="A17" s="32"/>
      <c r="B17" s="35"/>
      <c r="C17" s="36" t="s">
        <v>42</v>
      </c>
      <c r="D17" s="43" t="s">
        <v>43</v>
      </c>
      <c r="E17" s="44"/>
      <c r="F17" s="21" t="s">
        <v>39</v>
      </c>
      <c r="G17" s="21" t="s">
        <v>40</v>
      </c>
      <c r="H17" s="39">
        <v>5</v>
      </c>
      <c r="I17" s="61">
        <v>5</v>
      </c>
      <c r="J17" s="17"/>
    </row>
    <row r="18" ht="60.5" customHeight="1" spans="1:10">
      <c r="A18" s="32"/>
      <c r="B18" s="35"/>
      <c r="C18" s="36" t="s">
        <v>44</v>
      </c>
      <c r="D18" s="43" t="s">
        <v>45</v>
      </c>
      <c r="E18" s="44"/>
      <c r="F18" s="21" t="s">
        <v>39</v>
      </c>
      <c r="G18" s="21" t="s">
        <v>40</v>
      </c>
      <c r="H18" s="39">
        <v>5</v>
      </c>
      <c r="I18" s="61">
        <v>5</v>
      </c>
      <c r="J18" s="17"/>
    </row>
    <row r="19" ht="61.5" customHeight="1" spans="1:10">
      <c r="A19" s="45"/>
      <c r="B19" s="46" t="s">
        <v>46</v>
      </c>
      <c r="C19" s="46" t="s">
        <v>47</v>
      </c>
      <c r="D19" s="47" t="s">
        <v>48</v>
      </c>
      <c r="E19" s="48"/>
      <c r="F19" s="5" t="s">
        <v>39</v>
      </c>
      <c r="G19" s="5" t="s">
        <v>40</v>
      </c>
      <c r="H19" s="49">
        <v>30</v>
      </c>
      <c r="I19" s="61">
        <v>30</v>
      </c>
      <c r="J19" s="17"/>
    </row>
    <row r="20" ht="50" customHeight="1" spans="1:10">
      <c r="A20" s="45"/>
      <c r="B20" s="46" t="s">
        <v>49</v>
      </c>
      <c r="C20" s="46" t="s">
        <v>50</v>
      </c>
      <c r="D20" s="50" t="s">
        <v>51</v>
      </c>
      <c r="E20" s="50"/>
      <c r="F20" s="51">
        <v>0.8</v>
      </c>
      <c r="G20" s="51">
        <v>0.85</v>
      </c>
      <c r="H20" s="49">
        <v>10</v>
      </c>
      <c r="I20" s="62">
        <f t="shared" ref="I20" si="1">IF(G20-F20&gt;0,H20,H20*(G20/F20))</f>
        <v>10</v>
      </c>
      <c r="J20" s="17"/>
    </row>
    <row r="21" ht="14.25" spans="1:10">
      <c r="A21" s="52" t="s">
        <v>52</v>
      </c>
      <c r="B21" s="53"/>
      <c r="C21" s="53"/>
      <c r="D21" s="53"/>
      <c r="E21" s="53"/>
      <c r="F21" s="53"/>
      <c r="G21" s="53"/>
      <c r="H21" s="5">
        <v>100</v>
      </c>
      <c r="I21" s="63">
        <f>J8+SUM(I15:I20)</f>
        <v>92.3856504651163</v>
      </c>
      <c r="J21" s="64"/>
    </row>
    <row r="22" ht="15" customHeight="1" spans="1:10">
      <c r="A22" s="54" t="s">
        <v>53</v>
      </c>
      <c r="B22" s="54"/>
      <c r="C22" s="54"/>
      <c r="D22" s="54"/>
      <c r="E22" s="54"/>
      <c r="F22" s="54"/>
      <c r="G22" s="54"/>
      <c r="H22" s="54"/>
      <c r="I22" s="54"/>
      <c r="J22" s="54"/>
    </row>
    <row r="23" ht="81" customHeight="1" spans="1:10">
      <c r="A23" s="55" t="s">
        <v>54</v>
      </c>
      <c r="B23" s="55"/>
      <c r="C23" s="55"/>
      <c r="D23" s="55"/>
      <c r="E23" s="55"/>
      <c r="F23" s="55"/>
      <c r="G23" s="55"/>
      <c r="H23" s="55"/>
      <c r="I23" s="55"/>
      <c r="J23" s="55"/>
    </row>
    <row r="24" spans="1:10">
      <c r="A24" s="56" t="s">
        <v>55</v>
      </c>
      <c r="B24" s="56"/>
      <c r="C24" s="56"/>
      <c r="D24" s="56"/>
      <c r="E24" s="56"/>
      <c r="F24" s="56"/>
      <c r="G24" s="56"/>
      <c r="H24" s="56"/>
      <c r="I24" s="56"/>
      <c r="J24" s="56"/>
    </row>
    <row r="25" spans="1:10">
      <c r="A25" s="56" t="s">
        <v>56</v>
      </c>
      <c r="B25" s="56"/>
      <c r="C25" s="56"/>
      <c r="D25" s="56"/>
      <c r="E25" s="56"/>
      <c r="F25" s="56"/>
      <c r="G25" s="56"/>
      <c r="H25" s="56"/>
      <c r="I25" s="56"/>
      <c r="J25" s="56"/>
    </row>
  </sheetData>
  <mergeCells count="32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A21:G21"/>
    <mergeCell ref="I21:J21"/>
    <mergeCell ref="A22:J22"/>
    <mergeCell ref="A23:J23"/>
    <mergeCell ref="A24:J24"/>
    <mergeCell ref="A25:J25"/>
    <mergeCell ref="A12:A13"/>
    <mergeCell ref="A14:A20"/>
    <mergeCell ref="B15:B18"/>
    <mergeCell ref="C15:C16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65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于济榛</cp:lastModifiedBy>
  <dcterms:created xsi:type="dcterms:W3CDTF">2019-03-28T17:58:00Z</dcterms:created>
  <cp:lastPrinted>2021-03-06T05:57:00Z</cp:lastPrinted>
  <dcterms:modified xsi:type="dcterms:W3CDTF">2023-06-07T03:18:02Z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