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项目支出绩效自评表!$A$1:$J$26</definedName>
  </definedNames>
  <calcPr calcId="144525"/>
</workbook>
</file>

<file path=xl/sharedStrings.xml><?xml version="1.0" encoding="utf-8"?>
<sst xmlns="http://schemas.openxmlformats.org/spreadsheetml/2006/main" count="70" uniqueCount="64">
  <si>
    <t>附件2</t>
  </si>
  <si>
    <t>项目支出绩效自评表</t>
  </si>
  <si>
    <t>（2022年度）</t>
  </si>
  <si>
    <t>项目名称</t>
  </si>
  <si>
    <t>全过程预算绩效管理服务项目</t>
  </si>
  <si>
    <t>主管部门</t>
  </si>
  <si>
    <t>北京市人民检察院</t>
  </si>
  <si>
    <t>实施单位</t>
  </si>
  <si>
    <t>北京市人民检察院本级</t>
  </si>
  <si>
    <t>项目负责人</t>
  </si>
  <si>
    <t>宫文岩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</si>
  <si>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</si>
  <si>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</si>
  <si>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</si>
  <si>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</si>
  <si>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</si>
  <si>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</si>
  <si>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</si>
  <si>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</si>
  <si>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</si>
  <si>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</si>
  <si>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</si>
  <si>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</si>
  <si>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</si>
  <si>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</si>
  <si>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</si>
  <si>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</si>
  <si>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根据《中共北京市委  北京市人民政府关于全面实施预算绩效管理的实施意见》，全面推进我院预算绩效管理工作，通过具体开展绩效目标审核修改、绩效监控、绩效自评等工作，提升财政资金管理水平和使用效果。</t>
  </si>
  <si>
    <t>全面推进我院预算绩效管理工作，完成了绩效目标审核修改、绩效监控、绩效自评等工作，提升了财政资金管理水平和使用效果。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</si>
  <si>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</si>
  <si>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</si>
  <si>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</si>
  <si>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</si>
  <si>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</si>
  <si>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</si>
  <si>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</si>
  <si>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</si>
  <si>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</si>
  <si>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形成项目支出绩效目标执行监控报告数量</t>
  </si>
  <si>
    <t>审核修改绩效目标数量</t>
  </si>
  <si>
    <t>≥35</t>
  </si>
  <si>
    <t>2022年市财政局批复我院项目数为29项，因此与目标存在偏差</t>
  </si>
  <si>
    <t>质量指标</t>
  </si>
  <si>
    <t>根据市财政相关要求协助开展绩效监控和绩效自评工作。</t>
  </si>
  <si>
    <t>优良</t>
  </si>
  <si>
    <t>优</t>
  </si>
  <si>
    <t>时效指标</t>
  </si>
  <si>
    <t>项目启动及完成及时性</t>
  </si>
  <si>
    <t>受疫情影响，绩效管理所需的个别材料提交时间略晚于预期，如满意度调查等材料</t>
  </si>
  <si>
    <t>成本指标</t>
  </si>
  <si>
    <t>项目总成本</t>
  </si>
  <si>
    <t>≤46万元</t>
  </si>
  <si>
    <t>46万元</t>
  </si>
  <si>
    <t>效益
指标
(30分)</t>
  </si>
  <si>
    <t>社会效益指标</t>
  </si>
  <si>
    <t>提升项目执行绩效，推动我院预算绩效管理水平提升。</t>
  </si>
  <si>
    <t>满意度指标
（10分）</t>
  </si>
  <si>
    <t>服务对象满意度指标</t>
  </si>
  <si>
    <t>预算工作人员满意度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</si>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</sst>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_ * #,##0.000000_ ;_ * \-#,##0.000000_ ;_ * &quot;-&quot;??_ ;_ @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3" borderId="1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1" fillId="0" borderId="1" xfId="51" applyBorder="1" applyAlignment="1">
      <alignment horizontal="center" vertical="center"/>
    </xf>
    <xf numFmtId="0" fontId="5" fillId="0" borderId="2" xfId="51" applyFont="1" applyBorder="1" applyAlignment="1">
      <alignment horizontal="left" vertical="center"/>
    </xf>
    <xf numFmtId="0" fontId="5" fillId="0" borderId="3" xfId="51" applyFont="1" applyBorder="1" applyAlignment="1">
      <alignment horizontal="left" vertical="center"/>
    </xf>
    <xf numFmtId="0" fontId="5" fillId="0" borderId="4" xfId="51" applyFont="1" applyBorder="1" applyAlignment="1">
      <alignment horizontal="left" vertical="center"/>
    </xf>
    <xf numFmtId="0" fontId="5" fillId="0" borderId="1" xfId="51" applyFont="1" applyBorder="1" applyAlignment="1">
      <alignment horizontal="left" vertical="center"/>
    </xf>
    <xf numFmtId="0" fontId="4" fillId="0" borderId="5" xfId="51" applyFont="1" applyBorder="1" applyAlignment="1">
      <alignment horizontal="center" vertical="center" wrapText="1"/>
    </xf>
    <xf numFmtId="0" fontId="6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6" fontId="7" fillId="0" borderId="1" xfId="52" applyNumberFormat="1" applyFont="1" applyFill="1" applyBorder="1" applyAlignment="1" applyProtection="1">
      <alignment horizontal="right" vertical="center"/>
    </xf>
    <xf numFmtId="176" fontId="7" fillId="2" borderId="1" xfId="0" applyNumberFormat="1" applyFont="1" applyFill="1" applyBorder="1" applyAlignment="1" applyProtection="1">
      <alignment horizontal="righ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177" fontId="4" fillId="0" borderId="6" xfId="53" applyNumberFormat="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3" applyNumberFormat="1" applyFont="1" applyBorder="1" applyAlignment="1">
      <alignment horizontal="center" vertical="center"/>
    </xf>
    <xf numFmtId="43" fontId="4" fillId="0" borderId="9" xfId="53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/>
    </xf>
    <xf numFmtId="0" fontId="4" fillId="0" borderId="10" xfId="51" applyFont="1" applyBorder="1" applyAlignment="1">
      <alignment horizontal="center" vertical="center"/>
    </xf>
    <xf numFmtId="0" fontId="8" fillId="0" borderId="6" xfId="51" applyFont="1" applyBorder="1" applyAlignment="1">
      <alignment horizontal="center" vertical="center" wrapText="1"/>
    </xf>
    <xf numFmtId="0" fontId="4" fillId="0" borderId="8" xfId="51" applyFont="1" applyBorder="1" applyAlignment="1">
      <alignment horizontal="left" vertical="center" wrapText="1"/>
    </xf>
    <xf numFmtId="0" fontId="4" fillId="0" borderId="10" xfId="51" applyFont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8" fillId="0" borderId="7" xfId="51" applyFont="1" applyBorder="1" applyAlignment="1">
      <alignment horizontal="center" vertical="center" wrapText="1"/>
    </xf>
    <xf numFmtId="0" fontId="4" fillId="0" borderId="8" xfId="51" applyFont="1" applyBorder="1" applyAlignment="1">
      <alignment horizontal="center" vertical="center" textRotation="255"/>
    </xf>
    <xf numFmtId="0" fontId="8" fillId="0" borderId="1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left" vertical="center" wrapText="1"/>
    </xf>
    <xf numFmtId="9" fontId="4" fillId="0" borderId="1" xfId="51" applyNumberFormat="1" applyFont="1" applyBorder="1" applyAlignment="1">
      <alignment horizontal="center" vertical="center"/>
    </xf>
    <xf numFmtId="0" fontId="6" fillId="0" borderId="12" xfId="51" applyFont="1" applyBorder="1" applyAlignment="1">
      <alignment horizontal="center" vertical="center"/>
    </xf>
    <xf numFmtId="0" fontId="6" fillId="0" borderId="13" xfId="51" applyFont="1" applyBorder="1" applyAlignment="1">
      <alignment horizontal="center" vertical="center"/>
    </xf>
    <xf numFmtId="0" fontId="10" fillId="0" borderId="0" xfId="51" applyFont="1" applyBorder="1" applyAlignment="1">
      <alignment horizontal="left" vertical="center"/>
    </xf>
    <xf numFmtId="0" fontId="10" fillId="0" borderId="0" xfId="51" applyFont="1" applyAlignment="1">
      <alignment horizontal="left" vertical="center" wrapText="1"/>
    </xf>
    <xf numFmtId="0" fontId="10" fillId="0" borderId="0" xfId="51" applyFont="1" applyAlignment="1">
      <alignment vertical="center"/>
    </xf>
    <xf numFmtId="0" fontId="4" fillId="0" borderId="5" xfId="51" applyFont="1" applyBorder="1" applyAlignment="1">
      <alignment horizontal="center" vertical="center"/>
    </xf>
    <xf numFmtId="10" fontId="4" fillId="0" borderId="6" xfId="13" applyNumberFormat="1" applyFont="1" applyBorder="1" applyAlignment="1">
      <alignment horizontal="center" vertical="center"/>
    </xf>
    <xf numFmtId="2" fontId="4" fillId="0" borderId="6" xfId="51" applyNumberFormat="1" applyFont="1" applyBorder="1" applyAlignment="1">
      <alignment horizontal="center" vertical="center" wrapText="1"/>
    </xf>
    <xf numFmtId="43" fontId="4" fillId="0" borderId="10" xfId="53" applyNumberFormat="1" applyFont="1" applyBorder="1" applyAlignment="1">
      <alignment horizontal="center" vertical="center"/>
    </xf>
    <xf numFmtId="178" fontId="4" fillId="0" borderId="1" xfId="51" applyNumberFormat="1" applyFont="1" applyBorder="1" applyAlignment="1">
      <alignment horizontal="center" vertical="center" wrapText="1"/>
    </xf>
    <xf numFmtId="2" fontId="4" fillId="0" borderId="1" xfId="51" applyNumberFormat="1" applyFont="1" applyBorder="1" applyAlignment="1">
      <alignment horizontal="center" vertical="center" wrapText="1"/>
    </xf>
    <xf numFmtId="2" fontId="4" fillId="0" borderId="6" xfId="51" applyNumberFormat="1" applyFont="1" applyBorder="1" applyAlignment="1">
      <alignment horizontal="center" vertical="center"/>
    </xf>
    <xf numFmtId="2" fontId="6" fillId="0" borderId="10" xfId="51" applyNumberFormat="1" applyFont="1" applyBorder="1" applyAlignment="1">
      <alignment horizontal="center" vertical="center"/>
    </xf>
    <xf numFmtId="2" fontId="6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6"/>
  <sheetViews>
    <sheetView tabSelected="1" view="pageBreakPreview" zoomScaleNormal="70" workbookViewId="0">
      <selection activeCell="E7" sqref="E7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8" t="s">
        <v>11</v>
      </c>
      <c r="H6" s="13">
        <v>58762456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48" t="s">
        <v>18</v>
      </c>
    </row>
    <row r="8" ht="18.5" customHeight="1" spans="1:10">
      <c r="A8" s="16"/>
      <c r="B8" s="16"/>
      <c r="C8" s="16"/>
      <c r="D8" s="17" t="s">
        <v>19</v>
      </c>
      <c r="E8" s="18">
        <v>46</v>
      </c>
      <c r="F8" s="18">
        <v>46</v>
      </c>
      <c r="G8" s="19">
        <v>46</v>
      </c>
      <c r="H8" s="20">
        <f>H9+H10+H11</f>
        <v>10</v>
      </c>
      <c r="I8" s="49">
        <f>G8/F8</f>
        <v>1</v>
      </c>
      <c r="J8" s="50">
        <f>G8/F8*H8</f>
        <v>10</v>
      </c>
    </row>
    <row r="9" ht="18.5" customHeight="1" spans="1:10">
      <c r="A9" s="16"/>
      <c r="B9" s="16"/>
      <c r="C9" s="16"/>
      <c r="D9" s="21" t="s">
        <v>20</v>
      </c>
      <c r="E9" s="18">
        <v>46</v>
      </c>
      <c r="F9" s="18">
        <v>46</v>
      </c>
      <c r="G9" s="19">
        <v>46</v>
      </c>
      <c r="H9" s="16">
        <v>10</v>
      </c>
      <c r="I9" s="49">
        <f t="shared" ref="I9" si="0">G9/F9</f>
        <v>1</v>
      </c>
      <c r="J9" s="50">
        <f>G9/F9*H9</f>
        <v>10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49"/>
      <c r="J10" s="16"/>
    </row>
    <row r="11" ht="18.5" customHeight="1" spans="1:10">
      <c r="A11" s="16"/>
      <c r="B11" s="16"/>
      <c r="C11" s="16"/>
      <c r="D11" s="21" t="s">
        <v>22</v>
      </c>
      <c r="E11" s="22"/>
      <c r="F11" s="22"/>
      <c r="G11" s="22"/>
      <c r="H11" s="16">
        <v>0</v>
      </c>
      <c r="I11" s="20"/>
      <c r="J11" s="16" t="s">
        <v>23</v>
      </c>
    </row>
    <row r="12" ht="17.5" customHeight="1" spans="1:10">
      <c r="A12" s="23" t="s">
        <v>24</v>
      </c>
      <c r="B12" s="24" t="s">
        <v>25</v>
      </c>
      <c r="C12" s="25"/>
      <c r="D12" s="25"/>
      <c r="E12" s="25"/>
      <c r="F12" s="26"/>
      <c r="G12" s="27" t="s">
        <v>26</v>
      </c>
      <c r="H12" s="28"/>
      <c r="I12" s="28"/>
      <c r="J12" s="51"/>
    </row>
    <row r="13" ht="81.5" customHeight="1" spans="1:10">
      <c r="A13" s="29"/>
      <c r="B13" s="30" t="s">
        <v>27</v>
      </c>
      <c r="C13" s="30"/>
      <c r="D13" s="30"/>
      <c r="E13" s="30"/>
      <c r="F13" s="30"/>
      <c r="G13" s="30" t="s">
        <v>28</v>
      </c>
      <c r="H13" s="30"/>
      <c r="I13" s="30"/>
      <c r="J13" s="30"/>
    </row>
    <row r="14" ht="31" customHeight="1" spans="1:10">
      <c r="A14" s="31" t="s">
        <v>29</v>
      </c>
      <c r="B14" s="16" t="s">
        <v>30</v>
      </c>
      <c r="C14" s="20" t="s">
        <v>31</v>
      </c>
      <c r="D14" s="32" t="s">
        <v>32</v>
      </c>
      <c r="E14" s="33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35" customHeight="1" spans="1:10">
      <c r="A15" s="31"/>
      <c r="B15" s="34" t="s">
        <v>36</v>
      </c>
      <c r="C15" s="34" t="s">
        <v>37</v>
      </c>
      <c r="D15" s="35" t="s">
        <v>38</v>
      </c>
      <c r="E15" s="36"/>
      <c r="F15" s="37">
        <v>1</v>
      </c>
      <c r="G15" s="20">
        <v>1</v>
      </c>
      <c r="H15" s="16">
        <v>10</v>
      </c>
      <c r="I15" s="52">
        <f>IF(G15-F15&gt;0,H15,H15*(G15/F15))</f>
        <v>10</v>
      </c>
      <c r="J15" s="16"/>
    </row>
    <row r="16" ht="63.5" customHeight="1" spans="1:10">
      <c r="A16" s="31"/>
      <c r="B16" s="34"/>
      <c r="C16" s="34"/>
      <c r="D16" s="35" t="s">
        <v>39</v>
      </c>
      <c r="E16" s="36"/>
      <c r="F16" s="20" t="s">
        <v>40</v>
      </c>
      <c r="G16" s="20">
        <v>29</v>
      </c>
      <c r="H16" s="16">
        <v>10</v>
      </c>
      <c r="I16" s="53">
        <v>8</v>
      </c>
      <c r="J16" s="16" t="s">
        <v>41</v>
      </c>
    </row>
    <row r="17" ht="34" customHeight="1" spans="1:10">
      <c r="A17" s="31"/>
      <c r="B17" s="34"/>
      <c r="C17" s="38" t="s">
        <v>42</v>
      </c>
      <c r="D17" s="35" t="s">
        <v>43</v>
      </c>
      <c r="E17" s="36"/>
      <c r="F17" s="20" t="s">
        <v>44</v>
      </c>
      <c r="G17" s="20" t="s">
        <v>45</v>
      </c>
      <c r="H17" s="16">
        <v>10</v>
      </c>
      <c r="I17" s="54">
        <v>10</v>
      </c>
      <c r="J17" s="16"/>
    </row>
    <row r="18" ht="71.25" spans="1:10">
      <c r="A18" s="31"/>
      <c r="B18" s="34"/>
      <c r="C18" s="38" t="s">
        <v>46</v>
      </c>
      <c r="D18" s="35" t="s">
        <v>47</v>
      </c>
      <c r="E18" s="36"/>
      <c r="F18" s="20" t="s">
        <v>44</v>
      </c>
      <c r="G18" s="20" t="s">
        <v>45</v>
      </c>
      <c r="H18" s="16">
        <v>10</v>
      </c>
      <c r="I18" s="54">
        <v>8</v>
      </c>
      <c r="J18" s="16" t="s">
        <v>48</v>
      </c>
    </row>
    <row r="19" ht="26.5" customHeight="1" spans="1:10">
      <c r="A19" s="31"/>
      <c r="B19" s="34"/>
      <c r="C19" s="38" t="s">
        <v>49</v>
      </c>
      <c r="D19" s="35" t="s">
        <v>50</v>
      </c>
      <c r="E19" s="36"/>
      <c r="F19" s="20" t="s">
        <v>51</v>
      </c>
      <c r="G19" s="20" t="s">
        <v>52</v>
      </c>
      <c r="H19" s="16">
        <v>10</v>
      </c>
      <c r="I19" s="54">
        <v>10</v>
      </c>
      <c r="J19" s="16"/>
    </row>
    <row r="20" ht="52" customHeight="1" spans="1:10">
      <c r="A20" s="39"/>
      <c r="B20" s="40" t="s">
        <v>53</v>
      </c>
      <c r="C20" s="40" t="s">
        <v>54</v>
      </c>
      <c r="D20" s="35" t="s">
        <v>55</v>
      </c>
      <c r="E20" s="36"/>
      <c r="F20" s="5" t="s">
        <v>44</v>
      </c>
      <c r="G20" s="5" t="s">
        <v>45</v>
      </c>
      <c r="H20" s="26">
        <v>30</v>
      </c>
      <c r="I20" s="54">
        <v>30</v>
      </c>
      <c r="J20" s="16"/>
    </row>
    <row r="21" ht="45.5" customHeight="1" spans="1:10">
      <c r="A21" s="39"/>
      <c r="B21" s="40" t="s">
        <v>56</v>
      </c>
      <c r="C21" s="40" t="s">
        <v>57</v>
      </c>
      <c r="D21" s="41" t="s">
        <v>58</v>
      </c>
      <c r="E21" s="41"/>
      <c r="F21" s="42">
        <v>0.8</v>
      </c>
      <c r="G21" s="42">
        <v>0.9</v>
      </c>
      <c r="H21" s="26">
        <v>10</v>
      </c>
      <c r="I21" s="52">
        <f t="shared" ref="I21" si="1">IF(G21-F21&gt;0,H21,H21*(G21/F21))</f>
        <v>10</v>
      </c>
      <c r="J21" s="16"/>
    </row>
    <row r="22" ht="21" customHeight="1" spans="1:10">
      <c r="A22" s="43" t="s">
        <v>59</v>
      </c>
      <c r="B22" s="44"/>
      <c r="C22" s="44"/>
      <c r="D22" s="44"/>
      <c r="E22" s="44"/>
      <c r="F22" s="44"/>
      <c r="G22" s="44"/>
      <c r="H22" s="5">
        <v>100</v>
      </c>
      <c r="I22" s="55">
        <f>J8+SUM(I15:I21)</f>
        <v>96</v>
      </c>
      <c r="J22" s="56"/>
    </row>
    <row r="23" ht="15" customHeight="1" spans="1:10">
      <c r="A23" s="45" t="s">
        <v>60</v>
      </c>
      <c r="B23" s="45"/>
      <c r="C23" s="45"/>
      <c r="D23" s="45"/>
      <c r="E23" s="45"/>
      <c r="F23" s="45"/>
      <c r="G23" s="45"/>
      <c r="H23" s="45"/>
      <c r="I23" s="45"/>
      <c r="J23" s="45"/>
    </row>
    <row r="24" ht="81" customHeight="1" spans="1:10">
      <c r="A24" s="46" t="s">
        <v>61</v>
      </c>
      <c r="B24" s="46"/>
      <c r="C24" s="46"/>
      <c r="D24" s="46"/>
      <c r="E24" s="46"/>
      <c r="F24" s="46"/>
      <c r="G24" s="46"/>
      <c r="H24" s="46"/>
      <c r="I24" s="46"/>
      <c r="J24" s="46"/>
    </row>
    <row r="25" spans="1:10">
      <c r="A25" s="47" t="s">
        <v>62</v>
      </c>
      <c r="B25" s="47"/>
      <c r="C25" s="47"/>
      <c r="D25" s="47"/>
      <c r="E25" s="47"/>
      <c r="F25" s="47"/>
      <c r="G25" s="47"/>
      <c r="H25" s="47"/>
      <c r="I25" s="47"/>
      <c r="J25" s="47"/>
    </row>
    <row r="26" spans="1:10">
      <c r="A26" s="47" t="s">
        <v>63</v>
      </c>
      <c r="B26" s="47"/>
      <c r="C26" s="47"/>
      <c r="D26" s="47"/>
      <c r="E26" s="47"/>
      <c r="F26" s="47"/>
      <c r="G26" s="47"/>
      <c r="H26" s="47"/>
      <c r="I26" s="47"/>
      <c r="J26" s="47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2:A13"/>
    <mergeCell ref="A14:A21"/>
    <mergeCell ref="B15:B19"/>
    <mergeCell ref="C15:C16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0" orientation="landscape"/>
  <headerFooter/>
  <rowBreaks count="1" manualBreakCount="1">
    <brk id="2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2019-03-30T09:58:00Z</dcterms:created>
  <cp:lastPrinted>2021-03-07T21:57:00Z</cp:lastPrinted>
  <dcterms:modified xsi:type="dcterms:W3CDTF">2023-06-07T03:19:43Z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