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项目支出绩效自评表!$A$1:$J$31</definedName>
  </definedNames>
  <calcPr calcId="144525"/>
</workbook>
</file>

<file path=xl/sharedStrings.xml><?xml version="1.0" encoding="utf-8"?>
<sst xmlns="http://schemas.openxmlformats.org/spreadsheetml/2006/main" count="89" uniqueCount="74">
  <si>
    <t>附件2</t>
  </si>
  <si>
    <t>项目支出绩效自评表</t>
  </si>
  <si>
    <t>（2022年度）</t>
  </si>
  <si>
    <t>项目名称</t>
  </si>
  <si>
    <t>北京市检察机关信息系统平台维护服务项目</t>
  </si>
  <si>
    <t>主管部门</t>
  </si>
  <si>
    <t>北京市人民检察院</t>
  </si>
  <si>
    <t>实施单位</t>
  </si>
  <si>
    <t>北京市人民检察院本级</t>
  </si>
  <si>
    <t>项目负责人</t>
  </si>
  <si>
    <t>梁骁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</si>
  <si>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</si>
  <si>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</si>
  <si>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</si>
  <si>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</si>
  <si>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</si>
  <si>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</si>
  <si>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</si>
  <si>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</si>
  <si>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</si>
  <si>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</si>
  <si>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</si>
  <si>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</si>
  <si>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</si>
  <si>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</si>
  <si>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</si>
  <si>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</si>
  <si>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 xml:space="preserve">    对北京市检察院信息系统承担安全稳定运行的责任，为全市检察院机关3900名干警提供7×24小时不间断的信息应用服务。通过运维公司提供的技术、业务、人力等资源，运用信息化运维项目管理方法，实现年度信息化运维各项工作目标，保障全市检察机关各项工作的顺利进行。</t>
  </si>
  <si>
    <t xml:space="preserve"> 保障北京市检察院四大信息系统安全稳定运行。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</si>
  <si>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</si>
  <si>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</si>
  <si>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</si>
  <si>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</si>
  <si>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</si>
  <si>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</si>
  <si>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</si>
  <si>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</si>
  <si>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</si>
  <si>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运维系统数量</t>
  </si>
  <si>
    <t>≥50个</t>
  </si>
  <si>
    <t>50个</t>
  </si>
  <si>
    <t>中级工程师数量</t>
  </si>
  <si>
    <t>≥5人</t>
  </si>
  <si>
    <t>5人</t>
  </si>
  <si>
    <t>高级工程师数量</t>
  </si>
  <si>
    <t>派驻工程师数量</t>
  </si>
  <si>
    <t>≥13人</t>
  </si>
  <si>
    <t>13人</t>
  </si>
  <si>
    <t>质量指标</t>
  </si>
  <si>
    <t>系统可靠性</t>
  </si>
  <si>
    <t>≥99.9%</t>
  </si>
  <si>
    <t>系统可用性</t>
  </si>
  <si>
    <t>理IT运维服务内容和服务级别，进一步明确运维工作机构和岗位角色，优化流程、制度文档和考核机制。流程包括服务台、配置管理、变更管理、事件管理、问题管理、发布管理、知识管理、考核管理、应急预案管理等。通过流程优化，确保运维管理工作在标准流程的框架内有序开展，提高运维服务的绩效。</t>
  </si>
  <si>
    <t>优良</t>
  </si>
  <si>
    <t>优</t>
  </si>
  <si>
    <t>7*24小时保障时间</t>
  </si>
  <si>
    <t>时效指标</t>
  </si>
  <si>
    <t>项目启动及完成及时性</t>
  </si>
  <si>
    <t>成本指标</t>
  </si>
  <si>
    <t>项目总成本</t>
  </si>
  <si>
    <t>≤412万元</t>
  </si>
  <si>
    <t>404万元</t>
  </si>
  <si>
    <t>因工作需求变更，年中对合同进行调整，核减8万元</t>
  </si>
  <si>
    <t>效
益
指
标
(30分)</t>
  </si>
  <si>
    <t>社会效益指标</t>
  </si>
  <si>
    <t>通过项目的实施，实现市检与下属各分院、区院、铁检基层院、监、所数据信息交互。由于该项目是各应用系统的网络基础，可有效的实现上传、下达，有利于各应用系统问题的采集，便于进行优化处理。</t>
  </si>
  <si>
    <t>满意度指标
（10分）</t>
  </si>
  <si>
    <t>服务对象满意度指标</t>
  </si>
  <si>
    <t>市干警以及铁检天津、石家庄院干警抽样调查满意度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</si>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</sst>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2" xfId="51" applyFont="1" applyBorder="1" applyAlignment="1">
      <alignment horizontal="left" vertical="center"/>
    </xf>
    <xf numFmtId="0" fontId="4" fillId="0" borderId="3" xfId="51" applyFont="1" applyBorder="1" applyAlignment="1">
      <alignment horizontal="left" vertical="center"/>
    </xf>
    <xf numFmtId="0" fontId="4" fillId="0" borderId="4" xfId="51" applyFont="1" applyBorder="1" applyAlignment="1">
      <alignment horizontal="left" vertical="center"/>
    </xf>
    <xf numFmtId="0" fontId="4" fillId="0" borderId="1" xfId="51" applyFont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6" fillId="2" borderId="1" xfId="52" applyNumberFormat="1" applyFont="1" applyFill="1" applyBorder="1" applyAlignment="1" applyProtection="1">
      <alignment horizontal="right" vertical="center"/>
    </xf>
    <xf numFmtId="176" fontId="7" fillId="0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8" fillId="0" borderId="6" xfId="51" applyFont="1" applyBorder="1" applyAlignment="1">
      <alignment horizontal="center" vertical="center" wrapText="1"/>
    </xf>
    <xf numFmtId="0" fontId="8" fillId="0" borderId="7" xfId="5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3" xfId="51" applyFont="1" applyBorder="1" applyAlignment="1">
      <alignment horizontal="center" vertical="center" wrapText="1"/>
    </xf>
    <xf numFmtId="10" fontId="3" fillId="0" borderId="10" xfId="51" applyNumberFormat="1" applyFont="1" applyBorder="1" applyAlignment="1">
      <alignment horizontal="center" vertical="center"/>
    </xf>
    <xf numFmtId="10" fontId="3" fillId="0" borderId="6" xfId="51" applyNumberFormat="1" applyFont="1" applyBorder="1" applyAlignment="1">
      <alignment horizontal="center" vertical="center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3" fillId="0" borderId="8" xfId="51" applyFont="1" applyBorder="1" applyAlignment="1">
      <alignment horizontal="center" vertical="center" textRotation="255"/>
    </xf>
    <xf numFmtId="0" fontId="8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4" xfId="51" applyFont="1" applyBorder="1" applyAlignment="1">
      <alignment horizontal="center" vertical="center"/>
    </xf>
    <xf numFmtId="0" fontId="5" fillId="0" borderId="15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78" fontId="3" fillId="0" borderId="1" xfId="51" applyNumberFormat="1" applyFont="1" applyBorder="1" applyAlignment="1">
      <alignment horizontal="center" vertical="center" wrapText="1"/>
    </xf>
    <xf numFmtId="2" fontId="3" fillId="0" borderId="6" xfId="51" applyNumberFormat="1" applyFont="1" applyBorder="1" applyAlignment="1">
      <alignment horizontal="center" vertical="center"/>
    </xf>
    <xf numFmtId="2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1"/>
  <sheetViews>
    <sheetView tabSelected="1" view="pageBreakPreview" zoomScaleNormal="70" topLeftCell="B1" workbookViewId="0">
      <selection activeCell="G13" sqref="G13:J13"/>
    </sheetView>
  </sheetViews>
  <sheetFormatPr defaultColWidth="9" defaultRowHeight="13.5"/>
  <cols>
    <col min="1" max="1" width="7.55" style="1" customWidth="1"/>
    <col min="2" max="2" width="9.63333333333333" style="1" customWidth="1"/>
    <col min="3" max="3" width="10.55" style="1" customWidth="1"/>
    <col min="4" max="4" width="19.6333333333333" style="1" customWidth="1"/>
    <col min="5" max="5" width="18.45" style="1" customWidth="1"/>
    <col min="6" max="6" width="17.175" style="1" customWidth="1"/>
    <col min="7" max="7" width="16.45" style="1" customWidth="1"/>
    <col min="8" max="9" width="10.3583333333333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8" t="s">
        <v>11</v>
      </c>
      <c r="H6" s="12">
        <v>58762535</v>
      </c>
      <c r="I6" s="12"/>
      <c r="J6" s="12"/>
    </row>
    <row r="7" ht="37.5" customHeight="1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53" t="s">
        <v>18</v>
      </c>
    </row>
    <row r="8" ht="18.5" customHeight="1" spans="1:10">
      <c r="A8" s="15"/>
      <c r="B8" s="15"/>
      <c r="C8" s="15"/>
      <c r="D8" s="16" t="s">
        <v>19</v>
      </c>
      <c r="E8" s="17">
        <v>412</v>
      </c>
      <c r="F8" s="17">
        <v>404</v>
      </c>
      <c r="G8" s="18">
        <v>404</v>
      </c>
      <c r="H8" s="19">
        <f>H9+H10+H11</f>
        <v>10</v>
      </c>
      <c r="I8" s="54">
        <f>G8/F8</f>
        <v>1</v>
      </c>
      <c r="J8" s="55">
        <f>G8/F8*H8</f>
        <v>10</v>
      </c>
    </row>
    <row r="9" ht="18.5" customHeight="1" spans="1:10">
      <c r="A9" s="15"/>
      <c r="B9" s="15"/>
      <c r="C9" s="15"/>
      <c r="D9" s="20" t="s">
        <v>20</v>
      </c>
      <c r="E9" s="17">
        <v>412</v>
      </c>
      <c r="F9" s="17">
        <v>404</v>
      </c>
      <c r="G9" s="18">
        <v>404</v>
      </c>
      <c r="H9" s="15">
        <v>10</v>
      </c>
      <c r="I9" s="54">
        <f t="shared" ref="I9" si="0">G9/F9</f>
        <v>1</v>
      </c>
      <c r="J9" s="55">
        <f>G9/F9*H9</f>
        <v>10</v>
      </c>
    </row>
    <row r="10" ht="18.5" customHeight="1" spans="1:10">
      <c r="A10" s="15"/>
      <c r="B10" s="15"/>
      <c r="C10" s="15"/>
      <c r="D10" s="20" t="s">
        <v>21</v>
      </c>
      <c r="E10" s="21"/>
      <c r="F10" s="21"/>
      <c r="G10" s="21"/>
      <c r="H10" s="15">
        <v>0</v>
      </c>
      <c r="I10" s="54"/>
      <c r="J10" s="15"/>
    </row>
    <row r="11" ht="18.5" customHeight="1" spans="1:10">
      <c r="A11" s="15"/>
      <c r="B11" s="15"/>
      <c r="C11" s="15"/>
      <c r="D11" s="20" t="s">
        <v>22</v>
      </c>
      <c r="E11" s="21"/>
      <c r="F11" s="21"/>
      <c r="G11" s="21"/>
      <c r="H11" s="15">
        <v>0</v>
      </c>
      <c r="I11" s="19"/>
      <c r="J11" s="15" t="s">
        <v>23</v>
      </c>
    </row>
    <row r="12" ht="17.5" customHeight="1" spans="1:10">
      <c r="A12" s="22" t="s">
        <v>24</v>
      </c>
      <c r="B12" s="23" t="s">
        <v>25</v>
      </c>
      <c r="C12" s="24"/>
      <c r="D12" s="24"/>
      <c r="E12" s="24"/>
      <c r="F12" s="25"/>
      <c r="G12" s="26" t="s">
        <v>26</v>
      </c>
      <c r="H12" s="27"/>
      <c r="I12" s="27"/>
      <c r="J12" s="56"/>
    </row>
    <row r="13" ht="81.5" customHeight="1" spans="1:10">
      <c r="A13" s="28"/>
      <c r="B13" s="29" t="s">
        <v>27</v>
      </c>
      <c r="C13" s="29"/>
      <c r="D13" s="29"/>
      <c r="E13" s="29"/>
      <c r="F13" s="29"/>
      <c r="G13" s="29" t="s">
        <v>28</v>
      </c>
      <c r="H13" s="29"/>
      <c r="I13" s="29"/>
      <c r="J13" s="29"/>
    </row>
    <row r="14" ht="28.5" spans="1:10">
      <c r="A14" s="30" t="s">
        <v>29</v>
      </c>
      <c r="B14" s="15" t="s">
        <v>30</v>
      </c>
      <c r="C14" s="19" t="s">
        <v>31</v>
      </c>
      <c r="D14" s="31" t="s">
        <v>32</v>
      </c>
      <c r="E14" s="32"/>
      <c r="F14" s="19" t="s">
        <v>33</v>
      </c>
      <c r="G14" s="15" t="s">
        <v>34</v>
      </c>
      <c r="H14" s="15" t="s">
        <v>16</v>
      </c>
      <c r="I14" s="15" t="s">
        <v>18</v>
      </c>
      <c r="J14" s="15" t="s">
        <v>35</v>
      </c>
    </row>
    <row r="15" ht="26.5" customHeight="1" spans="1:10">
      <c r="A15" s="30"/>
      <c r="B15" s="33" t="s">
        <v>36</v>
      </c>
      <c r="C15" s="34" t="s">
        <v>37</v>
      </c>
      <c r="D15" s="35" t="s">
        <v>38</v>
      </c>
      <c r="E15" s="36"/>
      <c r="F15" s="37" t="s">
        <v>39</v>
      </c>
      <c r="G15" s="38" t="s">
        <v>40</v>
      </c>
      <c r="H15" s="15">
        <v>5</v>
      </c>
      <c r="I15" s="57">
        <v>5</v>
      </c>
      <c r="J15" s="15"/>
    </row>
    <row r="16" ht="26.5" customHeight="1" spans="1:10">
      <c r="A16" s="30"/>
      <c r="B16" s="33"/>
      <c r="C16" s="39"/>
      <c r="D16" s="35" t="s">
        <v>41</v>
      </c>
      <c r="E16" s="36" t="s">
        <v>41</v>
      </c>
      <c r="F16" s="32" t="s">
        <v>42</v>
      </c>
      <c r="G16" s="19" t="s">
        <v>43</v>
      </c>
      <c r="H16" s="15">
        <v>5</v>
      </c>
      <c r="I16" s="57">
        <v>5</v>
      </c>
      <c r="J16" s="15"/>
    </row>
    <row r="17" ht="26.5" customHeight="1" spans="1:10">
      <c r="A17" s="30"/>
      <c r="B17" s="33"/>
      <c r="C17" s="39"/>
      <c r="D17" s="35" t="s">
        <v>44</v>
      </c>
      <c r="E17" s="36" t="s">
        <v>44</v>
      </c>
      <c r="F17" s="32" t="s">
        <v>42</v>
      </c>
      <c r="G17" s="19" t="s">
        <v>43</v>
      </c>
      <c r="H17" s="15">
        <v>5</v>
      </c>
      <c r="I17" s="57">
        <v>5</v>
      </c>
      <c r="J17" s="15"/>
    </row>
    <row r="18" ht="26.5" customHeight="1" spans="1:10">
      <c r="A18" s="30"/>
      <c r="B18" s="33"/>
      <c r="C18" s="39"/>
      <c r="D18" s="35" t="s">
        <v>45</v>
      </c>
      <c r="E18" s="36"/>
      <c r="F18" s="32" t="s">
        <v>46</v>
      </c>
      <c r="G18" s="19" t="s">
        <v>47</v>
      </c>
      <c r="H18" s="15">
        <v>5</v>
      </c>
      <c r="I18" s="57">
        <v>5</v>
      </c>
      <c r="J18" s="15"/>
    </row>
    <row r="19" ht="23.5" customHeight="1" spans="1:10">
      <c r="A19" s="30"/>
      <c r="B19" s="33"/>
      <c r="C19" s="34" t="s">
        <v>48</v>
      </c>
      <c r="D19" s="35" t="s">
        <v>49</v>
      </c>
      <c r="E19" s="36"/>
      <c r="F19" s="40" t="s">
        <v>50</v>
      </c>
      <c r="G19" s="41">
        <v>0.999</v>
      </c>
      <c r="H19" s="15">
        <v>5</v>
      </c>
      <c r="I19" s="57">
        <v>5</v>
      </c>
      <c r="J19" s="15"/>
    </row>
    <row r="20" ht="26.5" customHeight="1" spans="1:10">
      <c r="A20" s="30"/>
      <c r="B20" s="33"/>
      <c r="C20" s="39"/>
      <c r="D20" s="35" t="s">
        <v>51</v>
      </c>
      <c r="E20" s="36" t="s">
        <v>51</v>
      </c>
      <c r="F20" s="32" t="s">
        <v>50</v>
      </c>
      <c r="G20" s="41">
        <v>0.999</v>
      </c>
      <c r="H20" s="15">
        <v>5</v>
      </c>
      <c r="I20" s="57">
        <v>5</v>
      </c>
      <c r="J20" s="15"/>
    </row>
    <row r="21" ht="139" customHeight="1" spans="1:10">
      <c r="A21" s="30"/>
      <c r="B21" s="33"/>
      <c r="C21" s="39"/>
      <c r="D21" s="35" t="s">
        <v>52</v>
      </c>
      <c r="E21" s="36" t="s">
        <v>52</v>
      </c>
      <c r="F21" s="32" t="s">
        <v>53</v>
      </c>
      <c r="G21" s="19" t="s">
        <v>54</v>
      </c>
      <c r="H21" s="15">
        <v>5</v>
      </c>
      <c r="I21" s="57">
        <v>5</v>
      </c>
      <c r="J21" s="15"/>
    </row>
    <row r="22" ht="26.5" customHeight="1" spans="1:10">
      <c r="A22" s="30"/>
      <c r="B22" s="33"/>
      <c r="C22" s="39"/>
      <c r="D22" s="35" t="s">
        <v>55</v>
      </c>
      <c r="E22" s="36"/>
      <c r="F22" s="32" t="s">
        <v>53</v>
      </c>
      <c r="G22" s="19" t="s">
        <v>54</v>
      </c>
      <c r="H22" s="15">
        <v>5</v>
      </c>
      <c r="I22" s="57">
        <v>5</v>
      </c>
      <c r="J22" s="15"/>
    </row>
    <row r="23" ht="23.5" customHeight="1" spans="1:10">
      <c r="A23" s="30"/>
      <c r="B23" s="33"/>
      <c r="C23" s="34" t="s">
        <v>56</v>
      </c>
      <c r="D23" s="35" t="s">
        <v>57</v>
      </c>
      <c r="E23" s="36"/>
      <c r="F23" s="32" t="s">
        <v>53</v>
      </c>
      <c r="G23" s="19" t="s">
        <v>54</v>
      </c>
      <c r="H23" s="15">
        <v>5</v>
      </c>
      <c r="I23" s="57">
        <v>5</v>
      </c>
      <c r="J23" s="15"/>
    </row>
    <row r="24" ht="42.75" spans="1:10">
      <c r="A24" s="30"/>
      <c r="B24" s="33"/>
      <c r="C24" s="34" t="s">
        <v>58</v>
      </c>
      <c r="D24" s="42" t="s">
        <v>59</v>
      </c>
      <c r="E24" s="43"/>
      <c r="F24" s="32" t="s">
        <v>60</v>
      </c>
      <c r="G24" s="19" t="s">
        <v>61</v>
      </c>
      <c r="H24" s="15">
        <v>5</v>
      </c>
      <c r="I24" s="57">
        <v>3</v>
      </c>
      <c r="J24" s="15" t="s">
        <v>62</v>
      </c>
    </row>
    <row r="25" ht="99" customHeight="1" spans="1:10">
      <c r="A25" s="44"/>
      <c r="B25" s="45" t="s">
        <v>63</v>
      </c>
      <c r="C25" s="45" t="s">
        <v>64</v>
      </c>
      <c r="D25" s="42" t="s">
        <v>65</v>
      </c>
      <c r="E25" s="43"/>
      <c r="F25" s="5" t="s">
        <v>53</v>
      </c>
      <c r="G25" s="5" t="s">
        <v>54</v>
      </c>
      <c r="H25" s="25">
        <v>30</v>
      </c>
      <c r="I25" s="58">
        <v>30</v>
      </c>
      <c r="J25" s="15"/>
    </row>
    <row r="26" ht="51.5" customHeight="1" spans="1:10">
      <c r="A26" s="44"/>
      <c r="B26" s="45" t="s">
        <v>66</v>
      </c>
      <c r="C26" s="45" t="s">
        <v>67</v>
      </c>
      <c r="D26" s="46" t="s">
        <v>68</v>
      </c>
      <c r="E26" s="46"/>
      <c r="F26" s="47">
        <v>0.9</v>
      </c>
      <c r="G26" s="47">
        <v>0.95</v>
      </c>
      <c r="H26" s="25">
        <v>10</v>
      </c>
      <c r="I26" s="59">
        <f t="shared" ref="I26" si="1">IF(G26-F26&gt;0,H26,H26*(G26/F26))</f>
        <v>10</v>
      </c>
      <c r="J26" s="15"/>
    </row>
    <row r="27" ht="14.25" spans="1:10">
      <c r="A27" s="48" t="s">
        <v>69</v>
      </c>
      <c r="B27" s="49"/>
      <c r="C27" s="49"/>
      <c r="D27" s="49"/>
      <c r="E27" s="49"/>
      <c r="F27" s="49"/>
      <c r="G27" s="49"/>
      <c r="H27" s="5">
        <v>100</v>
      </c>
      <c r="I27" s="60">
        <f>J8+SUM(I15:I26)</f>
        <v>98</v>
      </c>
      <c r="J27" s="61"/>
    </row>
    <row r="28" ht="15" customHeight="1" spans="1:10">
      <c r="A28" s="50" t="s">
        <v>70</v>
      </c>
      <c r="B28" s="50"/>
      <c r="C28" s="50"/>
      <c r="D28" s="50"/>
      <c r="E28" s="50"/>
      <c r="F28" s="50"/>
      <c r="G28" s="50"/>
      <c r="H28" s="50"/>
      <c r="I28" s="50"/>
      <c r="J28" s="50"/>
    </row>
    <row r="29" ht="81" customHeight="1" spans="1:10">
      <c r="A29" s="51" t="s">
        <v>71</v>
      </c>
      <c r="B29" s="51"/>
      <c r="C29" s="51"/>
      <c r="D29" s="51"/>
      <c r="E29" s="51"/>
      <c r="F29" s="51"/>
      <c r="G29" s="51"/>
      <c r="H29" s="51"/>
      <c r="I29" s="51"/>
      <c r="J29" s="51"/>
    </row>
    <row r="30" spans="1:10">
      <c r="A30" s="52" t="s">
        <v>72</v>
      </c>
      <c r="B30" s="52"/>
      <c r="C30" s="52"/>
      <c r="D30" s="52"/>
      <c r="E30" s="52"/>
      <c r="F30" s="52"/>
      <c r="G30" s="52"/>
      <c r="H30" s="52"/>
      <c r="I30" s="52"/>
      <c r="J30" s="52"/>
    </row>
    <row r="31" spans="1:10">
      <c r="A31" s="52" t="s">
        <v>73</v>
      </c>
      <c r="B31" s="52"/>
      <c r="C31" s="52"/>
      <c r="D31" s="52"/>
      <c r="E31" s="52"/>
      <c r="F31" s="52"/>
      <c r="G31" s="52"/>
      <c r="H31" s="52"/>
      <c r="I31" s="52"/>
      <c r="J31" s="52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I27:J27"/>
    <mergeCell ref="A28:J28"/>
    <mergeCell ref="A29:J29"/>
    <mergeCell ref="A30:J30"/>
    <mergeCell ref="A31:J31"/>
    <mergeCell ref="A12:A13"/>
    <mergeCell ref="A14:A26"/>
    <mergeCell ref="B15:B24"/>
    <mergeCell ref="C15:C18"/>
    <mergeCell ref="C19:C22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2019-04-02T09:58:00Z</dcterms:created>
  <cp:lastPrinted>2021-03-10T21:57:00Z</cp:lastPrinted>
  <dcterms:modified xsi:type="dcterms:W3CDTF">2023-06-07T03:21:48Z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