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<sst xmlns="http://schemas.openxmlformats.org/spreadsheetml/2006/main" count="68" uniqueCount="60">
  <si>
    <t>附件2</t>
  </si>
  <si>
    <t>项目支出绩效自评表</t>
  </si>
  <si>
    <t>（2022年度）</t>
  </si>
  <si>
    <t>项目名称</t>
  </si>
  <si>
    <t>检察业务装备项目</t>
  </si>
  <si>
    <t>主管部门</t>
  </si>
  <si>
    <t>北京市人民检察院</t>
  </si>
  <si>
    <t>实施单位</t>
  </si>
  <si>
    <t>北京市人民检察院本级</t>
  </si>
  <si>
    <t>项目负责人</t>
  </si>
  <si>
    <t>赵甲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</si>
  <si>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</si>
  <si>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</si>
  <si>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</si>
  <si>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</si>
  <si>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</si>
  <si>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</si>
  <si>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</si>
  <si>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</si>
  <si>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</si>
  <si>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</si>
  <si>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</si>
  <si>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</si>
  <si>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</si>
  <si>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</si>
  <si>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</si>
  <si>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</si>
  <si>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结合业务工作实际需要，有效保障市、分院检察业务装备购置和办公、执法通用设备的更新，包括司法办案类装备、检察监督类科技装备、综合业务科技装备、综合管理类科技装备、检务保障类科技装备、办公和执法所需通用设备等。</t>
  </si>
  <si>
    <t>达到预期目标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</si>
  <si>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</si>
  <si>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</si>
  <si>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</si>
  <si>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</si>
  <si>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</si>
  <si>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</si>
  <si>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</si>
  <si>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</si>
  <si>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</si>
  <si>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购置业务装备的数量、质量符合《检察业务费开支范围》和检察业务实际需求，能够为检察业务工作提供支撑。</t>
  </si>
  <si>
    <t>优良</t>
  </si>
  <si>
    <t>优</t>
  </si>
  <si>
    <t>市、分院全年业务装备购置和办公、执法通用设备更新工作有效开展。</t>
  </si>
  <si>
    <t>时效指标</t>
  </si>
  <si>
    <t>项目启动和完成及时性</t>
  </si>
  <si>
    <t>受疫情影响，个别装备购置及送货时间略晚于预期</t>
  </si>
  <si>
    <t>成本指标</t>
  </si>
  <si>
    <t>项目总成本</t>
  </si>
  <si>
    <t>≤370万元</t>
  </si>
  <si>
    <t>320.5万元</t>
  </si>
  <si>
    <t>效益
指标
(30分)</t>
  </si>
  <si>
    <t>社会效益指标</t>
  </si>
  <si>
    <t>提升办案效率，营造良好法制环境。所购设备在使用年限内满足办案需求，保障各项检察工作的顺利开展；逐步完善检察业务装备配置的科学性、合理性、有效性。</t>
  </si>
  <si>
    <t>满意度指标
（10分）</t>
  </si>
  <si>
    <t>服务对象满意度指标</t>
  </si>
  <si>
    <t>干警使用满意度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</si>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</sst>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2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3" borderId="2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0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Fill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7" fillId="0" borderId="13" xfId="51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6" xfId="51" applyFont="1" applyBorder="1" applyAlignment="1">
      <alignment horizontal="center" vertical="center"/>
    </xf>
    <xf numFmtId="0" fontId="5" fillId="0" borderId="17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P18" sqref="P18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8.54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13" t="s">
        <v>11</v>
      </c>
      <c r="H6" s="14">
        <v>58762456</v>
      </c>
      <c r="I6" s="14"/>
      <c r="J6" s="14"/>
    </row>
    <row r="7" ht="37.5" customHeight="1" spans="1:10">
      <c r="A7" s="15" t="s">
        <v>12</v>
      </c>
      <c r="B7" s="15"/>
      <c r="C7" s="15"/>
      <c r="D7" s="16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56" t="s">
        <v>18</v>
      </c>
    </row>
    <row r="8" ht="18.5" customHeight="1" spans="1:10">
      <c r="A8" s="17"/>
      <c r="B8" s="17"/>
      <c r="C8" s="17"/>
      <c r="D8" s="18" t="s">
        <v>19</v>
      </c>
      <c r="E8" s="19">
        <v>370</v>
      </c>
      <c r="F8" s="19">
        <v>370</v>
      </c>
      <c r="G8" s="20">
        <v>320.5</v>
      </c>
      <c r="H8" s="21">
        <f>H9+H10+H11</f>
        <v>10</v>
      </c>
      <c r="I8" s="57">
        <f>G8/F8</f>
        <v>0.866216216216216</v>
      </c>
      <c r="J8" s="58">
        <f>G8/F8*H8</f>
        <v>8.66216216216216</v>
      </c>
    </row>
    <row r="9" ht="18.5" customHeight="1" spans="1:10">
      <c r="A9" s="17"/>
      <c r="B9" s="17"/>
      <c r="C9" s="17"/>
      <c r="D9" s="22" t="s">
        <v>20</v>
      </c>
      <c r="E9" s="19">
        <v>370</v>
      </c>
      <c r="F9" s="19">
        <v>370</v>
      </c>
      <c r="G9" s="20">
        <v>320.5</v>
      </c>
      <c r="H9" s="17">
        <v>10</v>
      </c>
      <c r="I9" s="57">
        <f t="shared" ref="I9" si="0">G9/F9</f>
        <v>0.866216216216216</v>
      </c>
      <c r="J9" s="58">
        <f>G9/F9*H9</f>
        <v>8.66216216216216</v>
      </c>
    </row>
    <row r="10" ht="18.5" customHeight="1" spans="1:10">
      <c r="A10" s="17"/>
      <c r="B10" s="17"/>
      <c r="C10" s="17"/>
      <c r="D10" s="22" t="s">
        <v>21</v>
      </c>
      <c r="E10" s="23"/>
      <c r="F10" s="23"/>
      <c r="G10" s="23"/>
      <c r="H10" s="17">
        <v>0</v>
      </c>
      <c r="I10" s="57"/>
      <c r="J10" s="17"/>
    </row>
    <row r="11" ht="18.5" customHeight="1" spans="1:10">
      <c r="A11" s="17"/>
      <c r="B11" s="17"/>
      <c r="C11" s="17"/>
      <c r="D11" s="22" t="s">
        <v>22</v>
      </c>
      <c r="E11" s="23"/>
      <c r="F11" s="23"/>
      <c r="G11" s="23"/>
      <c r="H11" s="17">
        <v>0</v>
      </c>
      <c r="I11" s="21"/>
      <c r="J11" s="17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59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2" t="s">
        <v>28</v>
      </c>
      <c r="H13" s="32"/>
      <c r="I13" s="32"/>
      <c r="J13" s="32"/>
    </row>
    <row r="14" ht="28.5" spans="1:10">
      <c r="A14" s="33" t="s">
        <v>29</v>
      </c>
      <c r="B14" s="17" t="s">
        <v>30</v>
      </c>
      <c r="C14" s="21" t="s">
        <v>31</v>
      </c>
      <c r="D14" s="34" t="s">
        <v>32</v>
      </c>
      <c r="E14" s="35"/>
      <c r="F14" s="21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56.5" customHeight="1" spans="1:10">
      <c r="A15" s="33"/>
      <c r="B15" s="36" t="s">
        <v>36</v>
      </c>
      <c r="C15" s="37" t="s">
        <v>37</v>
      </c>
      <c r="D15" s="38" t="s">
        <v>38</v>
      </c>
      <c r="E15" s="39"/>
      <c r="F15" s="21" t="s">
        <v>39</v>
      </c>
      <c r="G15" s="21" t="s">
        <v>40</v>
      </c>
      <c r="H15" s="17">
        <v>20</v>
      </c>
      <c r="I15" s="60">
        <v>20</v>
      </c>
      <c r="J15" s="17"/>
    </row>
    <row r="16" ht="38" customHeight="1" spans="1:10">
      <c r="A16" s="33"/>
      <c r="B16" s="36"/>
      <c r="C16" s="40"/>
      <c r="D16" s="41" t="s">
        <v>41</v>
      </c>
      <c r="E16" s="42"/>
      <c r="F16" s="21" t="s">
        <v>39</v>
      </c>
      <c r="G16" s="21" t="s">
        <v>40</v>
      </c>
      <c r="H16" s="17">
        <v>10</v>
      </c>
      <c r="I16" s="60">
        <v>10</v>
      </c>
      <c r="J16" s="17"/>
    </row>
    <row r="17" ht="42.75" spans="1:10">
      <c r="A17" s="33"/>
      <c r="B17" s="36"/>
      <c r="C17" s="37" t="s">
        <v>42</v>
      </c>
      <c r="D17" s="43" t="s">
        <v>43</v>
      </c>
      <c r="E17" s="44"/>
      <c r="F17" s="21" t="s">
        <v>39</v>
      </c>
      <c r="G17" s="21" t="s">
        <v>40</v>
      </c>
      <c r="H17" s="17">
        <v>10</v>
      </c>
      <c r="I17" s="60">
        <v>8</v>
      </c>
      <c r="J17" s="17" t="s">
        <v>44</v>
      </c>
    </row>
    <row r="18" ht="26.5" customHeight="1" spans="1:10">
      <c r="A18" s="33"/>
      <c r="B18" s="36"/>
      <c r="C18" s="37" t="s">
        <v>45</v>
      </c>
      <c r="D18" s="43" t="s">
        <v>46</v>
      </c>
      <c r="E18" s="44"/>
      <c r="F18" s="21" t="s">
        <v>47</v>
      </c>
      <c r="G18" s="21" t="s">
        <v>48</v>
      </c>
      <c r="H18" s="17">
        <v>10</v>
      </c>
      <c r="I18" s="60">
        <v>10</v>
      </c>
      <c r="J18" s="17"/>
    </row>
    <row r="19" ht="81.5" customHeight="1" spans="1:10">
      <c r="A19" s="45"/>
      <c r="B19" s="46" t="s">
        <v>49</v>
      </c>
      <c r="C19" s="46" t="s">
        <v>50</v>
      </c>
      <c r="D19" s="47" t="s">
        <v>51</v>
      </c>
      <c r="E19" s="48"/>
      <c r="F19" s="5" t="s">
        <v>39</v>
      </c>
      <c r="G19" s="5" t="s">
        <v>40</v>
      </c>
      <c r="H19" s="27">
        <v>30</v>
      </c>
      <c r="I19" s="60">
        <v>30</v>
      </c>
      <c r="J19" s="17"/>
    </row>
    <row r="20" ht="48" customHeight="1" spans="1:10">
      <c r="A20" s="45"/>
      <c r="B20" s="46" t="s">
        <v>52</v>
      </c>
      <c r="C20" s="46" t="s">
        <v>53</v>
      </c>
      <c r="D20" s="49" t="s">
        <v>54</v>
      </c>
      <c r="E20" s="49"/>
      <c r="F20" s="50">
        <v>0.8</v>
      </c>
      <c r="G20" s="50">
        <v>0.85</v>
      </c>
      <c r="H20" s="27">
        <v>10</v>
      </c>
      <c r="I20" s="61">
        <f t="shared" ref="I20" si="1">IF(G20-F20&gt;0,H20,H20*(G20/F20))</f>
        <v>10</v>
      </c>
      <c r="J20" s="17"/>
    </row>
    <row r="21" ht="24.5" customHeight="1" spans="1:10">
      <c r="A21" s="51" t="s">
        <v>55</v>
      </c>
      <c r="B21" s="52"/>
      <c r="C21" s="52"/>
      <c r="D21" s="52"/>
      <c r="E21" s="52"/>
      <c r="F21" s="52"/>
      <c r="G21" s="52"/>
      <c r="H21" s="5">
        <v>100</v>
      </c>
      <c r="I21" s="62">
        <f>J8+SUM(I15:I20)</f>
        <v>96.6621621621622</v>
      </c>
      <c r="J21" s="63"/>
    </row>
    <row r="22" ht="15" customHeight="1" spans="1:10">
      <c r="A22" s="53" t="s">
        <v>56</v>
      </c>
      <c r="B22" s="53"/>
      <c r="C22" s="53"/>
      <c r="D22" s="53"/>
      <c r="E22" s="53"/>
      <c r="F22" s="53"/>
      <c r="G22" s="53"/>
      <c r="H22" s="53"/>
      <c r="I22" s="53"/>
      <c r="J22" s="53"/>
    </row>
    <row r="23" ht="81" customHeight="1" spans="1:10">
      <c r="A23" s="54" t="s">
        <v>57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>
      <c r="A24" s="55" t="s">
        <v>58</v>
      </c>
      <c r="B24" s="55"/>
      <c r="C24" s="55"/>
      <c r="D24" s="55"/>
      <c r="E24" s="55"/>
      <c r="F24" s="55"/>
      <c r="G24" s="55"/>
      <c r="H24" s="55"/>
      <c r="I24" s="55"/>
      <c r="J24" s="55"/>
    </row>
    <row r="25" spans="1:10">
      <c r="A25" s="55" t="s">
        <v>59</v>
      </c>
      <c r="B25" s="55"/>
      <c r="C25" s="55"/>
      <c r="D25" s="55"/>
      <c r="E25" s="55"/>
      <c r="F25" s="55"/>
      <c r="G25" s="55"/>
      <c r="H25" s="55"/>
      <c r="I25" s="55"/>
      <c r="J25" s="55"/>
    </row>
  </sheetData>
  <mergeCells count="3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C15:C16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2019-03-29T01:58:00Z</dcterms:created>
  <cp:lastPrinted>2021-03-06T13:57:00Z</cp:lastPrinted>
  <dcterms:modified xsi:type="dcterms:W3CDTF">2023-06-07T03:18:40Z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