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<sst xmlns="http://schemas.openxmlformats.org/spreadsheetml/2006/main" count="96" uniqueCount="86">
  <si>
    <t>项目支出绩效自评表</t>
  </si>
  <si>
    <t>（2022年度）</t>
  </si>
  <si>
    <t>项目名称</t>
  </si>
  <si>
    <t>北京市考古研究院2022年安保人员经费</t>
  </si>
  <si>
    <t>主管部门</t>
  </si>
  <si>
    <t>北京市文物局</t>
  </si>
  <si>
    <t>实施单位</t>
  </si>
  <si>
    <t>北京市文化遗产研究院</t>
  </si>
  <si>
    <t>项目负责人</t>
  </si>
  <si>
    <t>王建东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</si>
  <si>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</si>
  <si>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</si>
  <si>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</si>
  <si>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</si>
  <si>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</si>
  <si>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</si>
  <si>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</si>
  <si>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</si>
  <si>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</si>
  <si>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</si>
  <si>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</si>
  <si>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</si>
  <si>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</si>
  <si>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</si>
  <si>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</si>
  <si>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依据北京市文物局《关于核定局系统2022年安保人员岗位数量和经费标准的通知》，开展安全保卫工作，确保中控室有专业人员值守，出入口警戒人员对外来人员进行安全检查，巡逻处突人员处置突发事件。</t>
  </si>
  <si>
    <t>1：确保中控室有专业人员值守
2：出入口警戒人员对外来人员进行安全检查
3: 巡逻处突人员处置突发事件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</si>
  <si>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</si>
  <si>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</si>
  <si>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</si>
  <si>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</si>
  <si>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</si>
  <si>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</si>
  <si>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</si>
  <si>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</si>
  <si>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</si>
  <si>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监控值机人员</t>
  </si>
  <si>
    <t>13人</t>
  </si>
  <si>
    <t>巡逻人员</t>
  </si>
  <si>
    <t>8人</t>
  </si>
  <si>
    <t>出入口警戒</t>
  </si>
  <si>
    <t>6人</t>
  </si>
  <si>
    <t>质量指标</t>
  </si>
  <si>
    <t>院内安全事故</t>
  </si>
  <si>
    <t>0件</t>
  </si>
  <si>
    <t>安保覆盖率</t>
  </si>
  <si>
    <t>安保及时性</t>
  </si>
  <si>
    <t>没有相关资料支撑，今后将加强收集和留存相关绩效支撑材料。</t>
  </si>
  <si>
    <t>培训合格上岗率</t>
  </si>
  <si>
    <t>人员调整，今后加强人员安排。</t>
  </si>
  <si>
    <t>时效指标</t>
  </si>
  <si>
    <t>1月前项目立项阶段完成率</t>
  </si>
  <si>
    <t>12月前项目总结/验收阶段完成率</t>
  </si>
  <si>
    <t>未开展验收工作，今后将加强收集和留存相关绩效支撑材料。</t>
  </si>
  <si>
    <t>全年项目实施阶段完成率全年项目实施阶段完成率</t>
  </si>
  <si>
    <t>截止6月30日资金支付进度</t>
  </si>
  <si>
    <t>截止12月31日资金支付进度</t>
  </si>
  <si>
    <t>成本指标</t>
  </si>
  <si>
    <t>项目总预算</t>
  </si>
  <si>
    <t>174.12万元</t>
  </si>
  <si>
    <t>巡逻人员成本</t>
  </si>
  <si>
    <t>≤49.92万元</t>
  </si>
  <si>
    <t>49.92万元</t>
  </si>
  <si>
    <t>监控值机人员成本</t>
  </si>
  <si>
    <t>≤88.92万元</t>
  </si>
  <si>
    <t>88.92万元</t>
  </si>
  <si>
    <t>出入口警戒成本</t>
  </si>
  <si>
    <t>≤35.28万元</t>
  </si>
  <si>
    <t>35.28万元</t>
  </si>
  <si>
    <t>效益指标</t>
  </si>
  <si>
    <t>社会效益指标</t>
  </si>
  <si>
    <t>安全事故发生率</t>
  </si>
  <si>
    <t>出土文物的保护率</t>
  </si>
  <si>
    <t>相应支撑材料不够充分，今后将加强相关绩效支撑材料收集、整理及归档工作。</t>
  </si>
  <si>
    <t>可持续影响指标</t>
  </si>
  <si>
    <t>提升安全保障程度</t>
  </si>
  <si>
    <t>优良中低差</t>
  </si>
  <si>
    <t>优</t>
  </si>
  <si>
    <t>满意度指标</t>
  </si>
  <si>
    <t>服务对象满意度指标</t>
  </si>
  <si>
    <t>内部人员满意度</t>
  </si>
  <si>
    <t>满意</t>
  </si>
  <si>
    <t>未开展满意度调查，相应支撑材料不够充分，今后将加强收集和留存相关绩效支撑材料。</t>
  </si>
  <si>
    <t>外来人员的满意度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</si>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</sst>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);[Red]\(0.00\)"/>
    <numFmt numFmtId="43" formatCode="_ * #,##0.00_ ;_ * \-#,##0.00_ ;_ * &quot;-&quot;??_ ;_ @_ "/>
    <numFmt numFmtId="177" formatCode="0.000000_ "/>
    <numFmt numFmtId="41" formatCode="_ * #,##0_ ;_ * \-#,##0_ ;_ * &quot;-&quot;_ ;_ @_ "/>
    <numFmt numFmtId="178" formatCode="#,##0.00_ "/>
    <numFmt numFmtId="179" formatCode="0.00_ "/>
    <numFmt numFmtId="180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1"/>
      <color indexed="53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u/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/>
    <xf numFmtId="0" fontId="12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3" borderId="0" applyNumberFormat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7" borderId="15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/>
    <xf numFmtId="0" fontId="12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indent="2"/>
    </xf>
    <xf numFmtId="0" fontId="4" fillId="0" borderId="7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showGridLines="0" tabSelected="1" topLeftCell="A21" workbookViewId="0">
      <selection activeCell="L16" sqref="L16"/>
    </sheetView>
  </sheetViews>
  <sheetFormatPr defaultColWidth="9" defaultRowHeight="15.75"/>
  <cols>
    <col min="1" max="1" width="3.65833333333333" style="2" customWidth="1"/>
    <col min="2" max="2" width="11.25" style="3" customWidth="1"/>
    <col min="3" max="3" width="10.325" style="3" customWidth="1"/>
    <col min="4" max="4" width="17" style="4" customWidth="1"/>
    <col min="5" max="6" width="9.81666666666667" style="4" customWidth="1"/>
    <col min="7" max="7" width="10.4083333333333" style="4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575" style="5" customWidth="1"/>
    <col min="13" max="13" width="15.325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7"/>
      <c r="F5" s="21"/>
      <c r="G5" s="9" t="s">
        <v>10</v>
      </c>
      <c r="H5" s="8">
        <v>13501225151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9" t="s">
        <v>18</v>
      </c>
      <c r="E7" s="22">
        <v>174.12</v>
      </c>
      <c r="F7" s="22">
        <v>174.12</v>
      </c>
      <c r="G7" s="22">
        <v>174.12</v>
      </c>
      <c r="H7" s="23">
        <v>10</v>
      </c>
      <c r="I7" s="41">
        <f t="shared" ref="I7:I10" si="0">G7/F7</f>
        <v>1</v>
      </c>
      <c r="J7" s="42">
        <f>H7*I7</f>
        <v>10</v>
      </c>
    </row>
    <row r="8" s="1" customFormat="1" ht="24" customHeight="1" spans="1:10">
      <c r="A8" s="8"/>
      <c r="B8" s="8"/>
      <c r="C8" s="8"/>
      <c r="D8" s="8" t="s">
        <v>19</v>
      </c>
      <c r="E8" s="22"/>
      <c r="F8" s="22"/>
      <c r="G8" s="22"/>
      <c r="H8" s="24"/>
      <c r="I8" s="41"/>
      <c r="J8" s="42"/>
    </row>
    <row r="9" s="1" customFormat="1" ht="24" customHeight="1" spans="1:10">
      <c r="A9" s="8"/>
      <c r="B9" s="8"/>
      <c r="C9" s="8"/>
      <c r="D9" s="8" t="s">
        <v>20</v>
      </c>
      <c r="E9" s="25"/>
      <c r="F9" s="25"/>
      <c r="G9" s="26"/>
      <c r="H9" s="24"/>
      <c r="I9" s="43"/>
      <c r="J9" s="42"/>
    </row>
    <row r="10" s="1" customFormat="1" ht="24" customHeight="1" spans="1:10">
      <c r="A10" s="8"/>
      <c r="B10" s="8"/>
      <c r="C10" s="8"/>
      <c r="D10" s="9" t="s">
        <v>21</v>
      </c>
      <c r="E10" s="22">
        <v>174.12</v>
      </c>
      <c r="F10" s="22">
        <v>174.12</v>
      </c>
      <c r="G10" s="22">
        <v>174.12</v>
      </c>
      <c r="H10" s="24"/>
      <c r="I10" s="41">
        <f t="shared" si="0"/>
        <v>1</v>
      </c>
      <c r="J10" s="42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61" customHeight="1" spans="1:10">
      <c r="A12" s="8"/>
      <c r="B12" s="11" t="s">
        <v>25</v>
      </c>
      <c r="C12" s="11"/>
      <c r="D12" s="11"/>
      <c r="E12" s="8"/>
      <c r="F12" s="8"/>
      <c r="G12" s="11" t="s">
        <v>26</v>
      </c>
      <c r="H12" s="11"/>
      <c r="I12" s="11"/>
      <c r="J12" s="11"/>
    </row>
    <row r="13" s="1" customFormat="1" ht="34" customHeight="1" spans="1:10">
      <c r="A13" s="8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3" customHeight="1" spans="1:10">
      <c r="A14" s="8"/>
      <c r="B14" s="12" t="s">
        <v>34</v>
      </c>
      <c r="C14" s="12" t="s">
        <v>35</v>
      </c>
      <c r="D14" s="8" t="s">
        <v>36</v>
      </c>
      <c r="E14" s="8" t="s">
        <v>37</v>
      </c>
      <c r="F14" s="8"/>
      <c r="G14" s="8" t="s">
        <v>37</v>
      </c>
      <c r="H14" s="27">
        <v>5</v>
      </c>
      <c r="I14" s="27">
        <v>5</v>
      </c>
      <c r="J14" s="8"/>
    </row>
    <row r="15" s="1" customFormat="1" ht="20.5" customHeight="1" spans="1:11">
      <c r="A15" s="8"/>
      <c r="B15" s="12"/>
      <c r="C15" s="12"/>
      <c r="D15" s="12" t="s">
        <v>38</v>
      </c>
      <c r="E15" s="12" t="s">
        <v>39</v>
      </c>
      <c r="F15" s="12"/>
      <c r="G15" s="12" t="s">
        <v>39</v>
      </c>
      <c r="H15" s="28">
        <v>5</v>
      </c>
      <c r="I15" s="27">
        <v>5</v>
      </c>
      <c r="J15" s="8"/>
      <c r="K15" s="44"/>
    </row>
    <row r="16" s="1" customFormat="1" ht="22" customHeight="1" spans="1:10">
      <c r="A16" s="8"/>
      <c r="B16" s="12"/>
      <c r="C16" s="12"/>
      <c r="D16" s="12" t="s">
        <v>40</v>
      </c>
      <c r="E16" s="8" t="s">
        <v>41</v>
      </c>
      <c r="F16" s="8"/>
      <c r="G16" s="8" t="s">
        <v>41</v>
      </c>
      <c r="H16" s="27">
        <v>5</v>
      </c>
      <c r="I16" s="27">
        <v>5</v>
      </c>
      <c r="J16" s="8"/>
    </row>
    <row r="17" s="1" customFormat="1" ht="18" customHeight="1" spans="1:10">
      <c r="A17" s="8"/>
      <c r="B17" s="12"/>
      <c r="C17" s="13" t="s">
        <v>42</v>
      </c>
      <c r="D17" s="8" t="s">
        <v>43</v>
      </c>
      <c r="E17" s="29" t="s">
        <v>44</v>
      </c>
      <c r="F17" s="8"/>
      <c r="G17" s="8" t="s">
        <v>44</v>
      </c>
      <c r="H17" s="27">
        <v>5</v>
      </c>
      <c r="I17" s="27">
        <v>5</v>
      </c>
      <c r="J17" s="8"/>
    </row>
    <row r="18" s="1" customFormat="1" ht="24.5" customHeight="1" spans="1:10">
      <c r="A18" s="8"/>
      <c r="B18" s="12"/>
      <c r="C18" s="14"/>
      <c r="D18" s="12" t="s">
        <v>45</v>
      </c>
      <c r="E18" s="30">
        <v>1</v>
      </c>
      <c r="F18" s="8"/>
      <c r="G18" s="31">
        <v>1</v>
      </c>
      <c r="H18" s="27">
        <v>4</v>
      </c>
      <c r="I18" s="27">
        <v>4</v>
      </c>
      <c r="J18" s="8"/>
    </row>
    <row r="19" s="1" customFormat="1" ht="55" customHeight="1" spans="1:10">
      <c r="A19" s="8"/>
      <c r="B19" s="12"/>
      <c r="C19" s="14"/>
      <c r="D19" s="8" t="s">
        <v>46</v>
      </c>
      <c r="E19" s="30">
        <v>1</v>
      </c>
      <c r="F19" s="8"/>
      <c r="G19" s="31">
        <v>0.98</v>
      </c>
      <c r="H19" s="28">
        <v>3</v>
      </c>
      <c r="I19" s="27">
        <v>2.4</v>
      </c>
      <c r="J19" s="8" t="s">
        <v>47</v>
      </c>
    </row>
    <row r="20" s="1" customFormat="1" ht="33" customHeight="1" spans="1:10">
      <c r="A20" s="8"/>
      <c r="B20" s="12"/>
      <c r="C20" s="15"/>
      <c r="D20" s="8" t="s">
        <v>48</v>
      </c>
      <c r="E20" s="30">
        <v>1</v>
      </c>
      <c r="F20" s="8"/>
      <c r="G20" s="31">
        <v>0.98</v>
      </c>
      <c r="H20" s="27">
        <v>3</v>
      </c>
      <c r="I20" s="27">
        <v>2.94</v>
      </c>
      <c r="J20" s="12" t="s">
        <v>49</v>
      </c>
    </row>
    <row r="21" s="1" customFormat="1" ht="26" customHeight="1" spans="1:10">
      <c r="A21" s="8"/>
      <c r="B21" s="12"/>
      <c r="C21" s="13" t="s">
        <v>50</v>
      </c>
      <c r="D21" s="8" t="s">
        <v>51</v>
      </c>
      <c r="E21" s="30">
        <v>1</v>
      </c>
      <c r="F21" s="8"/>
      <c r="G21" s="31">
        <v>1</v>
      </c>
      <c r="H21" s="27">
        <v>2</v>
      </c>
      <c r="I21" s="27">
        <v>2</v>
      </c>
      <c r="J21" s="8"/>
    </row>
    <row r="22" s="1" customFormat="1" ht="60" customHeight="1" spans="1:10">
      <c r="A22" s="8"/>
      <c r="B22" s="12"/>
      <c r="C22" s="14"/>
      <c r="D22" s="8" t="s">
        <v>52</v>
      </c>
      <c r="E22" s="30">
        <v>1</v>
      </c>
      <c r="F22" s="8"/>
      <c r="G22" s="31">
        <v>1</v>
      </c>
      <c r="H22" s="27">
        <v>2</v>
      </c>
      <c r="I22" s="27">
        <v>1.6</v>
      </c>
      <c r="J22" s="8" t="s">
        <v>53</v>
      </c>
    </row>
    <row r="23" s="1" customFormat="1" ht="57" customHeight="1" spans="1:10">
      <c r="A23" s="8"/>
      <c r="B23" s="12"/>
      <c r="C23" s="14"/>
      <c r="D23" s="8" t="s">
        <v>54</v>
      </c>
      <c r="E23" s="30">
        <v>1</v>
      </c>
      <c r="F23" s="8"/>
      <c r="G23" s="31">
        <v>1</v>
      </c>
      <c r="H23" s="28">
        <v>2</v>
      </c>
      <c r="I23" s="27">
        <v>2</v>
      </c>
      <c r="J23" s="8"/>
    </row>
    <row r="24" s="1" customFormat="1" ht="30" customHeight="1" spans="1:10">
      <c r="A24" s="8"/>
      <c r="B24" s="12"/>
      <c r="C24" s="14"/>
      <c r="D24" s="8" t="s">
        <v>55</v>
      </c>
      <c r="E24" s="32">
        <v>0.5</v>
      </c>
      <c r="F24" s="33"/>
      <c r="G24" s="31">
        <v>0.5</v>
      </c>
      <c r="H24" s="27">
        <v>2</v>
      </c>
      <c r="I24" s="27">
        <v>2</v>
      </c>
      <c r="J24" s="8"/>
    </row>
    <row r="25" s="1" customFormat="1" ht="39" customHeight="1" spans="1:10">
      <c r="A25" s="8"/>
      <c r="B25" s="12"/>
      <c r="C25" s="14"/>
      <c r="D25" s="8" t="s">
        <v>56</v>
      </c>
      <c r="E25" s="30">
        <v>1</v>
      </c>
      <c r="F25" s="8"/>
      <c r="G25" s="31">
        <v>1</v>
      </c>
      <c r="H25" s="27">
        <v>2</v>
      </c>
      <c r="I25" s="27">
        <v>2</v>
      </c>
      <c r="J25" s="8"/>
    </row>
    <row r="26" s="1" customFormat="1" ht="20" customHeight="1" spans="1:10">
      <c r="A26" s="8"/>
      <c r="B26" s="12"/>
      <c r="C26" s="13" t="s">
        <v>57</v>
      </c>
      <c r="D26" s="8" t="s">
        <v>58</v>
      </c>
      <c r="E26" s="12" t="s">
        <v>59</v>
      </c>
      <c r="F26" s="12"/>
      <c r="G26" s="8" t="s">
        <v>59</v>
      </c>
      <c r="H26" s="27">
        <v>2.5</v>
      </c>
      <c r="I26" s="27">
        <v>2.5</v>
      </c>
      <c r="J26" s="8"/>
    </row>
    <row r="27" s="1" customFormat="1" ht="20" customHeight="1" spans="1:10">
      <c r="A27" s="8"/>
      <c r="B27" s="12"/>
      <c r="C27" s="14"/>
      <c r="D27" s="16" t="s">
        <v>60</v>
      </c>
      <c r="E27" s="34" t="s">
        <v>61</v>
      </c>
      <c r="F27" s="33"/>
      <c r="G27" s="8" t="s">
        <v>62</v>
      </c>
      <c r="H27" s="28">
        <v>2.5</v>
      </c>
      <c r="I27" s="27">
        <v>2.5</v>
      </c>
      <c r="J27" s="8"/>
    </row>
    <row r="28" s="1" customFormat="1" ht="20" customHeight="1" spans="1:10">
      <c r="A28" s="8"/>
      <c r="B28" s="12"/>
      <c r="C28" s="14"/>
      <c r="D28" s="16" t="s">
        <v>63</v>
      </c>
      <c r="E28" s="35" t="s">
        <v>64</v>
      </c>
      <c r="F28" s="8"/>
      <c r="G28" s="29" t="s">
        <v>65</v>
      </c>
      <c r="H28" s="27">
        <v>2.5</v>
      </c>
      <c r="I28" s="27">
        <v>2.5</v>
      </c>
      <c r="J28" s="8"/>
    </row>
    <row r="29" s="1" customFormat="1" ht="20" customHeight="1" spans="1:10">
      <c r="A29" s="8"/>
      <c r="B29" s="12"/>
      <c r="C29" s="14"/>
      <c r="D29" s="16" t="s">
        <v>66</v>
      </c>
      <c r="E29" s="35" t="s">
        <v>67</v>
      </c>
      <c r="F29" s="8"/>
      <c r="G29" s="30" t="s">
        <v>68</v>
      </c>
      <c r="H29" s="27">
        <v>2.5</v>
      </c>
      <c r="I29" s="27">
        <v>2.5</v>
      </c>
      <c r="J29" s="8"/>
    </row>
    <row r="30" s="1" customFormat="1" ht="25" customHeight="1" spans="1:10">
      <c r="A30" s="8"/>
      <c r="B30" s="14" t="s">
        <v>69</v>
      </c>
      <c r="C30" s="13" t="s">
        <v>70</v>
      </c>
      <c r="D30" s="12" t="s">
        <v>71</v>
      </c>
      <c r="E30" s="36">
        <v>0</v>
      </c>
      <c r="F30" s="37"/>
      <c r="G30" s="12">
        <v>0</v>
      </c>
      <c r="H30" s="27">
        <v>10</v>
      </c>
      <c r="I30" s="27">
        <v>10</v>
      </c>
      <c r="J30" s="8"/>
    </row>
    <row r="31" s="1" customFormat="1" ht="63" customHeight="1" spans="1:10">
      <c r="A31" s="8"/>
      <c r="B31" s="14"/>
      <c r="C31" s="14"/>
      <c r="D31" s="8" t="s">
        <v>72</v>
      </c>
      <c r="E31" s="32">
        <v>1</v>
      </c>
      <c r="F31" s="33"/>
      <c r="G31" s="31">
        <v>1</v>
      </c>
      <c r="H31" s="28">
        <v>10</v>
      </c>
      <c r="I31" s="27">
        <v>8.5</v>
      </c>
      <c r="J31" s="8" t="s">
        <v>73</v>
      </c>
    </row>
    <row r="32" s="1" customFormat="1" ht="51" spans="1:10">
      <c r="A32" s="8"/>
      <c r="B32" s="14"/>
      <c r="C32" s="13" t="s">
        <v>74</v>
      </c>
      <c r="D32" s="12" t="s">
        <v>75</v>
      </c>
      <c r="E32" s="34" t="s">
        <v>76</v>
      </c>
      <c r="F32" s="33"/>
      <c r="G32" s="8" t="s">
        <v>77</v>
      </c>
      <c r="H32" s="27">
        <v>10</v>
      </c>
      <c r="I32" s="27">
        <v>8.5</v>
      </c>
      <c r="J32" s="8" t="s">
        <v>73</v>
      </c>
    </row>
    <row r="33" s="1" customFormat="1" ht="51" spans="1:10">
      <c r="A33" s="8"/>
      <c r="B33" s="13" t="s">
        <v>78</v>
      </c>
      <c r="C33" s="13" t="s">
        <v>79</v>
      </c>
      <c r="D33" s="12" t="s">
        <v>80</v>
      </c>
      <c r="E33" s="38">
        <v>1</v>
      </c>
      <c r="F33" s="21"/>
      <c r="G33" s="31" t="s">
        <v>81</v>
      </c>
      <c r="H33" s="27">
        <v>5</v>
      </c>
      <c r="I33" s="27">
        <v>4</v>
      </c>
      <c r="J33" s="12" t="s">
        <v>82</v>
      </c>
    </row>
    <row r="34" s="1" customFormat="1" ht="51" spans="1:10">
      <c r="A34" s="8"/>
      <c r="B34" s="14"/>
      <c r="C34" s="14"/>
      <c r="D34" s="8" t="s">
        <v>83</v>
      </c>
      <c r="E34" s="38">
        <v>1</v>
      </c>
      <c r="F34" s="21"/>
      <c r="G34" s="38" t="s">
        <v>81</v>
      </c>
      <c r="H34" s="27">
        <v>5</v>
      </c>
      <c r="I34" s="27">
        <v>4</v>
      </c>
      <c r="J34" s="12" t="s">
        <v>82</v>
      </c>
    </row>
    <row r="35" s="1" customFormat="1" ht="27" customHeight="1" spans="1:10">
      <c r="A35" s="10" t="s">
        <v>84</v>
      </c>
      <c r="B35" s="17"/>
      <c r="C35" s="17"/>
      <c r="D35" s="17"/>
      <c r="E35" s="17"/>
      <c r="F35" s="17"/>
      <c r="G35" s="21"/>
      <c r="H35" s="27">
        <f>SUM(H14:H34)+H7</f>
        <v>100</v>
      </c>
      <c r="I35" s="27">
        <f>SUM(I14:I34)+J7</f>
        <v>93.94</v>
      </c>
      <c r="J35" s="42"/>
    </row>
    <row r="36" s="1" customFormat="1" ht="123" customHeight="1" spans="1:10">
      <c r="A36" s="11" t="s">
        <v>85</v>
      </c>
      <c r="B36" s="18"/>
      <c r="C36" s="18"/>
      <c r="D36" s="18"/>
      <c r="E36" s="9"/>
      <c r="F36" s="9"/>
      <c r="G36" s="9"/>
      <c r="H36" s="18"/>
      <c r="I36" s="18"/>
      <c r="J36" s="18"/>
    </row>
    <row r="37" ht="14.25" customHeight="1" spans="1:10">
      <c r="A37" s="19"/>
      <c r="B37" s="20"/>
      <c r="C37" s="20"/>
      <c r="D37" s="20"/>
      <c r="E37" s="39"/>
      <c r="F37" s="39"/>
      <c r="G37" s="39"/>
      <c r="H37" s="20"/>
      <c r="I37" s="20"/>
      <c r="J37" s="20"/>
    </row>
    <row r="39" ht="18" spans="7:7">
      <c r="G39" s="40"/>
    </row>
  </sheetData>
  <mergeCells count="5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35:G35"/>
    <mergeCell ref="A36:J36"/>
    <mergeCell ref="A37:J37"/>
    <mergeCell ref="A11:A12"/>
    <mergeCell ref="A13:A34"/>
    <mergeCell ref="B14:B29"/>
    <mergeCell ref="B30:B32"/>
    <mergeCell ref="B33:B34"/>
    <mergeCell ref="C14:C16"/>
    <mergeCell ref="C17:C20"/>
    <mergeCell ref="C21:C25"/>
    <mergeCell ref="C26:C29"/>
    <mergeCell ref="C30:C31"/>
    <mergeCell ref="C33:C34"/>
    <mergeCell ref="A6:C10"/>
  </mergeCells>
  <pageMargins left="0.75" right="0.75" top="1" bottom="1" header="0.51" footer="0.51"/>
  <pageSetup paperSize="9" scale="74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35" sqref="J35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2018-03-21T20:59:00Z</dcterms:created>
  <cp:lastPrinted>2018-04-28T17:02:00Z</cp:lastPrinted>
  <dcterms:modified xsi:type="dcterms:W3CDTF">2023-06-06T16:16:32Z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