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2" sheetId="2" r:id="rId1"/>
    <sheet name="Sheet3" sheetId="3" r:id="rId2"/>
  </sheets>
  <calcPr calcId="144525" concurrentCalc="0"/>
</workbook>
</file>

<file path=xl/sharedStrings.xml><?xml version="1.0" encoding="utf-8"?>
<sst xmlns="http://schemas.openxmlformats.org/spreadsheetml/2006/main" count="93" uniqueCount="86">
  <si>
    <t>项目支出绩效自评表</t>
  </si>
  <si>
    <t>（2022年度）</t>
  </si>
  <si>
    <t>项目名称</t>
  </si>
  <si>
    <t>北京中轴线申遗文本2022版及保护管理规划成果修订与制作费</t>
  </si>
  <si>
    <t>主管部门</t>
  </si>
  <si>
    <t>北京市文物局</t>
  </si>
  <si>
    <t>实施单位</t>
  </si>
  <si>
    <t>北京中轴线申遗保护工作办公室</t>
  </si>
  <si>
    <t>项目负责人</t>
  </si>
  <si>
    <t>陈善亮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</si>
  <si>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</si>
  <si>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</si>
  <si>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</si>
  <si>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</si>
  <si>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</si>
  <si>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</si>
  <si>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</si>
  <si>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</si>
  <si>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</si>
  <si>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</si>
  <si>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上年结转资金</t>
  </si>
  <si>
    <t>其他资金</t>
  </si>
  <si>
    <t>年度总体目标</t>
  </si>
  <si>
    <t>预期目标</t>
  </si>
  <si>
    <t>实际完成情况</t>
  </si>
  <si>
    <t>"按照三年行动计划2022年预算安排。
按照市各相关部门、区政府、国内专家、国际专家等相关意见、建议，对申遗文本、保护管理规划持续进行完善。
完成申遗文本阶段性成果、保护规划阶段性成果和最终正式提交成果的打印；购买、扫描申遗文本所需必要的卫星影像图、书籍、照片、历史照片、图纸、舆图资料等影像资料，进一步补充申遗文本内容。"</t>
  </si>
  <si>
    <t>全面收集各相关部门、区政府、国内专家、国际专家等相关意见、建议，对申遗文本、保护管理规划持续进行完善。完成申遗文本、保护规划最终成果，正式提交成果的打印，为最终提交世界遗产中心提供最核心的保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</si>
  <si>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</si>
  <si>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</si>
  <si>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</si>
  <si>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</si>
  <si>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</si>
  <si>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</si>
  <si>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</si>
  <si>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</si>
  <si>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</si>
  <si>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申遗文本和保护规划</t>
  </si>
  <si>
    <t>2套</t>
  </si>
  <si>
    <t>质量指标</t>
  </si>
  <si>
    <t>专家评审通过率</t>
  </si>
  <si>
    <t>≥100%</t>
  </si>
  <si>
    <t>时效指标</t>
  </si>
  <si>
    <t>完成时间</t>
  </si>
  <si>
    <t>≤11月</t>
  </si>
  <si>
    <t>12月</t>
  </si>
  <si>
    <t>受疫情因素影响，导致项目进度滞后，以后加强项目计划编制的合理性及风险预估。</t>
  </si>
  <si>
    <t>4月底前资料购买工作完成率</t>
  </si>
  <si>
    <t>6月底前图纸修改工作完成率</t>
  </si>
  <si>
    <t>12月底前图纸排版工作完成率</t>
  </si>
  <si>
    <t>成本指标</t>
  </si>
  <si>
    <t>申遗文本版式装潢效果技术把关、统筹协调</t>
  </si>
  <si>
    <t>≤20.8万元</t>
  </si>
  <si>
    <t>20.8万元</t>
  </si>
  <si>
    <t>申遗文本英文版翻译校订、统稿</t>
  </si>
  <si>
    <t>≤43.2万元</t>
  </si>
  <si>
    <t>43.2万元</t>
  </si>
  <si>
    <t>申遗文本阶段成果打印费</t>
  </si>
  <si>
    <t>≤31.2万元</t>
  </si>
  <si>
    <t>31.2万元</t>
  </si>
  <si>
    <t>申遗文本格式审查稿修订 完成时间</t>
  </si>
  <si>
    <t>≤57.2万元</t>
  </si>
  <si>
    <t>57.2万元</t>
  </si>
  <si>
    <t>以最新工作成果扩充申遗文本内容</t>
  </si>
  <si>
    <t>≤87.2万元</t>
  </si>
  <si>
    <t>87.2万元</t>
  </si>
  <si>
    <t>预算金额</t>
  </si>
  <si>
    <t>≤234.6万元</t>
  </si>
  <si>
    <t>234.6万元</t>
  </si>
  <si>
    <t>效益指标</t>
  </si>
  <si>
    <t>社会效益指标</t>
  </si>
  <si>
    <t>作为中轴线申遗向联合国教科文组织递交的重要文件，为推动北京中轴线具备申遗条件奠定必要的研究与管理基础</t>
  </si>
  <si>
    <t>优良中低差</t>
  </si>
  <si>
    <t>完成了申遗文本和保护管理规划成果，为按时提交世界遗产中心做好保障</t>
  </si>
  <si>
    <t>相应支撑材料不够充分，今后将加强相关绩效支撑材料收集、整理及归档工作。</t>
  </si>
  <si>
    <t>可持续影响指标</t>
  </si>
  <si>
    <t>成果文件效力保障年限 作为中轴线申遗向联合国教科文组织递交的重要文件，为推动北京中轴线具备申遗条件奠定必要的研究与管理基础</t>
  </si>
  <si>
    <t>≥2年</t>
  </si>
  <si>
    <t>2年</t>
  </si>
  <si>
    <t>满意度指标</t>
  </si>
  <si>
    <t>服务对象满意度指标</t>
  </si>
  <si>
    <t>使用人员满意度</t>
  </si>
  <si>
    <t>≥95%</t>
  </si>
  <si>
    <t>满意</t>
  </si>
  <si>
    <t>未开展满意度调查，相应支撑材料不够充分，今后将加强收集和留存相关绩效支撑材料。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</si>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</sst>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  <numFmt numFmtId="178" formatCode="#,##0.000000_ "/>
    <numFmt numFmtId="179" formatCode="0_);[Red]\(0\)"/>
    <numFmt numFmtId="180" formatCode="#,##0.00_ "/>
  </numFmts>
  <fonts count="25">
    <font>
      <sz val="12"/>
      <name val="宋体"/>
      <charset val="134"/>
    </font>
    <font>
      <sz val="12"/>
      <name val="仿宋_GB2312"/>
      <charset val="134"/>
    </font>
    <font>
      <sz val="10"/>
      <name val="宋体"/>
      <charset val="134"/>
    </font>
    <font>
      <sz val="18"/>
      <name val="宋体"/>
      <charset val="134"/>
      <scheme val="major"/>
    </font>
    <font>
      <sz val="14"/>
      <name val="宋体"/>
      <charset val="134"/>
    </font>
    <font>
      <sz val="11"/>
      <color indexed="8"/>
      <name val="宋体"/>
      <charset val="134"/>
    </font>
    <font>
      <sz val="11"/>
      <color indexed="62"/>
      <name val="宋体"/>
      <charset val="134"/>
    </font>
    <font>
      <sz val="11"/>
      <color indexed="16"/>
      <name val="宋体"/>
      <charset val="134"/>
    </font>
    <font>
      <sz val="11"/>
      <color indexed="9"/>
      <name val="宋体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b/>
      <sz val="11"/>
      <color indexed="54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9"/>
      <name val="宋体"/>
      <charset val="134"/>
    </font>
    <font>
      <sz val="11"/>
      <color theme="1"/>
      <name val="宋体"/>
      <charset val="134"/>
      <scheme val="minor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6" borderId="6" applyNumberFormat="0" applyFon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7" fillId="2" borderId="9" applyNumberFormat="0" applyAlignment="0" applyProtection="0">
      <alignment vertical="center"/>
    </xf>
    <xf numFmtId="0" fontId="18" fillId="2" borderId="5" applyNumberFormat="0" applyAlignment="0" applyProtection="0">
      <alignment vertical="center"/>
    </xf>
    <xf numFmtId="0" fontId="19" fillId="8" borderId="10" applyNumberFormat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2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0" fillId="0" borderId="0"/>
    <xf numFmtId="0" fontId="24" fillId="0" borderId="0"/>
  </cellStyleXfs>
  <cellXfs count="3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ont="1" applyFill="1" applyAlignment="1">
      <alignment vertical="center" wrapText="1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178" fontId="2" fillId="0" borderId="1" xfId="0" applyNumberFormat="1" applyFont="1" applyFill="1" applyBorder="1" applyAlignment="1">
      <alignment horizontal="center" vertical="center"/>
    </xf>
    <xf numFmtId="178" fontId="2" fillId="0" borderId="1" xfId="0" applyNumberFormat="1" applyFont="1" applyFill="1" applyBorder="1" applyAlignment="1">
      <alignment horizontal="right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179" fontId="2" fillId="0" borderId="1" xfId="0" applyNumberFormat="1" applyFont="1" applyFill="1" applyBorder="1" applyAlignment="1">
      <alignment horizontal="center" vertical="center"/>
    </xf>
    <xf numFmtId="180" fontId="2" fillId="0" borderId="1" xfId="0" applyNumberFormat="1" applyFont="1" applyFill="1" applyBorder="1" applyAlignment="1">
      <alignment horizontal="center" vertical="center"/>
    </xf>
    <xf numFmtId="180" fontId="2" fillId="0" borderId="1" xfId="0" applyNumberFormat="1" applyFont="1" applyFill="1" applyBorder="1" applyAlignment="1">
      <alignment horizontal="right" vertical="center"/>
    </xf>
    <xf numFmtId="177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indent="2"/>
    </xf>
    <xf numFmtId="0" fontId="4" fillId="0" borderId="0" xfId="0" applyFont="1" applyFill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80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4" xfId="51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3"/>
  <sheetViews>
    <sheetView showGridLines="0" tabSelected="1" zoomScale="90" zoomScaleNormal="90" workbookViewId="0">
      <selection activeCell="L15" sqref="L15"/>
    </sheetView>
  </sheetViews>
  <sheetFormatPr defaultColWidth="8.66666666666667" defaultRowHeight="14.25"/>
  <cols>
    <col min="1" max="1" width="3.625" style="2" customWidth="1"/>
    <col min="2" max="2" width="11.25" style="3" customWidth="1"/>
    <col min="3" max="3" width="10.375" style="3" customWidth="1"/>
    <col min="4" max="4" width="22.9166666666667" style="4" customWidth="1"/>
    <col min="5" max="5" width="10.5" style="4" customWidth="1"/>
    <col min="6" max="6" width="10.625" style="4" customWidth="1"/>
    <col min="7" max="7" width="17.9166666666667" style="3" customWidth="1"/>
    <col min="8" max="8" width="10" style="3" customWidth="1"/>
    <col min="9" max="9" width="9.5" style="3" customWidth="1"/>
    <col min="10" max="10" width="21.0833333333333" style="3" customWidth="1"/>
    <col min="11" max="11" width="9" style="3"/>
    <col min="12" max="12" width="14.625" style="5" customWidth="1"/>
    <col min="13" max="13" width="15.375" style="5" customWidth="1"/>
    <col min="14" max="32" width="9" style="3"/>
    <col min="33" max="16384" width="8.66666666666667" style="3"/>
  </cols>
  <sheetData>
    <row r="1" ht="42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1.95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9"/>
      <c r="C5" s="9"/>
      <c r="D5" s="10" t="s">
        <v>9</v>
      </c>
      <c r="E5" s="11"/>
      <c r="F5" s="12"/>
      <c r="G5" s="9" t="s">
        <v>10</v>
      </c>
      <c r="H5" s="8">
        <v>13691383528</v>
      </c>
      <c r="I5" s="8"/>
      <c r="J5" s="8"/>
    </row>
    <row r="6" s="1" customFormat="1" ht="24" customHeight="1" spans="1:10">
      <c r="A6" s="8" t="s">
        <v>11</v>
      </c>
      <c r="B6" s="8"/>
      <c r="C6" s="8"/>
      <c r="D6" s="9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9" t="s">
        <v>17</v>
      </c>
    </row>
    <row r="7" s="1" customFormat="1" ht="24" customHeight="1" spans="1:10">
      <c r="A7" s="8"/>
      <c r="B7" s="8"/>
      <c r="C7" s="8"/>
      <c r="D7" s="13" t="s">
        <v>18</v>
      </c>
      <c r="E7" s="14">
        <v>234.6</v>
      </c>
      <c r="F7" s="14">
        <v>234.6</v>
      </c>
      <c r="G7" s="15">
        <v>234.6</v>
      </c>
      <c r="H7" s="16">
        <v>10</v>
      </c>
      <c r="I7" s="27">
        <f>G7/F7</f>
        <v>1</v>
      </c>
      <c r="J7" s="28">
        <f>H7*I7</f>
        <v>10</v>
      </c>
    </row>
    <row r="8" s="1" customFormat="1" ht="24" customHeight="1" spans="1:10">
      <c r="A8" s="8"/>
      <c r="B8" s="8"/>
      <c r="C8" s="8"/>
      <c r="D8" s="17" t="s">
        <v>19</v>
      </c>
      <c r="E8" s="14">
        <v>234.6</v>
      </c>
      <c r="F8" s="14">
        <v>234.6</v>
      </c>
      <c r="G8" s="15">
        <v>234.6</v>
      </c>
      <c r="H8" s="18"/>
      <c r="I8" s="27">
        <f>G8/F8</f>
        <v>1</v>
      </c>
      <c r="J8" s="28"/>
    </row>
    <row r="9" s="1" customFormat="1" ht="24" customHeight="1" spans="1:10">
      <c r="A9" s="8"/>
      <c r="B9" s="8"/>
      <c r="C9" s="8"/>
      <c r="D9" s="17" t="s">
        <v>20</v>
      </c>
      <c r="E9" s="19"/>
      <c r="F9" s="19"/>
      <c r="G9" s="20"/>
      <c r="H9" s="18"/>
      <c r="I9" s="29"/>
      <c r="J9" s="28"/>
    </row>
    <row r="10" s="1" customFormat="1" ht="24" customHeight="1" spans="1:10">
      <c r="A10" s="8"/>
      <c r="B10" s="8"/>
      <c r="C10" s="8"/>
      <c r="D10" s="9" t="s">
        <v>21</v>
      </c>
      <c r="E10" s="19"/>
      <c r="F10" s="19"/>
      <c r="G10" s="20"/>
      <c r="H10" s="9"/>
      <c r="I10" s="9"/>
      <c r="J10" s="28"/>
    </row>
    <row r="11" s="1" customFormat="1" ht="24" customHeight="1" spans="1:10">
      <c r="A11" s="8" t="s">
        <v>22</v>
      </c>
      <c r="B11" s="8" t="s">
        <v>23</v>
      </c>
      <c r="C11" s="8"/>
      <c r="D11" s="8"/>
      <c r="E11" s="8"/>
      <c r="F11" s="8"/>
      <c r="G11" s="8" t="s">
        <v>24</v>
      </c>
      <c r="H11" s="8"/>
      <c r="I11" s="8"/>
      <c r="J11" s="8"/>
    </row>
    <row r="12" s="1" customFormat="1" ht="105" customHeight="1" spans="1:10">
      <c r="A12" s="8"/>
      <c r="B12" s="17" t="s">
        <v>25</v>
      </c>
      <c r="C12" s="17"/>
      <c r="D12" s="17"/>
      <c r="E12" s="17"/>
      <c r="F12" s="17"/>
      <c r="G12" s="17" t="s">
        <v>26</v>
      </c>
      <c r="H12" s="17"/>
      <c r="I12" s="17"/>
      <c r="J12" s="17"/>
    </row>
    <row r="13" s="1" customFormat="1" ht="33.95" customHeight="1" spans="1:10">
      <c r="A13" s="8" t="s">
        <v>27</v>
      </c>
      <c r="B13" s="8" t="s">
        <v>28</v>
      </c>
      <c r="C13" s="8" t="s">
        <v>29</v>
      </c>
      <c r="D13" s="8" t="s">
        <v>30</v>
      </c>
      <c r="E13" s="8" t="s">
        <v>31</v>
      </c>
      <c r="F13" s="8"/>
      <c r="G13" s="8" t="s">
        <v>32</v>
      </c>
      <c r="H13" s="8" t="s">
        <v>15</v>
      </c>
      <c r="I13" s="8" t="s">
        <v>17</v>
      </c>
      <c r="J13" s="8" t="s">
        <v>33</v>
      </c>
    </row>
    <row r="14" s="1" customFormat="1" ht="23.1" customHeight="1" spans="1:10">
      <c r="A14" s="8"/>
      <c r="B14" s="8" t="s">
        <v>34</v>
      </c>
      <c r="C14" s="8" t="s">
        <v>35</v>
      </c>
      <c r="D14" s="8" t="s">
        <v>36</v>
      </c>
      <c r="E14" s="8" t="s">
        <v>37</v>
      </c>
      <c r="F14" s="8"/>
      <c r="G14" s="8" t="s">
        <v>37</v>
      </c>
      <c r="H14" s="21">
        <v>15</v>
      </c>
      <c r="I14" s="21">
        <v>15</v>
      </c>
      <c r="J14" s="8"/>
    </row>
    <row r="15" s="1" customFormat="1" ht="45" customHeight="1" spans="1:10">
      <c r="A15" s="8"/>
      <c r="B15" s="8"/>
      <c r="C15" s="8" t="s">
        <v>38</v>
      </c>
      <c r="D15" s="8" t="s">
        <v>39</v>
      </c>
      <c r="E15" s="22" t="s">
        <v>40</v>
      </c>
      <c r="F15" s="8"/>
      <c r="G15" s="22">
        <v>1</v>
      </c>
      <c r="H15" s="21">
        <v>15</v>
      </c>
      <c r="I15" s="21">
        <v>15</v>
      </c>
      <c r="J15" s="8"/>
    </row>
    <row r="16" s="1" customFormat="1" ht="48" spans="1:10">
      <c r="A16" s="8"/>
      <c r="B16" s="8"/>
      <c r="C16" s="8" t="s">
        <v>41</v>
      </c>
      <c r="D16" s="8" t="s">
        <v>42</v>
      </c>
      <c r="E16" s="22" t="s">
        <v>43</v>
      </c>
      <c r="F16" s="22"/>
      <c r="G16" s="22" t="s">
        <v>44</v>
      </c>
      <c r="H16" s="21">
        <v>2.5</v>
      </c>
      <c r="I16" s="21">
        <v>1.5</v>
      </c>
      <c r="J16" s="8" t="s">
        <v>45</v>
      </c>
    </row>
    <row r="17" s="1" customFormat="1" ht="26.1" customHeight="1" spans="1:10">
      <c r="A17" s="8"/>
      <c r="B17" s="8"/>
      <c r="C17" s="8"/>
      <c r="D17" s="8" t="s">
        <v>46</v>
      </c>
      <c r="E17" s="22" t="s">
        <v>40</v>
      </c>
      <c r="F17" s="8"/>
      <c r="G17" s="22">
        <v>1</v>
      </c>
      <c r="H17" s="21">
        <v>2.5</v>
      </c>
      <c r="I17" s="21">
        <v>2.5</v>
      </c>
      <c r="J17" s="8"/>
    </row>
    <row r="18" s="1" customFormat="1" ht="72" customHeight="1" spans="1:10">
      <c r="A18" s="8"/>
      <c r="B18" s="8"/>
      <c r="C18" s="8"/>
      <c r="D18" s="8" t="s">
        <v>47</v>
      </c>
      <c r="E18" s="22" t="s">
        <v>40</v>
      </c>
      <c r="F18" s="8"/>
      <c r="G18" s="22">
        <v>0.9</v>
      </c>
      <c r="H18" s="21">
        <v>2.5</v>
      </c>
      <c r="I18" s="21">
        <v>1.5</v>
      </c>
      <c r="J18" s="8" t="s">
        <v>45</v>
      </c>
    </row>
    <row r="19" s="1" customFormat="1" ht="37" customHeight="1" spans="1:10">
      <c r="A19" s="8"/>
      <c r="B19" s="8"/>
      <c r="C19" s="8"/>
      <c r="D19" s="8" t="s">
        <v>48</v>
      </c>
      <c r="E19" s="22" t="s">
        <v>40</v>
      </c>
      <c r="F19" s="8"/>
      <c r="G19" s="22">
        <v>1</v>
      </c>
      <c r="H19" s="21">
        <v>2.5</v>
      </c>
      <c r="I19" s="21">
        <v>2.5</v>
      </c>
      <c r="J19" s="8"/>
    </row>
    <row r="20" s="1" customFormat="1" ht="40" customHeight="1" spans="1:10">
      <c r="A20" s="8"/>
      <c r="B20" s="8"/>
      <c r="C20" s="8" t="s">
        <v>49</v>
      </c>
      <c r="D20" s="8" t="s">
        <v>50</v>
      </c>
      <c r="E20" s="8" t="s">
        <v>51</v>
      </c>
      <c r="F20" s="8"/>
      <c r="G20" s="8" t="s">
        <v>52</v>
      </c>
      <c r="H20" s="21">
        <v>1</v>
      </c>
      <c r="I20" s="21">
        <v>1</v>
      </c>
      <c r="J20" s="8"/>
    </row>
    <row r="21" s="1" customFormat="1" ht="24" spans="1:10">
      <c r="A21" s="8"/>
      <c r="B21" s="8"/>
      <c r="C21" s="8"/>
      <c r="D21" s="8" t="s">
        <v>53</v>
      </c>
      <c r="E21" s="8" t="s">
        <v>54</v>
      </c>
      <c r="F21" s="8"/>
      <c r="G21" s="8" t="s">
        <v>55</v>
      </c>
      <c r="H21" s="21">
        <v>1</v>
      </c>
      <c r="I21" s="21">
        <v>1</v>
      </c>
      <c r="J21" s="8"/>
    </row>
    <row r="22" s="1" customFormat="1" spans="1:10">
      <c r="A22" s="8"/>
      <c r="B22" s="8"/>
      <c r="C22" s="8"/>
      <c r="D22" s="8" t="s">
        <v>56</v>
      </c>
      <c r="E22" s="8" t="s">
        <v>57</v>
      </c>
      <c r="F22" s="8"/>
      <c r="G22" s="8" t="s">
        <v>58</v>
      </c>
      <c r="H22" s="21">
        <v>2</v>
      </c>
      <c r="I22" s="21">
        <v>2</v>
      </c>
      <c r="J22" s="8"/>
    </row>
    <row r="23" s="1" customFormat="1" ht="24" spans="1:10">
      <c r="A23" s="8"/>
      <c r="B23" s="8"/>
      <c r="C23" s="8"/>
      <c r="D23" s="8" t="s">
        <v>59</v>
      </c>
      <c r="E23" s="8" t="s">
        <v>60</v>
      </c>
      <c r="F23" s="8"/>
      <c r="G23" s="8" t="s">
        <v>61</v>
      </c>
      <c r="H23" s="21">
        <v>2</v>
      </c>
      <c r="I23" s="21">
        <v>2</v>
      </c>
      <c r="J23" s="8"/>
    </row>
    <row r="24" s="1" customFormat="1" ht="24" spans="1:10">
      <c r="A24" s="8"/>
      <c r="B24" s="8"/>
      <c r="C24" s="8"/>
      <c r="D24" s="8" t="s">
        <v>62</v>
      </c>
      <c r="E24" s="8" t="s">
        <v>63</v>
      </c>
      <c r="F24" s="8"/>
      <c r="G24" s="8" t="s">
        <v>64</v>
      </c>
      <c r="H24" s="21">
        <v>2</v>
      </c>
      <c r="I24" s="21">
        <v>2</v>
      </c>
      <c r="J24" s="8"/>
    </row>
    <row r="25" s="1" customFormat="1" ht="23" customHeight="1" spans="1:10">
      <c r="A25" s="8"/>
      <c r="B25" s="8"/>
      <c r="C25" s="8"/>
      <c r="D25" s="8" t="s">
        <v>65</v>
      </c>
      <c r="E25" s="8" t="s">
        <v>66</v>
      </c>
      <c r="F25" s="8"/>
      <c r="G25" s="8" t="s">
        <v>67</v>
      </c>
      <c r="H25" s="21">
        <v>2</v>
      </c>
      <c r="I25" s="21">
        <v>2</v>
      </c>
      <c r="J25" s="8"/>
    </row>
    <row r="26" s="1" customFormat="1" ht="77" customHeight="1" spans="1:10">
      <c r="A26" s="8"/>
      <c r="B26" s="8" t="s">
        <v>68</v>
      </c>
      <c r="C26" s="8" t="s">
        <v>69</v>
      </c>
      <c r="D26" s="8" t="s">
        <v>70</v>
      </c>
      <c r="E26" s="8" t="s">
        <v>71</v>
      </c>
      <c r="F26" s="8"/>
      <c r="G26" s="8" t="s">
        <v>72</v>
      </c>
      <c r="H26" s="21">
        <v>15</v>
      </c>
      <c r="I26" s="21">
        <v>12</v>
      </c>
      <c r="J26" s="8" t="s">
        <v>73</v>
      </c>
    </row>
    <row r="27" s="1" customFormat="1" ht="67" customHeight="1" spans="1:10">
      <c r="A27" s="8"/>
      <c r="B27" s="8"/>
      <c r="C27" s="8" t="s">
        <v>74</v>
      </c>
      <c r="D27" s="8" t="s">
        <v>75</v>
      </c>
      <c r="E27" s="8" t="s">
        <v>76</v>
      </c>
      <c r="F27" s="8"/>
      <c r="G27" s="8" t="s">
        <v>77</v>
      </c>
      <c r="H27" s="21">
        <v>15</v>
      </c>
      <c r="I27" s="21">
        <v>15</v>
      </c>
      <c r="J27" s="8"/>
    </row>
    <row r="28" s="1" customFormat="1" ht="48" spans="1:10">
      <c r="A28" s="8"/>
      <c r="B28" s="8" t="s">
        <v>78</v>
      </c>
      <c r="C28" s="8" t="s">
        <v>79</v>
      </c>
      <c r="D28" s="8" t="s">
        <v>80</v>
      </c>
      <c r="E28" s="8" t="s">
        <v>81</v>
      </c>
      <c r="F28" s="8"/>
      <c r="G28" s="22" t="s">
        <v>82</v>
      </c>
      <c r="H28" s="21">
        <v>10</v>
      </c>
      <c r="I28" s="21">
        <v>8</v>
      </c>
      <c r="J28" s="8" t="s">
        <v>83</v>
      </c>
    </row>
    <row r="29" s="1" customFormat="1" ht="27" customHeight="1" spans="1:10">
      <c r="A29" s="8" t="s">
        <v>84</v>
      </c>
      <c r="B29" s="8"/>
      <c r="C29" s="8"/>
      <c r="D29" s="8"/>
      <c r="E29" s="8"/>
      <c r="F29" s="8"/>
      <c r="G29" s="8"/>
      <c r="H29" s="21">
        <f>SUM(H14:H28)+H7</f>
        <v>100</v>
      </c>
      <c r="I29" s="21">
        <f>SUM(I14:I28)+J7</f>
        <v>93</v>
      </c>
      <c r="J29" s="28"/>
    </row>
    <row r="30" s="1" customFormat="1" ht="123" customHeight="1" spans="1:10">
      <c r="A30" s="17" t="s">
        <v>85</v>
      </c>
      <c r="B30" s="23"/>
      <c r="C30" s="23"/>
      <c r="D30" s="23"/>
      <c r="E30" s="23"/>
      <c r="F30" s="23"/>
      <c r="G30" s="23"/>
      <c r="H30" s="23"/>
      <c r="I30" s="23"/>
      <c r="J30" s="23"/>
    </row>
    <row r="31" customHeight="1" spans="1:10">
      <c r="A31" s="24"/>
      <c r="B31" s="25"/>
      <c r="C31" s="25"/>
      <c r="D31" s="25"/>
      <c r="E31" s="25"/>
      <c r="F31" s="25"/>
      <c r="G31" s="25"/>
      <c r="H31" s="25"/>
      <c r="I31" s="25"/>
      <c r="J31" s="25"/>
    </row>
    <row r="33" ht="18.75" spans="7:7">
      <c r="G33" s="26"/>
    </row>
  </sheetData>
  <mergeCells count="40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A29:G29"/>
    <mergeCell ref="A30:J30"/>
    <mergeCell ref="A31:J31"/>
    <mergeCell ref="A11:A12"/>
    <mergeCell ref="A13:A28"/>
    <mergeCell ref="B14:B25"/>
    <mergeCell ref="B26:B27"/>
    <mergeCell ref="C16:C19"/>
    <mergeCell ref="C20:C25"/>
    <mergeCell ref="A6:C10"/>
  </mergeCells>
  <printOptions horizontalCentered="1"/>
  <pageMargins left="0.708661417322835" right="0.708661417322835" top="0.748031496062992" bottom="0.748031496062992" header="0.31496062992126" footer="0.31496062992126"/>
  <pageSetup paperSize="8" orientation="portrait" horizontalDpi="600" verticalDpi="600"/>
  <headerFooter alignWithMargins="0" scaleWithDoc="0"/>
  <rowBreaks count="1" manualBreakCount="1">
    <brk id="20" max="25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" footer="0.51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</dc:creator>
  <cp:lastModifiedBy>123</cp:lastModifiedBy>
  <cp:revision>1</cp:revision>
  <dcterms:created xsi:type="dcterms:W3CDTF">2018-03-21T12:59:00Z</dcterms:created>
  <cp:lastPrinted>2023-04-21T01:35:00Z</cp:lastPrinted>
  <dcterms:modified xsi:type="dcterms:W3CDTF">2023-05-19T08:20:28Z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/>
  </property>
</Properties>
</file>