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25"/>
  </bookViews>
  <sheets>
    <sheet name="Sheet2" sheetId="2" r:id="rId1"/>
    <sheet name="Sheet3" sheetId="3" r:id="rId2"/>
  </sheets>
  <calcPr calcId="144525" concurrentCalc="0"/>
</workbook>
</file>

<file path=xl/sharedStrings.xml><?xml version="1.0" encoding="utf-8"?>
<sst xmlns="http://schemas.openxmlformats.org/spreadsheetml/2006/main" count="90" uniqueCount="82">
  <si>
    <t>项目支出绩效自评表</t>
  </si>
  <si>
    <t>（2022年度）</t>
  </si>
  <si>
    <t>项目名称</t>
  </si>
  <si>
    <t>北京中轴线申遗文本及附件脱密、审查费</t>
  </si>
  <si>
    <t>主管部门</t>
  </si>
  <si>
    <t>北京市文物局</t>
  </si>
  <si>
    <t>实施单位</t>
  </si>
  <si>
    <t>北京中轴线申遗保护工作办公室</t>
  </si>
  <si>
    <t>项目负责人</t>
  </si>
  <si>
    <t>陈善亮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</si>
  <si>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</si>
  <si>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</si>
  <si>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</si>
  <si>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</si>
  <si>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</si>
  <si>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</si>
  <si>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</si>
  <si>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</si>
  <si>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</si>
  <si>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其中:当年财政拨款</t>
  </si>
  <si>
    <t>上年结转资金</t>
  </si>
  <si>
    <t>其他资金</t>
  </si>
  <si>
    <t>年度总体目标</t>
  </si>
  <si>
    <t>预期目标</t>
  </si>
  <si>
    <t>实际完成情况</t>
  </si>
  <si>
    <t>依据三年行动计划2022年预算安排，完成北京中轴线申遗文本及附件、保护规划图纸脱密、审查、修订工作，为北京中轴线申遗工作提供必要的支持。</t>
  </si>
  <si>
    <t>按照预计计划，顺利完成了北京中轴线申遗文本及附件、保护规划图纸脱密、审查、修订等各项工作，为北京中轴线申遗文本及相关材料按时提交提供必要支持。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</si>
  <si>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</si>
  <si>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</si>
  <si>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</si>
  <si>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</si>
  <si>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</si>
  <si>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</si>
  <si>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
措施</t>
  </si>
  <si>
    <t>产出指标</t>
  </si>
  <si>
    <t>数量指标</t>
  </si>
  <si>
    <t>保密技术处理证</t>
  </si>
  <si>
    <t>1套</t>
  </si>
  <si>
    <t>地图审核批准书</t>
  </si>
  <si>
    <t>2套</t>
  </si>
  <si>
    <t>质量指标</t>
  </si>
  <si>
    <t>地图审核合格率</t>
  </si>
  <si>
    <t>时效指标</t>
  </si>
  <si>
    <t>2月底前立项工作完成率</t>
  </si>
  <si>
    <t>≤100%</t>
  </si>
  <si>
    <t>11月底前项目实施阶段完成率</t>
  </si>
  <si>
    <t>12月底前项目总结工作完成率</t>
  </si>
  <si>
    <t>受相关因素制约，进度有延迟，以后加强项目计划编制的合理性及风险预估。</t>
  </si>
  <si>
    <t>成本指标</t>
  </si>
  <si>
    <t>地图审查预算控制数</t>
  </si>
  <si>
    <t>≤12万元</t>
  </si>
  <si>
    <t>12万元</t>
  </si>
  <si>
    <t>总预算控制数</t>
  </si>
  <si>
    <t>≤53.273万元</t>
  </si>
  <si>
    <t>53.273万元</t>
  </si>
  <si>
    <t>资料购买预算控制数</t>
  </si>
  <si>
    <t>≤16.87万元</t>
  </si>
  <si>
    <t>16.87万元</t>
  </si>
  <si>
    <t>调整图纸预算控制数</t>
  </si>
  <si>
    <t>≤9.2万元</t>
  </si>
  <si>
    <t>保密技术处理预算控制数</t>
  </si>
  <si>
    <t>≤3.53万元</t>
  </si>
  <si>
    <t>效益指标</t>
  </si>
  <si>
    <t>社会效益指标</t>
  </si>
  <si>
    <t>完成申遗文本及附件脱密工作和地图审查工作，为北京中轴线申遗工作提供必要保障</t>
  </si>
  <si>
    <t>优良中低差</t>
  </si>
  <si>
    <t>脱密和审查工作目标基本达成</t>
  </si>
  <si>
    <t>相应支撑材料不够充分，今后将加强相关绩效支撑材料收集、整理及归档工作。</t>
  </si>
  <si>
    <t>可持续影响指标</t>
  </si>
  <si>
    <t>成果文件效力保障年限</t>
  </si>
  <si>
    <t>≥2年</t>
  </si>
  <si>
    <t>2年</t>
  </si>
  <si>
    <t>满意度指标</t>
  </si>
  <si>
    <t>服务对象满意度指标</t>
  </si>
  <si>
    <t>使用人员满意度</t>
  </si>
  <si>
    <t>≥95%</t>
  </si>
  <si>
    <t>未开展满意度调查，相应支撑材料不够充分，今后将加强收集和留存相关绩效支撑材料。</t>
  </si>
  <si>
    <t>管理者满意度</t>
  </si>
  <si>
    <t>≤95%</t>
  </si>
  <si>
    <t>满意</t>
  </si>
  <si>
    <t>总分</t>
  </si>
  <si>
    <t>填报注意事项：
   1.得分一档最高不能超过该指标分值上限。
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3.请在“偏差原因分析及改进措施”中说明偏离目标、不能完成目标的原因及拟采取的措施。
   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</si>
</sst>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9">
    <numFmt numFmtId="176" formatCode="0.00_ "/>
    <numFmt numFmtId="177" formatCode="#,##0.00_ "/>
    <numFmt numFmtId="178" formatCode="0_);[Red]\(0\)"/>
    <numFmt numFmtId="179" formatCode="0.00_);[Red]\(0.00\)"/>
    <numFmt numFmtId="180" formatCode="#,##0.000000_ "/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</numFmts>
  <fonts count="25">
    <font>
      <sz val="12"/>
      <name val="宋体"/>
      <charset val="134"/>
    </font>
    <font>
      <sz val="12"/>
      <name val="仿宋_GB2312"/>
      <charset val="134"/>
    </font>
    <font>
      <sz val="10"/>
      <name val="宋体"/>
      <charset val="134"/>
    </font>
    <font>
      <sz val="18"/>
      <name val="宋体"/>
      <charset val="134"/>
      <scheme val="major"/>
    </font>
    <font>
      <sz val="14"/>
      <name val="宋体"/>
      <charset val="134"/>
    </font>
    <font>
      <sz val="11"/>
      <color indexed="9"/>
      <name val="宋体"/>
      <charset val="134"/>
    </font>
    <font>
      <b/>
      <sz val="11"/>
      <color indexed="54"/>
      <name val="宋体"/>
      <charset val="134"/>
    </font>
    <font>
      <sz val="11"/>
      <color indexed="8"/>
      <name val="宋体"/>
      <charset val="134"/>
    </font>
    <font>
      <sz val="11"/>
      <color indexed="17"/>
      <name val="宋体"/>
      <charset val="134"/>
    </font>
    <font>
      <b/>
      <sz val="18"/>
      <color indexed="54"/>
      <name val="宋体"/>
      <charset val="134"/>
    </font>
    <font>
      <sz val="11"/>
      <color theme="1"/>
      <name val="宋体"/>
      <charset val="134"/>
      <scheme val="minor"/>
    </font>
    <font>
      <b/>
      <sz val="13"/>
      <color indexed="54"/>
      <name val="宋体"/>
      <charset val="134"/>
    </font>
    <font>
      <i/>
      <sz val="11"/>
      <color indexed="23"/>
      <name val="宋体"/>
      <charset val="134"/>
    </font>
    <font>
      <sz val="11"/>
      <color indexed="16"/>
      <name val="宋体"/>
      <charset val="134"/>
    </font>
    <font>
      <sz val="11"/>
      <color indexed="10"/>
      <name val="宋体"/>
      <charset val="134"/>
    </font>
    <font>
      <b/>
      <sz val="11"/>
      <color indexed="8"/>
      <name val="宋体"/>
      <charset val="134"/>
    </font>
    <font>
      <u/>
      <sz val="11"/>
      <color indexed="20"/>
      <name val="宋体"/>
      <charset val="134"/>
    </font>
    <font>
      <sz val="11"/>
      <color indexed="19"/>
      <name val="宋体"/>
      <charset val="134"/>
    </font>
    <font>
      <b/>
      <sz val="15"/>
      <color indexed="54"/>
      <name val="宋体"/>
      <charset val="134"/>
    </font>
    <font>
      <b/>
      <sz val="11"/>
      <color indexed="53"/>
      <name val="宋体"/>
      <charset val="134"/>
    </font>
    <font>
      <sz val="11"/>
      <color indexed="62"/>
      <name val="宋体"/>
      <charset val="134"/>
    </font>
    <font>
      <b/>
      <sz val="11"/>
      <color indexed="63"/>
      <name val="宋体"/>
      <charset val="134"/>
    </font>
    <font>
      <u/>
      <sz val="11"/>
      <color indexed="12"/>
      <name val="宋体"/>
      <charset val="134"/>
    </font>
    <font>
      <b/>
      <sz val="11"/>
      <color indexed="9"/>
      <name val="宋体"/>
      <charset val="134"/>
    </font>
    <font>
      <sz val="11"/>
      <color indexed="53"/>
      <name val="宋体"/>
      <charset val="134"/>
    </font>
  </fonts>
  <fills count="19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8"/>
      </bottom>
      <diagonal/>
    </border>
    <border>
      <left/>
      <right/>
      <top/>
      <bottom style="medium">
        <color indexed="44"/>
      </bottom>
      <diagonal/>
    </border>
    <border>
      <left/>
      <right/>
      <top style="thin">
        <color indexed="48"/>
      </top>
      <bottom style="double">
        <color indexed="48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</borders>
  <cellStyleXfs count="52">
    <xf numFmtId="0" fontId="0" fillId="0" borderId="0">
      <alignment vertical="center"/>
    </xf>
    <xf numFmtId="0" fontId="7" fillId="7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6" fillId="0" borderId="10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0" borderId="9" applyNumberFormat="0" applyFill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/>
    <xf numFmtId="0" fontId="5" fillId="3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19" fillId="18" borderId="12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0" fillId="0" borderId="0">
      <alignment vertical="center"/>
    </xf>
    <xf numFmtId="0" fontId="5" fillId="7" borderId="0" applyNumberFormat="0" applyBorder="0" applyAlignment="0" applyProtection="0">
      <alignment vertical="center"/>
    </xf>
    <xf numFmtId="0" fontId="20" fillId="3" borderId="12" applyNumberFormat="0" applyAlignment="0" applyProtection="0">
      <alignment vertical="center"/>
    </xf>
    <xf numFmtId="0" fontId="21" fillId="18" borderId="13" applyNumberFormat="0" applyAlignment="0" applyProtection="0">
      <alignment vertical="center"/>
    </xf>
    <xf numFmtId="0" fontId="23" fillId="2" borderId="14" applyNumberFormat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0" fillId="6" borderId="8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0" fillId="0" borderId="0"/>
    <xf numFmtId="0" fontId="5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</cellStyleXfs>
  <cellXfs count="36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0" fillId="0" borderId="0" xfId="0" applyFont="1" applyFill="1" applyAlignment="1">
      <alignment vertical="center" wrapText="1"/>
    </xf>
    <xf numFmtId="0" fontId="0" fillId="0" borderId="0" xfId="0" applyFont="1" applyFill="1">
      <alignment vertical="center"/>
    </xf>
    <xf numFmtId="0" fontId="0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/>
    </xf>
    <xf numFmtId="0" fontId="2" fillId="0" borderId="1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left" vertical="center" indent="2"/>
    </xf>
    <xf numFmtId="0" fontId="2" fillId="0" borderId="0" xfId="0" applyFont="1" applyFill="1">
      <alignment vertical="center"/>
    </xf>
    <xf numFmtId="0" fontId="2" fillId="0" borderId="0" xfId="0" applyFont="1" applyFill="1" applyAlignment="1">
      <alignment horizontal="center" vertical="center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180" fontId="2" fillId="0" borderId="1" xfId="0" applyNumberFormat="1" applyFont="1" applyFill="1" applyBorder="1" applyAlignment="1">
      <alignment horizontal="center" vertical="center"/>
    </xf>
    <xf numFmtId="180" fontId="2" fillId="0" borderId="1" xfId="0" applyNumberFormat="1" applyFont="1" applyFill="1" applyBorder="1" applyAlignment="1">
      <alignment horizontal="right" vertical="center"/>
    </xf>
    <xf numFmtId="179" fontId="2" fillId="0" borderId="1" xfId="0" applyNumberFormat="1" applyFont="1" applyFill="1" applyBorder="1" applyAlignment="1">
      <alignment horizontal="center" vertical="center"/>
    </xf>
    <xf numFmtId="178" fontId="2" fillId="0" borderId="1" xfId="0" applyNumberFormat="1" applyFont="1" applyFill="1" applyBorder="1" applyAlignment="1">
      <alignment horizontal="center" vertical="center"/>
    </xf>
    <xf numFmtId="177" fontId="2" fillId="0" borderId="1" xfId="0" applyNumberFormat="1" applyFont="1" applyFill="1" applyBorder="1" applyAlignment="1">
      <alignment horizontal="center" vertical="center"/>
    </xf>
    <xf numFmtId="177" fontId="2" fillId="0" borderId="1" xfId="0" applyNumberFormat="1" applyFont="1" applyFill="1" applyBorder="1" applyAlignment="1">
      <alignment horizontal="right" vertical="center"/>
    </xf>
    <xf numFmtId="176" fontId="2" fillId="0" borderId="1" xfId="0" applyNumberFormat="1" applyFont="1" applyFill="1" applyBorder="1" applyAlignment="1">
      <alignment horizontal="center" vertical="center" wrapText="1"/>
    </xf>
    <xf numFmtId="9" fontId="2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Fill="1">
      <alignment vertical="center"/>
    </xf>
    <xf numFmtId="10" fontId="2" fillId="0" borderId="1" xfId="0" applyNumberFormat="1" applyFont="1" applyFill="1" applyBorder="1" applyAlignment="1">
      <alignment horizontal="center" vertical="center"/>
    </xf>
    <xf numFmtId="177" fontId="2" fillId="0" borderId="1" xfId="0" applyNumberFormat="1" applyFont="1" applyFill="1" applyBorder="1" applyAlignment="1">
      <alignment horizontal="center" vertical="center" wrapText="1"/>
    </xf>
    <xf numFmtId="9" fontId="2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</cellXfs>
  <cellStyles count="52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常规 4" xfId="15"/>
    <cellStyle name="60% - 强调文字颜色 4" xfId="16" builtinId="44"/>
    <cellStyle name="警告文本" xfId="17" builtinId="11"/>
    <cellStyle name="20% - 强调文字颜色 2" xfId="18" builtinId="34"/>
    <cellStyle name="60% - 强调文字颜色 5" xfId="19" builtinId="48"/>
    <cellStyle name="标题 1" xfId="20" builtinId="16"/>
    <cellStyle name="超链接" xfId="21" builtinId="8"/>
    <cellStyle name="20% - 强调文字颜色 3" xfId="22" builtinId="38"/>
    <cellStyle name="货币" xfId="23" builtinId="4"/>
    <cellStyle name="20% - 强调文字颜色 4" xfId="24" builtinId="42"/>
    <cellStyle name="计算" xfId="25" builtinId="22"/>
    <cellStyle name="已访问的超链接" xfId="26" builtinId="9"/>
    <cellStyle name="千位分隔[0]" xfId="27" builtinId="6"/>
    <cellStyle name="强调文字颜色 4" xfId="28" builtinId="41"/>
    <cellStyle name="40% - 强调文字颜色 3" xfId="29" builtinId="39"/>
    <cellStyle name="常规 2 2" xfId="30"/>
    <cellStyle name="60% - 强调文字颜色 6" xfId="31" builtinId="52"/>
    <cellStyle name="输入" xfId="32" builtinId="20"/>
    <cellStyle name="输出" xfId="33" builtinId="21"/>
    <cellStyle name="检查单元格" xfId="34" builtinId="23"/>
    <cellStyle name="链接单元格" xfId="35" builtinId="24"/>
    <cellStyle name="60% - 强调文字颜色 1" xfId="36" builtinId="32"/>
    <cellStyle name="60% - 强调文字颜色 3" xfId="37" builtinId="40"/>
    <cellStyle name="注释" xfId="38" builtinId="10"/>
    <cellStyle name="标题" xfId="39" builtinId="15"/>
    <cellStyle name="好" xfId="40" builtinId="26"/>
    <cellStyle name="标题 4" xfId="41" builtinId="19"/>
    <cellStyle name="强调文字颜色 1" xfId="42" builtinId="29"/>
    <cellStyle name="适中" xfId="43" builtinId="28"/>
    <cellStyle name="20% - 强调文字颜色 1" xfId="44" builtinId="30"/>
    <cellStyle name="差" xfId="45" builtinId="27"/>
    <cellStyle name="强调文字颜色 2" xfId="46" builtinId="33"/>
    <cellStyle name="40% - 强调文字颜色 1" xfId="47" builtinId="31"/>
    <cellStyle name="常规 2" xfId="48"/>
    <cellStyle name="60% - 强调文字颜色 2" xfId="49" builtinId="36"/>
    <cellStyle name="40% - 强调文字颜色 2" xfId="50" builtinId="35"/>
    <cellStyle name="强调文字颜色 3" xfId="51" builtinId="37"/>
  </cellStyles>
  <tableStyles count="0" defaultTableStyle="TableStyleMedium2" defaultPivotStyle="PivotStyleLight16"/>
  <colors>
    <mruColors>
      <color rgb="00FFFF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33"/>
  <sheetViews>
    <sheetView showGridLines="0" tabSelected="1" topLeftCell="A15" workbookViewId="0">
      <selection activeCell="F9" sqref="F9"/>
    </sheetView>
  </sheetViews>
  <sheetFormatPr defaultColWidth="8.66666666666667" defaultRowHeight="15.75"/>
  <cols>
    <col min="1" max="1" width="3.625" style="2" customWidth="1"/>
    <col min="2" max="2" width="11.25" style="3" customWidth="1"/>
    <col min="3" max="3" width="10.375" style="3" customWidth="1"/>
    <col min="4" max="4" width="17" style="4" customWidth="1"/>
    <col min="5" max="6" width="9.875" style="4" customWidth="1"/>
    <col min="7" max="7" width="10.375" style="3" customWidth="1"/>
    <col min="8" max="8" width="10" style="3" customWidth="1"/>
    <col min="9" max="9" width="9.5" style="3" customWidth="1"/>
    <col min="10" max="10" width="17.5" style="3" customWidth="1"/>
    <col min="11" max="11" width="9" style="3"/>
    <col min="12" max="12" width="14.625" style="5" customWidth="1"/>
    <col min="13" max="13" width="15.375" style="5" customWidth="1"/>
    <col min="14" max="32" width="9" style="3"/>
    <col min="33" max="16384" width="8.66666666666667" style="3"/>
  </cols>
  <sheetData>
    <row r="1" ht="42" customHeight="1" spans="1:10">
      <c r="A1" s="6" t="s">
        <v>0</v>
      </c>
      <c r="B1" s="6"/>
      <c r="C1" s="6"/>
      <c r="D1" s="6"/>
      <c r="E1" s="6"/>
      <c r="F1" s="6"/>
      <c r="G1" s="6"/>
      <c r="H1" s="6"/>
      <c r="I1" s="6"/>
      <c r="J1" s="6"/>
    </row>
    <row r="2" ht="21.95" customHeight="1" spans="1:10">
      <c r="A2" s="7" t="s">
        <v>1</v>
      </c>
      <c r="B2" s="7"/>
      <c r="C2" s="7"/>
      <c r="D2" s="7"/>
      <c r="E2" s="7"/>
      <c r="F2" s="7"/>
      <c r="G2" s="7"/>
      <c r="H2" s="7"/>
      <c r="I2" s="7"/>
      <c r="J2" s="7"/>
    </row>
    <row r="3" s="1" customFormat="1" ht="24" customHeight="1" spans="1:10">
      <c r="A3" s="8" t="s">
        <v>2</v>
      </c>
      <c r="B3" s="9"/>
      <c r="C3" s="9"/>
      <c r="D3" s="9" t="s">
        <v>3</v>
      </c>
      <c r="E3" s="9"/>
      <c r="F3" s="9"/>
      <c r="G3" s="9"/>
      <c r="H3" s="9"/>
      <c r="I3" s="9"/>
      <c r="J3" s="9"/>
    </row>
    <row r="4" s="1" customFormat="1" ht="24" customHeight="1" spans="1:10">
      <c r="A4" s="8" t="s">
        <v>4</v>
      </c>
      <c r="B4" s="9"/>
      <c r="C4" s="9"/>
      <c r="D4" s="8" t="s">
        <v>5</v>
      </c>
      <c r="E4" s="8"/>
      <c r="F4" s="8"/>
      <c r="G4" s="9" t="s">
        <v>6</v>
      </c>
      <c r="H4" s="8" t="s">
        <v>7</v>
      </c>
      <c r="I4" s="8"/>
      <c r="J4" s="8"/>
    </row>
    <row r="5" s="1" customFormat="1" ht="24" customHeight="1" spans="1:10">
      <c r="A5" s="8" t="s">
        <v>8</v>
      </c>
      <c r="B5" s="9"/>
      <c r="C5" s="9"/>
      <c r="D5" s="10" t="s">
        <v>9</v>
      </c>
      <c r="E5" s="21"/>
      <c r="F5" s="22"/>
      <c r="G5" s="9" t="s">
        <v>10</v>
      </c>
      <c r="H5" s="8">
        <v>13691383528</v>
      </c>
      <c r="I5" s="8"/>
      <c r="J5" s="8"/>
    </row>
    <row r="6" s="1" customFormat="1" ht="24" customHeight="1" spans="1:10">
      <c r="A6" s="8" t="s">
        <v>11</v>
      </c>
      <c r="B6" s="8"/>
      <c r="C6" s="8"/>
      <c r="D6" s="9"/>
      <c r="E6" s="8" t="s">
        <v>12</v>
      </c>
      <c r="F6" s="8" t="s">
        <v>13</v>
      </c>
      <c r="G6" s="8" t="s">
        <v>14</v>
      </c>
      <c r="H6" s="8" t="s">
        <v>15</v>
      </c>
      <c r="I6" s="8" t="s">
        <v>16</v>
      </c>
      <c r="J6" s="9" t="s">
        <v>17</v>
      </c>
    </row>
    <row r="7" s="1" customFormat="1" ht="24" customHeight="1" spans="1:10">
      <c r="A7" s="8"/>
      <c r="B7" s="8"/>
      <c r="C7" s="8"/>
      <c r="D7" s="11" t="s">
        <v>18</v>
      </c>
      <c r="E7" s="23">
        <v>53.273</v>
      </c>
      <c r="F7" s="23">
        <v>53.273</v>
      </c>
      <c r="G7" s="24">
        <v>53.27288</v>
      </c>
      <c r="H7" s="25">
        <v>10</v>
      </c>
      <c r="I7" s="32">
        <f>G7/F7</f>
        <v>0.999997747451805</v>
      </c>
      <c r="J7" s="33">
        <f>H7*I7</f>
        <v>9.99997747451805</v>
      </c>
    </row>
    <row r="8" s="1" customFormat="1" ht="24" customHeight="1" spans="1:10">
      <c r="A8" s="8"/>
      <c r="B8" s="8"/>
      <c r="C8" s="8"/>
      <c r="D8" s="12" t="s">
        <v>19</v>
      </c>
      <c r="E8" s="23">
        <v>53.273</v>
      </c>
      <c r="F8" s="23">
        <v>53.273</v>
      </c>
      <c r="G8" s="24">
        <v>53.27288</v>
      </c>
      <c r="H8" s="26"/>
      <c r="I8" s="32">
        <f>G8/F8</f>
        <v>0.999997747451805</v>
      </c>
      <c r="J8" s="33"/>
    </row>
    <row r="9" s="1" customFormat="1" ht="24" customHeight="1" spans="1:10">
      <c r="A9" s="8"/>
      <c r="B9" s="8"/>
      <c r="C9" s="8"/>
      <c r="D9" s="12" t="s">
        <v>20</v>
      </c>
      <c r="E9" s="27"/>
      <c r="F9" s="27"/>
      <c r="G9" s="28"/>
      <c r="H9" s="26"/>
      <c r="I9" s="34"/>
      <c r="J9" s="33"/>
    </row>
    <row r="10" s="1" customFormat="1" ht="24" customHeight="1" spans="1:10">
      <c r="A10" s="8"/>
      <c r="B10" s="8"/>
      <c r="C10" s="8"/>
      <c r="D10" s="9" t="s">
        <v>21</v>
      </c>
      <c r="E10" s="27"/>
      <c r="F10" s="27"/>
      <c r="G10" s="28"/>
      <c r="H10" s="9"/>
      <c r="I10" s="9"/>
      <c r="J10" s="33"/>
    </row>
    <row r="11" s="1" customFormat="1" ht="24" customHeight="1" spans="1:10">
      <c r="A11" s="8" t="s">
        <v>22</v>
      </c>
      <c r="B11" s="8" t="s">
        <v>23</v>
      </c>
      <c r="C11" s="8"/>
      <c r="D11" s="8"/>
      <c r="E11" s="8"/>
      <c r="F11" s="8"/>
      <c r="G11" s="8" t="s">
        <v>24</v>
      </c>
      <c r="H11" s="8"/>
      <c r="I11" s="8"/>
      <c r="J11" s="8"/>
    </row>
    <row r="12" s="1" customFormat="1" ht="72" customHeight="1" spans="1:10">
      <c r="A12" s="8"/>
      <c r="B12" s="12" t="s">
        <v>25</v>
      </c>
      <c r="C12" s="12"/>
      <c r="D12" s="12"/>
      <c r="E12" s="12"/>
      <c r="F12" s="12"/>
      <c r="G12" s="12" t="s">
        <v>26</v>
      </c>
      <c r="H12" s="12"/>
      <c r="I12" s="12"/>
      <c r="J12" s="12"/>
    </row>
    <row r="13" s="1" customFormat="1" ht="33.95" customHeight="1" spans="1:10">
      <c r="A13" s="8" t="s">
        <v>27</v>
      </c>
      <c r="B13" s="8" t="s">
        <v>28</v>
      </c>
      <c r="C13" s="8" t="s">
        <v>29</v>
      </c>
      <c r="D13" s="8" t="s">
        <v>30</v>
      </c>
      <c r="E13" s="8" t="s">
        <v>31</v>
      </c>
      <c r="F13" s="8"/>
      <c r="G13" s="8" t="s">
        <v>32</v>
      </c>
      <c r="H13" s="8" t="s">
        <v>15</v>
      </c>
      <c r="I13" s="8" t="s">
        <v>17</v>
      </c>
      <c r="J13" s="8" t="s">
        <v>33</v>
      </c>
    </row>
    <row r="14" s="1" customFormat="1" ht="23.1" customHeight="1" spans="1:10">
      <c r="A14" s="8"/>
      <c r="B14" s="13" t="s">
        <v>34</v>
      </c>
      <c r="C14" s="8" t="s">
        <v>35</v>
      </c>
      <c r="D14" s="8" t="s">
        <v>36</v>
      </c>
      <c r="E14" s="8" t="s">
        <v>37</v>
      </c>
      <c r="F14" s="8"/>
      <c r="G14" s="8" t="s">
        <v>37</v>
      </c>
      <c r="H14" s="29">
        <v>7.5</v>
      </c>
      <c r="I14" s="29">
        <v>7.5</v>
      </c>
      <c r="J14" s="8"/>
    </row>
    <row r="15" s="1" customFormat="1" ht="20.45" customHeight="1" spans="1:11">
      <c r="A15" s="8"/>
      <c r="B15" s="14"/>
      <c r="C15" s="8"/>
      <c r="D15" s="8" t="s">
        <v>38</v>
      </c>
      <c r="E15" s="8" t="s">
        <v>39</v>
      </c>
      <c r="F15" s="8"/>
      <c r="G15" s="8" t="s">
        <v>39</v>
      </c>
      <c r="H15" s="29">
        <v>7.5</v>
      </c>
      <c r="I15" s="29">
        <v>7.5</v>
      </c>
      <c r="J15" s="8"/>
      <c r="K15" s="35"/>
    </row>
    <row r="16" s="1" customFormat="1" ht="21" customHeight="1" spans="1:10">
      <c r="A16" s="8"/>
      <c r="B16" s="14"/>
      <c r="C16" s="8" t="s">
        <v>40</v>
      </c>
      <c r="D16" s="8" t="s">
        <v>41</v>
      </c>
      <c r="E16" s="30">
        <v>1</v>
      </c>
      <c r="F16" s="8"/>
      <c r="G16" s="30">
        <v>1</v>
      </c>
      <c r="H16" s="29">
        <v>15</v>
      </c>
      <c r="I16" s="29">
        <v>15</v>
      </c>
      <c r="J16" s="8"/>
    </row>
    <row r="17" s="1" customFormat="1" ht="26.1" customHeight="1" spans="1:10">
      <c r="A17" s="8"/>
      <c r="B17" s="14"/>
      <c r="C17" s="8" t="s">
        <v>42</v>
      </c>
      <c r="D17" s="8" t="s">
        <v>43</v>
      </c>
      <c r="E17" s="30" t="s">
        <v>44</v>
      </c>
      <c r="F17" s="8"/>
      <c r="G17" s="30">
        <v>1</v>
      </c>
      <c r="H17" s="29">
        <v>3</v>
      </c>
      <c r="I17" s="29">
        <v>3</v>
      </c>
      <c r="J17" s="8"/>
    </row>
    <row r="18" s="1" customFormat="1" ht="48" customHeight="1" spans="1:10">
      <c r="A18" s="8"/>
      <c r="B18" s="14"/>
      <c r="C18" s="8"/>
      <c r="D18" s="8" t="s">
        <v>45</v>
      </c>
      <c r="E18" s="30">
        <v>1</v>
      </c>
      <c r="F18" s="8"/>
      <c r="G18" s="30">
        <v>1</v>
      </c>
      <c r="H18" s="29">
        <v>3</v>
      </c>
      <c r="I18" s="29">
        <v>3</v>
      </c>
      <c r="J18" s="8"/>
    </row>
    <row r="19" s="1" customFormat="1" ht="65" customHeight="1" spans="1:10">
      <c r="A19" s="8"/>
      <c r="B19" s="14"/>
      <c r="C19" s="8"/>
      <c r="D19" s="8" t="s">
        <v>46</v>
      </c>
      <c r="E19" s="30">
        <v>1</v>
      </c>
      <c r="F19" s="8"/>
      <c r="G19" s="30">
        <v>0.95</v>
      </c>
      <c r="H19" s="29">
        <v>4</v>
      </c>
      <c r="I19" s="29">
        <v>3</v>
      </c>
      <c r="J19" s="8" t="s">
        <v>47</v>
      </c>
    </row>
    <row r="20" s="1" customFormat="1" ht="20.1" customHeight="1" spans="1:10">
      <c r="A20" s="8"/>
      <c r="B20" s="14"/>
      <c r="C20" s="8" t="s">
        <v>48</v>
      </c>
      <c r="D20" s="8" t="s">
        <v>49</v>
      </c>
      <c r="E20" s="8" t="s">
        <v>50</v>
      </c>
      <c r="F20" s="8"/>
      <c r="G20" s="8" t="s">
        <v>51</v>
      </c>
      <c r="H20" s="29">
        <v>2</v>
      </c>
      <c r="I20" s="29">
        <v>2</v>
      </c>
      <c r="J20" s="8"/>
    </row>
    <row r="21" s="1" customFormat="1" spans="1:10">
      <c r="A21" s="8"/>
      <c r="B21" s="14"/>
      <c r="C21" s="8"/>
      <c r="D21" s="8" t="s">
        <v>52</v>
      </c>
      <c r="E21" s="8" t="s">
        <v>53</v>
      </c>
      <c r="F21" s="8"/>
      <c r="G21" s="8" t="s">
        <v>54</v>
      </c>
      <c r="H21" s="29">
        <v>4</v>
      </c>
      <c r="I21" s="29">
        <v>4</v>
      </c>
      <c r="J21" s="8"/>
    </row>
    <row r="22" s="1" customFormat="1" spans="1:10">
      <c r="A22" s="8"/>
      <c r="B22" s="14"/>
      <c r="C22" s="8"/>
      <c r="D22" s="8" t="s">
        <v>55</v>
      </c>
      <c r="E22" s="8" t="s">
        <v>56</v>
      </c>
      <c r="F22" s="8"/>
      <c r="G22" s="8" t="s">
        <v>57</v>
      </c>
      <c r="H22" s="29">
        <v>2</v>
      </c>
      <c r="I22" s="29">
        <v>2</v>
      </c>
      <c r="J22" s="8"/>
    </row>
    <row r="23" s="1" customFormat="1" spans="1:10">
      <c r="A23" s="8"/>
      <c r="B23" s="14"/>
      <c r="C23" s="8"/>
      <c r="D23" s="8" t="s">
        <v>58</v>
      </c>
      <c r="E23" s="8" t="s">
        <v>59</v>
      </c>
      <c r="F23" s="8"/>
      <c r="G23" s="8" t="s">
        <v>59</v>
      </c>
      <c r="H23" s="29">
        <v>1</v>
      </c>
      <c r="I23" s="29">
        <v>1</v>
      </c>
      <c r="J23" s="8"/>
    </row>
    <row r="24" s="1" customFormat="1" ht="25.5" spans="1:10">
      <c r="A24" s="8"/>
      <c r="B24" s="15"/>
      <c r="C24" s="8"/>
      <c r="D24" s="8" t="s">
        <v>60</v>
      </c>
      <c r="E24" s="8" t="s">
        <v>61</v>
      </c>
      <c r="F24" s="8"/>
      <c r="G24" s="8" t="s">
        <v>61</v>
      </c>
      <c r="H24" s="29">
        <v>1</v>
      </c>
      <c r="I24" s="29">
        <v>1</v>
      </c>
      <c r="J24" s="8"/>
    </row>
    <row r="25" s="1" customFormat="1" ht="51" spans="1:10">
      <c r="A25" s="8"/>
      <c r="B25" s="8" t="s">
        <v>62</v>
      </c>
      <c r="C25" s="8" t="s">
        <v>63</v>
      </c>
      <c r="D25" s="8" t="s">
        <v>64</v>
      </c>
      <c r="E25" s="8" t="s">
        <v>65</v>
      </c>
      <c r="F25" s="8"/>
      <c r="G25" s="8" t="s">
        <v>66</v>
      </c>
      <c r="H25" s="29">
        <v>15</v>
      </c>
      <c r="I25" s="29">
        <v>12</v>
      </c>
      <c r="J25" s="8" t="s">
        <v>67</v>
      </c>
    </row>
    <row r="26" s="1" customFormat="1" ht="51" spans="1:10">
      <c r="A26" s="8"/>
      <c r="B26" s="8"/>
      <c r="C26" s="8" t="s">
        <v>68</v>
      </c>
      <c r="D26" s="8" t="s">
        <v>69</v>
      </c>
      <c r="E26" s="8" t="s">
        <v>70</v>
      </c>
      <c r="F26" s="8"/>
      <c r="G26" s="8" t="s">
        <v>71</v>
      </c>
      <c r="H26" s="29">
        <v>15</v>
      </c>
      <c r="I26" s="29">
        <v>15</v>
      </c>
      <c r="J26" s="8" t="s">
        <v>67</v>
      </c>
    </row>
    <row r="27" s="1" customFormat="1" ht="51" spans="1:10">
      <c r="A27" s="8"/>
      <c r="B27" s="13" t="s">
        <v>72</v>
      </c>
      <c r="C27" s="13" t="s">
        <v>73</v>
      </c>
      <c r="D27" s="8" t="s">
        <v>74</v>
      </c>
      <c r="E27" s="8" t="s">
        <v>75</v>
      </c>
      <c r="F27" s="8"/>
      <c r="G27" s="30">
        <v>1</v>
      </c>
      <c r="H27" s="29">
        <v>5</v>
      </c>
      <c r="I27" s="29">
        <v>4</v>
      </c>
      <c r="J27" s="8" t="s">
        <v>76</v>
      </c>
    </row>
    <row r="28" s="1" customFormat="1" ht="51" spans="1:10">
      <c r="A28" s="8"/>
      <c r="B28" s="14"/>
      <c r="C28" s="15"/>
      <c r="D28" s="8" t="s">
        <v>77</v>
      </c>
      <c r="E28" s="8" t="s">
        <v>78</v>
      </c>
      <c r="F28" s="8"/>
      <c r="G28" s="8" t="s">
        <v>79</v>
      </c>
      <c r="H28" s="29">
        <v>5</v>
      </c>
      <c r="I28" s="29">
        <v>4</v>
      </c>
      <c r="J28" s="8" t="s">
        <v>76</v>
      </c>
    </row>
    <row r="29" s="1" customFormat="1" ht="27" customHeight="1" spans="1:10">
      <c r="A29" s="8" t="s">
        <v>80</v>
      </c>
      <c r="B29" s="8"/>
      <c r="C29" s="8"/>
      <c r="D29" s="8"/>
      <c r="E29" s="8"/>
      <c r="F29" s="8"/>
      <c r="G29" s="8"/>
      <c r="H29" s="29">
        <f>SUM(H14:H28)+H7</f>
        <v>100</v>
      </c>
      <c r="I29" s="29">
        <f>SUM(I14:I28)+J7</f>
        <v>93.999977474518</v>
      </c>
      <c r="J29" s="33"/>
    </row>
    <row r="30" s="1" customFormat="1" ht="123" customHeight="1" spans="1:10">
      <c r="A30" s="12" t="s">
        <v>81</v>
      </c>
      <c r="B30" s="16"/>
      <c r="C30" s="16"/>
      <c r="D30" s="16"/>
      <c r="E30" s="16"/>
      <c r="F30" s="16"/>
      <c r="G30" s="16"/>
      <c r="H30" s="16"/>
      <c r="I30" s="16"/>
      <c r="J30" s="16"/>
    </row>
    <row r="31" ht="14.25" customHeight="1" spans="1:10">
      <c r="A31" s="17"/>
      <c r="B31" s="18"/>
      <c r="C31" s="18"/>
      <c r="D31" s="18"/>
      <c r="E31" s="18"/>
      <c r="F31" s="18"/>
      <c r="G31" s="18"/>
      <c r="H31" s="18"/>
      <c r="I31" s="18"/>
      <c r="J31" s="18"/>
    </row>
    <row r="32" spans="1:10">
      <c r="A32" s="5"/>
      <c r="B32" s="19"/>
      <c r="C32" s="19"/>
      <c r="D32" s="20"/>
      <c r="E32" s="20"/>
      <c r="F32" s="20"/>
      <c r="G32" s="19"/>
      <c r="H32" s="19"/>
      <c r="I32" s="19"/>
      <c r="J32" s="19"/>
    </row>
    <row r="33" ht="18" spans="7:7">
      <c r="G33" s="31"/>
    </row>
  </sheetData>
  <mergeCells count="43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A29:G29"/>
    <mergeCell ref="A30:J30"/>
    <mergeCell ref="A31:J31"/>
    <mergeCell ref="A11:A12"/>
    <mergeCell ref="A13:A27"/>
    <mergeCell ref="B14:B24"/>
    <mergeCell ref="B25:B26"/>
    <mergeCell ref="B27:B28"/>
    <mergeCell ref="C14:C15"/>
    <mergeCell ref="C17:C19"/>
    <mergeCell ref="C20:C24"/>
    <mergeCell ref="C27:C28"/>
    <mergeCell ref="A6:C10"/>
  </mergeCells>
  <printOptions horizontalCentered="1"/>
  <pageMargins left="0.748031496062992" right="0.748031496062992" top="0.984251968503937" bottom="0.984251968503937" header="0.511811023622047" footer="0.511811023622047"/>
  <pageSetup paperSize="8" orientation="portrait" horizontalDpi="600" verticalDpi="600"/>
  <headerFooter alignWithMargins="0" scaleWithDoc="0"/>
  <rowBreaks count="1" manualBreakCount="1">
    <brk id="20" max="25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5.75"/>
  <sheetData/>
  <pageMargins left="0.75" right="0.75" top="1" bottom="1" header="0.51" footer="0.51"/>
  <pageSetup paperSize="9" orientation="portrait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LW</dc:creator>
  <cp:lastModifiedBy>zhangling</cp:lastModifiedBy>
  <cp:revision>1</cp:revision>
  <dcterms:created xsi:type="dcterms:W3CDTF">2018-03-21T20:59:00Z</dcterms:created>
  <cp:lastPrinted>2023-04-21T09:36:00Z</cp:lastPrinted>
  <dcterms:modified xsi:type="dcterms:W3CDTF">2023-06-06T16:45:43Z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2052-11.8.2.11625</vt:lpwstr>
  </property>
  <property fmtid="{D5CDD505-2E9C-101B-9397-08002B2CF9AE}" pid="3" name="ICV">
    <vt:lpwstr/>
  </property>
</Properties>
</file>