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Sheet2" sheetId="2" r:id="rId1"/>
    <sheet name="Sheet3" sheetId="3" r:id="rId2"/>
  </sheets>
  <calcPr calcId="144525"/>
</workbook>
</file>

<file path=xl/sharedStrings.xml><?xml version="1.0" encoding="utf-8"?>
<sst xmlns="http://schemas.openxmlformats.org/spreadsheetml/2006/main" count="97" uniqueCount="90">
  <si>
    <t>项目支出绩效自评表</t>
  </si>
  <si>
    <t>（2022年度）</t>
  </si>
  <si>
    <t>项目名称</t>
  </si>
  <si>
    <t>文博大数据平台建设工程数据资源调研及数据服务研究</t>
  </si>
  <si>
    <t>主管部门</t>
  </si>
  <si>
    <t>北京市文物局</t>
  </si>
  <si>
    <t>实施单位</t>
  </si>
  <si>
    <t>北京市文物局综合事务中心</t>
  </si>
  <si>
    <t>项目负责人</t>
  </si>
  <si>
    <t>王如梅</t>
  </si>
  <si>
    <t>联系电话</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</si>
  <si>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</si>
  <si>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</si>
  <si>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</si>
  <si>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</si>
  <si>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</si>
  <si>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</si>
  <si>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</si>
  <si>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</si>
  <si>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</si>
  <si>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</si>
  <si>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</si>
  <si>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</si>
  <si>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</si>
  <si>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</si>
  <si>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信息中心依据本单位职责，紧紧围绕全局重点工作，推进北京市“十四五”时期文物博物馆事业发展,夯实文物基础工作为根基，提高首都文博领域治理水平和治理能力,做好文博大数据平台建设工程的工作。调研成果报告将梳理我局现有相关信息化系统和数据库状况，研究现有数据和系统如何对文博大数据平台提供数据共享和功能服务，提出行业内主要相关业务信息化系统和数据库对文博大数据平台提供支撑的可能性和可用性，从而形成对文博大数据平台建设的数据支撑建议，进一步实现基础数据的汇聚共享，夯实文物基础工作，推进文博大数据平台资源体系的规划和建设，提高我局文博领域治理水平和治理能力，为最终完成“十四五”规划的目标服务。</t>
  </si>
  <si>
    <t>调研成果报告提出行业内主要相关业务信息化系统和数据库对文博大数据平台提供支撑的可能性和可用性，从而形成对文博大数据平台建设的数据支撑建议，进一步实现基础数据的汇聚共享，夯实文物基础工作，推进文博大数据平台资源体系的规划和建设，提高我局文博领域治理水平和治理能力，目前已完成预期目标。</t>
  </si>
  <si>
    <t>绩效指标</t>
  </si>
  <si>
    <t>一级指标</t>
  </si>
  <si>
    <t>二级指标</t>
  </si>
  <si>
    <t>三级指标</t>
  </si>
  <si>
    <t>年度指标值</t>
  </si>
  <si>
    <t>实际完成值</t>
  </si>
  <si>
    <t>偏差原因分析及改进
措施</t>
  </si>
  <si>
    <t>产出指标</t>
  </si>
  <si>
    <t>数量指标</t>
  </si>
  <si>
    <t>调研考察次数</t>
  </si>
  <si>
    <t>≥12次</t>
  </si>
  <si>
    <t>12次</t>
  </si>
  <si>
    <t>调研方向</t>
  </si>
  <si>
    <t>≥12个</t>
  </si>
  <si>
    <t>12个</t>
  </si>
  <si>
    <t>调研报告</t>
  </si>
  <si>
    <t>1份</t>
  </si>
  <si>
    <t>质量指标</t>
  </si>
  <si>
    <t>报告评审合格率</t>
  </si>
  <si>
    <t>已验收</t>
  </si>
  <si>
    <t>专家提出意见，在此基础上继续做延续性研究</t>
  </si>
  <si>
    <t>时效指标</t>
  </si>
  <si>
    <t>2022年2月前项目立项完成率</t>
  </si>
  <si>
    <t>2022年10月前项目调研报告初稿完成率</t>
  </si>
  <si>
    <t>2022年12月31日前调研报告结题完成率</t>
  </si>
  <si>
    <t>截止2022年6月30日资金支付进度</t>
  </si>
  <si>
    <t>≥50%</t>
  </si>
  <si>
    <t>因疫情原因，导致外出调研及会议就餐未完成绩效目标，以后加强风险预估。</t>
  </si>
  <si>
    <t>截止2022年12月31日资金支付进度</t>
  </si>
  <si>
    <t>成本指标</t>
  </si>
  <si>
    <t>控制项目总成本</t>
  </si>
  <si>
    <t>≤4.72万元</t>
  </si>
  <si>
    <t>3.970315万元</t>
  </si>
  <si>
    <t>资料费</t>
  </si>
  <si>
    <t>≤0.99万元</t>
  </si>
  <si>
    <t>0.806015万元</t>
  </si>
  <si>
    <t>设备费</t>
  </si>
  <si>
    <t>≤0.47万元</t>
  </si>
  <si>
    <t>0.47万元</t>
  </si>
  <si>
    <t>餐费</t>
  </si>
  <si>
    <t>≤0.7万元</t>
  </si>
  <si>
    <t>0.0744万元</t>
  </si>
  <si>
    <t>因疫情影响，部分外出调研及会议就餐未发生</t>
  </si>
  <si>
    <t>专家咨询费</t>
  </si>
  <si>
    <t>≤2.57万元</t>
  </si>
  <si>
    <t>2.56万元</t>
  </si>
  <si>
    <t>效益指标</t>
  </si>
  <si>
    <t>社会效益指标</t>
  </si>
  <si>
    <t>提高文物局信息平台治理能力，完成北京文博事业“十四五”规划的目标。</t>
  </si>
  <si>
    <t>优良中低差</t>
  </si>
  <si>
    <t>文物局信息平台治理能力得到提升</t>
  </si>
  <si>
    <t>相应支撑材料不够充分，今后将加强相关绩效支撑材料收集、整理及归档工作。</t>
  </si>
  <si>
    <t>可持续影响指标</t>
  </si>
  <si>
    <t>推进文博大数据平台建设工程资源体系的规划和建设，实现基础数据的汇聚共享。</t>
  </si>
  <si>
    <t>促进北京地区文博事业发展具有深远意义</t>
  </si>
  <si>
    <t>满意度指标</t>
  </si>
  <si>
    <t>服务对象满意度指标</t>
  </si>
  <si>
    <t>文物局信息系统用户满意度</t>
  </si>
  <si>
    <t>≥90%</t>
  </si>
  <si>
    <t>满意</t>
  </si>
  <si>
    <t>未开展满意度调查，相应支撑材料不够充分，今后将加强收集和留存相关绩效支撑材料。</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</si>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</sst>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9">
    <numFmt numFmtId="176" formatCode="0.00_ "/>
    <numFmt numFmtId="177" formatCode="0_);[Red]\(0\)"/>
    <numFmt numFmtId="178" formatCode="0.00_);[Red]\(0.00\)"/>
    <numFmt numFmtId="179" formatCode="#,##0.00_ "/>
    <numFmt numFmtId="180" formatCode="#,##0.000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6">
    <font>
      <sz val="12"/>
      <name val="宋体"/>
      <charset val="134"/>
    </font>
    <font>
      <sz val="12"/>
      <name val="仿宋_GB2312"/>
      <charset val="134"/>
    </font>
    <font>
      <sz val="10"/>
      <name val="仿宋_GB2312"/>
      <charset val="134"/>
    </font>
    <font>
      <sz val="10"/>
      <name val="宋体"/>
      <charset val="134"/>
    </font>
    <font>
      <sz val="18"/>
      <name val="宋体"/>
      <charset val="134"/>
      <scheme val="major"/>
    </font>
    <font>
      <sz val="14"/>
      <name val="宋体"/>
      <charset val="134"/>
    </font>
    <font>
      <sz val="11"/>
      <color indexed="9"/>
      <name val="宋体"/>
      <charset val="134"/>
    </font>
    <font>
      <sz val="11"/>
      <color indexed="8"/>
      <name val="宋体"/>
      <charset val="134"/>
    </font>
    <font>
      <sz val="11"/>
      <color indexed="16"/>
      <name val="宋体"/>
      <charset val="134"/>
    </font>
    <font>
      <b/>
      <sz val="11"/>
      <color indexed="54"/>
      <name val="宋体"/>
      <charset val="134"/>
    </font>
    <font>
      <sz val="11"/>
      <color theme="1"/>
      <name val="宋体"/>
      <charset val="134"/>
      <scheme val="minor"/>
    </font>
    <font>
      <b/>
      <sz val="13"/>
      <color indexed="54"/>
      <name val="宋体"/>
      <charset val="134"/>
    </font>
    <font>
      <sz val="11"/>
      <color indexed="19"/>
      <name val="宋体"/>
      <charset val="134"/>
    </font>
    <font>
      <i/>
      <sz val="11"/>
      <color indexed="23"/>
      <name val="宋体"/>
      <charset val="134"/>
    </font>
    <font>
      <u/>
      <sz val="11"/>
      <color indexed="12"/>
      <name val="宋体"/>
      <charset val="134"/>
    </font>
    <font>
      <b/>
      <sz val="11"/>
      <color indexed="8"/>
      <name val="宋体"/>
      <charset val="134"/>
    </font>
    <font>
      <sz val="11"/>
      <color indexed="10"/>
      <name val="宋体"/>
      <charset val="134"/>
    </font>
    <font>
      <b/>
      <sz val="15"/>
      <color indexed="54"/>
      <name val="宋体"/>
      <charset val="134"/>
    </font>
    <font>
      <u/>
      <sz val="11"/>
      <color indexed="20"/>
      <name val="宋体"/>
      <charset val="134"/>
    </font>
    <font>
      <b/>
      <sz val="11"/>
      <color indexed="53"/>
      <name val="宋体"/>
      <charset val="134"/>
    </font>
    <font>
      <b/>
      <sz val="18"/>
      <color indexed="54"/>
      <name val="宋体"/>
      <charset val="134"/>
    </font>
    <font>
      <sz val="11"/>
      <color indexed="62"/>
      <name val="宋体"/>
      <charset val="134"/>
    </font>
    <font>
      <sz val="11"/>
      <color indexed="17"/>
      <name val="宋体"/>
      <charset val="134"/>
    </font>
    <font>
      <b/>
      <sz val="11"/>
      <color indexed="9"/>
      <name val="宋体"/>
      <charset val="134"/>
    </font>
    <font>
      <b/>
      <sz val="11"/>
      <color indexed="63"/>
      <name val="宋体"/>
      <charset val="134"/>
    </font>
    <font>
      <sz val="11"/>
      <color indexed="53"/>
      <name val="宋体"/>
      <charset val="134"/>
    </font>
  </fonts>
  <fills count="19">
    <fill>
      <patternFill patternType="none"/>
    </fill>
    <fill>
      <patternFill patternType="gray125"/>
    </fill>
    <fill>
      <patternFill patternType="solid">
        <fgColor indexed="55"/>
        <bgColor indexed="64"/>
      </patternFill>
    </fill>
    <fill>
      <patternFill patternType="solid">
        <fgColor indexed="47"/>
        <bgColor indexed="64"/>
      </patternFill>
    </fill>
    <fill>
      <patternFill patternType="solid">
        <fgColor indexed="31"/>
        <bgColor indexed="64"/>
      </patternFill>
    </fill>
    <fill>
      <patternFill patternType="solid">
        <fgColor indexed="53"/>
        <bgColor indexed="64"/>
      </patternFill>
    </fill>
    <fill>
      <patternFill patternType="solid">
        <fgColor indexed="45"/>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27"/>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indexed="24"/>
        <bgColor indexed="64"/>
      </patternFill>
    </fill>
    <fill>
      <patternFill patternType="solid">
        <fgColor indexed="48"/>
        <bgColor indexed="64"/>
      </patternFill>
    </fill>
    <fill>
      <patternFill patternType="solid">
        <fgColor indexed="51"/>
        <bgColor indexed="64"/>
      </patternFill>
    </fill>
    <fill>
      <patternFill patternType="solid">
        <fgColor indexed="44"/>
        <bgColor indexed="64"/>
      </patternFill>
    </fill>
    <fill>
      <patternFill patternType="solid">
        <fgColor indexed="5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indexed="48"/>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
      <left/>
      <right/>
      <top style="thin">
        <color indexed="48"/>
      </top>
      <bottom style="double">
        <color indexed="4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52">
    <xf numFmtId="0" fontId="0" fillId="0" borderId="0">
      <alignment vertical="center"/>
    </xf>
    <xf numFmtId="0" fontId="7" fillId="7" borderId="0" applyNumberFormat="0" applyBorder="0" applyAlignment="0" applyProtection="0">
      <alignment vertical="center"/>
    </xf>
    <xf numFmtId="0" fontId="7" fillId="12" borderId="0" applyNumberFormat="0" applyBorder="0" applyAlignment="0" applyProtection="0">
      <alignment vertical="center"/>
    </xf>
    <xf numFmtId="0" fontId="6" fillId="11"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6" fillId="18" borderId="0" applyNumberFormat="0" applyBorder="0" applyAlignment="0" applyProtection="0">
      <alignment vertical="center"/>
    </xf>
    <xf numFmtId="0" fontId="7" fillId="8" borderId="0" applyNumberFormat="0" applyBorder="0" applyAlignment="0" applyProtection="0">
      <alignment vertical="center"/>
    </xf>
    <xf numFmtId="0" fontId="9" fillId="0" borderId="9" applyNumberFormat="0" applyFill="0" applyAlignment="0" applyProtection="0">
      <alignment vertical="center"/>
    </xf>
    <xf numFmtId="0" fontId="13" fillId="0" borderId="0" applyNumberFormat="0" applyFill="0" applyBorder="0" applyAlignment="0" applyProtection="0">
      <alignment vertical="center"/>
    </xf>
    <xf numFmtId="0" fontId="15" fillId="0" borderId="11"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1" fillId="0" borderId="8" applyNumberFormat="0" applyFill="0" applyAlignment="0" applyProtection="0">
      <alignment vertical="center"/>
    </xf>
    <xf numFmtId="42" fontId="0" fillId="0" borderId="0" applyFont="0" applyFill="0" applyBorder="0" applyAlignment="0" applyProtection="0">
      <alignment vertical="center"/>
    </xf>
    <xf numFmtId="0" fontId="10" fillId="0" borderId="0"/>
    <xf numFmtId="0" fontId="6" fillId="3" borderId="0" applyNumberFormat="0" applyBorder="0" applyAlignment="0" applyProtection="0">
      <alignment vertical="center"/>
    </xf>
    <xf numFmtId="0" fontId="16" fillId="0" borderId="0" applyNumberFormat="0" applyFill="0" applyBorder="0" applyAlignment="0" applyProtection="0">
      <alignment vertical="center"/>
    </xf>
    <xf numFmtId="0" fontId="7" fillId="9" borderId="0" applyNumberFormat="0" applyBorder="0" applyAlignment="0" applyProtection="0">
      <alignment vertical="center"/>
    </xf>
    <xf numFmtId="0" fontId="6" fillId="14" borderId="0" applyNumberFormat="0" applyBorder="0" applyAlignment="0" applyProtection="0">
      <alignment vertical="center"/>
    </xf>
    <xf numFmtId="0" fontId="17" fillId="0" borderId="8" applyNumberFormat="0" applyFill="0" applyAlignment="0" applyProtection="0">
      <alignment vertical="center"/>
    </xf>
    <xf numFmtId="0" fontId="14" fillId="0" borderId="0" applyNumberFormat="0" applyFill="0" applyBorder="0" applyAlignment="0" applyProtection="0">
      <alignment vertical="center"/>
    </xf>
    <xf numFmtId="0" fontId="7" fillId="13" borderId="0" applyNumberFormat="0" applyBorder="0" applyAlignment="0" applyProtection="0">
      <alignment vertical="center"/>
    </xf>
    <xf numFmtId="44" fontId="0" fillId="0" borderId="0" applyFont="0" applyFill="0" applyBorder="0" applyAlignment="0" applyProtection="0">
      <alignment vertical="center"/>
    </xf>
    <xf numFmtId="0" fontId="7" fillId="9" borderId="0" applyNumberFormat="0" applyBorder="0" applyAlignment="0" applyProtection="0">
      <alignment vertical="center"/>
    </xf>
    <xf numFmtId="0" fontId="19" fillId="13" borderId="12" applyNumberFormat="0" applyAlignment="0" applyProtection="0">
      <alignment vertical="center"/>
    </xf>
    <xf numFmtId="0" fontId="18" fillId="0" borderId="0" applyNumberFormat="0" applyFill="0" applyBorder="0" applyAlignment="0" applyProtection="0">
      <alignment vertical="center"/>
    </xf>
    <xf numFmtId="41" fontId="0" fillId="0" borderId="0" applyFont="0" applyFill="0" applyBorder="0" applyAlignment="0" applyProtection="0">
      <alignment vertical="center"/>
    </xf>
    <xf numFmtId="0" fontId="6" fillId="16" borderId="0" applyNumberFormat="0" applyBorder="0" applyAlignment="0" applyProtection="0">
      <alignment vertical="center"/>
    </xf>
    <xf numFmtId="0" fontId="7" fillId="7" borderId="0" applyNumberFormat="0" applyBorder="0" applyAlignment="0" applyProtection="0">
      <alignment vertical="center"/>
    </xf>
    <xf numFmtId="0" fontId="0" fillId="0" borderId="0">
      <alignment vertical="center"/>
    </xf>
    <xf numFmtId="0" fontId="6" fillId="7" borderId="0" applyNumberFormat="0" applyBorder="0" applyAlignment="0" applyProtection="0">
      <alignment vertical="center"/>
    </xf>
    <xf numFmtId="0" fontId="21" fillId="3" borderId="12" applyNumberFormat="0" applyAlignment="0" applyProtection="0">
      <alignment vertical="center"/>
    </xf>
    <xf numFmtId="0" fontId="24" fillId="13" borderId="14" applyNumberFormat="0" applyAlignment="0" applyProtection="0">
      <alignment vertical="center"/>
    </xf>
    <xf numFmtId="0" fontId="23" fillId="2" borderId="13" applyNumberFormat="0" applyAlignment="0" applyProtection="0">
      <alignment vertical="center"/>
    </xf>
    <xf numFmtId="0" fontId="25" fillId="0" borderId="15" applyNumberFormat="0" applyFill="0" applyAlignment="0" applyProtection="0">
      <alignment vertical="center"/>
    </xf>
    <xf numFmtId="0" fontId="6" fillId="17" borderId="0" applyNumberFormat="0" applyBorder="0" applyAlignment="0" applyProtection="0">
      <alignment vertical="center"/>
    </xf>
    <xf numFmtId="0" fontId="6" fillId="7" borderId="0" applyNumberFormat="0" applyBorder="0" applyAlignment="0" applyProtection="0">
      <alignment vertical="center"/>
    </xf>
    <xf numFmtId="0" fontId="0" fillId="9" borderId="10" applyNumberFormat="0" applyFont="0" applyAlignment="0" applyProtection="0">
      <alignment vertical="center"/>
    </xf>
    <xf numFmtId="0" fontId="20" fillId="0" borderId="0" applyNumberFormat="0" applyFill="0" applyBorder="0" applyAlignment="0" applyProtection="0">
      <alignment vertical="center"/>
    </xf>
    <xf numFmtId="0" fontId="22" fillId="12" borderId="0" applyNumberFormat="0" applyBorder="0" applyAlignment="0" applyProtection="0">
      <alignment vertical="center"/>
    </xf>
    <xf numFmtId="0" fontId="9" fillId="0" borderId="0" applyNumberFormat="0" applyFill="0" applyBorder="0" applyAlignment="0" applyProtection="0">
      <alignment vertical="center"/>
    </xf>
    <xf numFmtId="0" fontId="6" fillId="15" borderId="0" applyNumberFormat="0" applyBorder="0" applyAlignment="0" applyProtection="0">
      <alignment vertical="center"/>
    </xf>
    <xf numFmtId="0" fontId="12" fillId="8" borderId="0" applyNumberFormat="0" applyBorder="0" applyAlignment="0" applyProtection="0">
      <alignment vertical="center"/>
    </xf>
    <xf numFmtId="0" fontId="7" fillId="10" borderId="0" applyNumberFormat="0" applyBorder="0" applyAlignment="0" applyProtection="0">
      <alignment vertical="center"/>
    </xf>
    <xf numFmtId="0" fontId="8" fillId="6" borderId="0" applyNumberFormat="0" applyBorder="0" applyAlignment="0" applyProtection="0">
      <alignment vertical="center"/>
    </xf>
    <xf numFmtId="0" fontId="6" fillId="5" borderId="0" applyNumberFormat="0" applyBorder="0" applyAlignment="0" applyProtection="0">
      <alignment vertical="center"/>
    </xf>
    <xf numFmtId="0" fontId="7" fillId="4" borderId="0" applyNumberFormat="0" applyBorder="0" applyAlignment="0" applyProtection="0">
      <alignment vertical="center"/>
    </xf>
    <xf numFmtId="0" fontId="0" fillId="0" borderId="0"/>
    <xf numFmtId="0" fontId="6" fillId="3" borderId="0" applyNumberFormat="0" applyBorder="0" applyAlignment="0" applyProtection="0">
      <alignment vertical="center"/>
    </xf>
    <xf numFmtId="0" fontId="7" fillId="3" borderId="0" applyNumberFormat="0" applyBorder="0" applyAlignment="0" applyProtection="0">
      <alignment vertical="center"/>
    </xf>
    <xf numFmtId="0" fontId="6" fillId="2" borderId="0" applyNumberFormat="0" applyBorder="0" applyAlignment="0" applyProtection="0">
      <alignment vertical="center"/>
    </xf>
  </cellStyleXfs>
  <cellXfs count="36">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0" fillId="0" borderId="0" xfId="0" applyFont="1" applyFill="1" applyAlignment="1">
      <alignment vertical="center" wrapText="1"/>
    </xf>
    <xf numFmtId="0" fontId="0" fillId="0" borderId="0" xfId="0" applyFont="1" applyFill="1">
      <alignment vertical="center"/>
    </xf>
    <xf numFmtId="0" fontId="0" fillId="0" borderId="0" xfId="0" applyFont="1" applyFill="1" applyAlignment="1">
      <alignment horizontal="center" vertical="center"/>
    </xf>
    <xf numFmtId="0" fontId="3" fillId="0" borderId="0" xfId="0" applyFont="1" applyFill="1" applyAlignment="1">
      <alignment vertical="center" wrapText="1"/>
    </xf>
    <xf numFmtId="0" fontId="4"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1" xfId="0" applyFont="1" applyFill="1" applyBorder="1" applyAlignment="1">
      <alignment vertical="center"/>
    </xf>
    <xf numFmtId="0" fontId="3" fillId="0" borderId="1"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indent="2"/>
    </xf>
    <xf numFmtId="0" fontId="3" fillId="0" borderId="7" xfId="0" applyFont="1" applyFill="1" applyBorder="1" applyAlignment="1">
      <alignment horizontal="center" vertical="center" wrapText="1"/>
    </xf>
    <xf numFmtId="180" fontId="3" fillId="0" borderId="1" xfId="0" applyNumberFormat="1" applyFont="1" applyFill="1" applyBorder="1" applyAlignment="1">
      <alignment horizontal="center" vertical="center"/>
    </xf>
    <xf numFmtId="178"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xf>
    <xf numFmtId="179" fontId="3" fillId="0" borderId="1" xfId="0" applyNumberFormat="1" applyFont="1" applyFill="1" applyBorder="1" applyAlignment="1">
      <alignment horizontal="right" vertical="center"/>
    </xf>
    <xf numFmtId="176"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0" fontId="5" fillId="0" borderId="0" xfId="0" applyFont="1" applyFill="1">
      <alignment vertical="center"/>
    </xf>
    <xf numFmtId="10" fontId="3" fillId="0" borderId="1"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1" fillId="0" borderId="0" xfId="0" applyFont="1" applyFill="1" applyAlignment="1">
      <alignment horizontal="center"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showGridLines="0" tabSelected="1" topLeftCell="B1" workbookViewId="0">
      <selection activeCell="L9" sqref="L9"/>
    </sheetView>
  </sheetViews>
  <sheetFormatPr defaultColWidth="8.66666666666667" defaultRowHeight="15.75"/>
  <cols>
    <col min="1" max="1" width="3.625" style="3" customWidth="1"/>
    <col min="2" max="2" width="11.25" style="4" customWidth="1"/>
    <col min="3" max="3" width="10.375" style="4" customWidth="1"/>
    <col min="4" max="4" width="18.625" style="5" customWidth="1"/>
    <col min="5" max="5" width="9.875" style="5" customWidth="1"/>
    <col min="6" max="6" width="14.5" style="5" customWidth="1"/>
    <col min="7" max="7" width="19.5" style="4" customWidth="1"/>
    <col min="8" max="8" width="10" style="4" customWidth="1"/>
    <col min="9" max="9" width="9.5" style="4" customWidth="1"/>
    <col min="10" max="10" width="17.5" style="4" customWidth="1"/>
    <col min="11" max="11" width="9" style="4"/>
    <col min="12" max="12" width="14.625" style="6" customWidth="1"/>
    <col min="13" max="13" width="15.375" style="6" customWidth="1"/>
    <col min="14" max="32" width="9" style="4"/>
    <col min="33" max="16384" width="8.66666666666667" style="4"/>
  </cols>
  <sheetData>
    <row r="1" ht="42" customHeight="1" spans="1:10">
      <c r="A1" s="7" t="s">
        <v>0</v>
      </c>
      <c r="B1" s="7"/>
      <c r="C1" s="7"/>
      <c r="D1" s="7"/>
      <c r="E1" s="7"/>
      <c r="F1" s="7"/>
      <c r="G1" s="7"/>
      <c r="H1" s="7"/>
      <c r="I1" s="7"/>
      <c r="J1" s="7"/>
    </row>
    <row r="2" ht="21.95" customHeight="1" spans="1:10">
      <c r="A2" s="8" t="s">
        <v>1</v>
      </c>
      <c r="B2" s="8"/>
      <c r="C2" s="8"/>
      <c r="D2" s="8"/>
      <c r="E2" s="8"/>
      <c r="F2" s="8"/>
      <c r="G2" s="8"/>
      <c r="H2" s="8"/>
      <c r="I2" s="8"/>
      <c r="J2" s="8"/>
    </row>
    <row r="3" s="1" customFormat="1" ht="24" customHeight="1" spans="1:10">
      <c r="A3" s="9" t="s">
        <v>2</v>
      </c>
      <c r="B3" s="10"/>
      <c r="C3" s="10"/>
      <c r="D3" s="10" t="s">
        <v>3</v>
      </c>
      <c r="E3" s="10"/>
      <c r="F3" s="10"/>
      <c r="G3" s="10"/>
      <c r="H3" s="10"/>
      <c r="I3" s="10"/>
      <c r="J3" s="10"/>
    </row>
    <row r="4" s="1" customFormat="1" ht="24" customHeight="1" spans="1:10">
      <c r="A4" s="9" t="s">
        <v>4</v>
      </c>
      <c r="B4" s="10"/>
      <c r="C4" s="10"/>
      <c r="D4" s="9" t="s">
        <v>5</v>
      </c>
      <c r="E4" s="9"/>
      <c r="F4" s="9"/>
      <c r="G4" s="10" t="s">
        <v>6</v>
      </c>
      <c r="H4" s="9" t="s">
        <v>7</v>
      </c>
      <c r="I4" s="9"/>
      <c r="J4" s="9"/>
    </row>
    <row r="5" s="1" customFormat="1" ht="24" customHeight="1" spans="1:10">
      <c r="A5" s="9" t="s">
        <v>8</v>
      </c>
      <c r="B5" s="10"/>
      <c r="C5" s="10"/>
      <c r="D5" s="11" t="s">
        <v>9</v>
      </c>
      <c r="E5" s="17"/>
      <c r="F5" s="21"/>
      <c r="G5" s="10" t="s">
        <v>10</v>
      </c>
      <c r="H5" s="9">
        <v>84045887</v>
      </c>
      <c r="I5" s="9"/>
      <c r="J5" s="9"/>
    </row>
    <row r="6" s="1" customFormat="1" ht="24" customHeight="1" spans="1:10">
      <c r="A6" s="9" t="s">
        <v>11</v>
      </c>
      <c r="B6" s="9"/>
      <c r="C6" s="9"/>
      <c r="D6" s="10"/>
      <c r="E6" s="9" t="s">
        <v>12</v>
      </c>
      <c r="F6" s="9" t="s">
        <v>13</v>
      </c>
      <c r="G6" s="9" t="s">
        <v>14</v>
      </c>
      <c r="H6" s="9" t="s">
        <v>15</v>
      </c>
      <c r="I6" s="9" t="s">
        <v>16</v>
      </c>
      <c r="J6" s="10" t="s">
        <v>17</v>
      </c>
    </row>
    <row r="7" s="1" customFormat="1" ht="24" customHeight="1" spans="1:10">
      <c r="A7" s="9"/>
      <c r="B7" s="9"/>
      <c r="C7" s="9"/>
      <c r="D7" s="12" t="s">
        <v>18</v>
      </c>
      <c r="E7" s="22">
        <v>4.72</v>
      </c>
      <c r="F7" s="22">
        <v>4.72</v>
      </c>
      <c r="G7" s="22">
        <v>3.970315</v>
      </c>
      <c r="H7" s="23">
        <v>10</v>
      </c>
      <c r="I7" s="32">
        <f>G7/F7</f>
        <v>0.84116843220339</v>
      </c>
      <c r="J7" s="33">
        <f>H7*I7</f>
        <v>8.4116843220339</v>
      </c>
    </row>
    <row r="8" s="1" customFormat="1" ht="24" customHeight="1" spans="1:10">
      <c r="A8" s="9"/>
      <c r="B8" s="9"/>
      <c r="C8" s="9"/>
      <c r="D8" s="13" t="s">
        <v>19</v>
      </c>
      <c r="E8" s="22">
        <v>4.72</v>
      </c>
      <c r="F8" s="22">
        <v>4.72</v>
      </c>
      <c r="G8" s="22">
        <v>3.970315</v>
      </c>
      <c r="H8" s="24"/>
      <c r="I8" s="32">
        <f>G8/F8</f>
        <v>0.84116843220339</v>
      </c>
      <c r="J8" s="33"/>
    </row>
    <row r="9" s="1" customFormat="1" ht="24" customHeight="1" spans="1:10">
      <c r="A9" s="9"/>
      <c r="B9" s="9"/>
      <c r="C9" s="9"/>
      <c r="D9" s="13" t="s">
        <v>20</v>
      </c>
      <c r="E9" s="25"/>
      <c r="F9" s="25"/>
      <c r="G9" s="26"/>
      <c r="H9" s="24"/>
      <c r="I9" s="34"/>
      <c r="J9" s="33"/>
    </row>
    <row r="10" s="1" customFormat="1" ht="24" customHeight="1" spans="1:10">
      <c r="A10" s="9"/>
      <c r="B10" s="9"/>
      <c r="C10" s="9"/>
      <c r="D10" s="10" t="s">
        <v>21</v>
      </c>
      <c r="E10" s="25"/>
      <c r="F10" s="25"/>
      <c r="G10" s="26"/>
      <c r="H10" s="10"/>
      <c r="I10" s="10"/>
      <c r="J10" s="33"/>
    </row>
    <row r="11" s="1" customFormat="1" ht="24" customHeight="1" spans="1:10">
      <c r="A11" s="9" t="s">
        <v>22</v>
      </c>
      <c r="B11" s="9" t="s">
        <v>23</v>
      </c>
      <c r="C11" s="9"/>
      <c r="D11" s="9"/>
      <c r="E11" s="9"/>
      <c r="F11" s="9"/>
      <c r="G11" s="9" t="s">
        <v>24</v>
      </c>
      <c r="H11" s="9"/>
      <c r="I11" s="9"/>
      <c r="J11" s="9"/>
    </row>
    <row r="12" s="1" customFormat="1" ht="123" customHeight="1" spans="1:10">
      <c r="A12" s="9"/>
      <c r="B12" s="13" t="s">
        <v>25</v>
      </c>
      <c r="C12" s="13"/>
      <c r="D12" s="13"/>
      <c r="E12" s="13"/>
      <c r="F12" s="13"/>
      <c r="G12" s="13" t="s">
        <v>26</v>
      </c>
      <c r="H12" s="13"/>
      <c r="I12" s="13"/>
      <c r="J12" s="13"/>
    </row>
    <row r="13" s="1" customFormat="1" ht="33.95" customHeight="1" spans="1:10">
      <c r="A13" s="9" t="s">
        <v>27</v>
      </c>
      <c r="B13" s="9" t="s">
        <v>28</v>
      </c>
      <c r="C13" s="10" t="s">
        <v>29</v>
      </c>
      <c r="D13" s="9" t="s">
        <v>30</v>
      </c>
      <c r="E13" s="9" t="s">
        <v>31</v>
      </c>
      <c r="F13" s="9"/>
      <c r="G13" s="9" t="s">
        <v>32</v>
      </c>
      <c r="H13" s="9" t="s">
        <v>15</v>
      </c>
      <c r="I13" s="9" t="s">
        <v>17</v>
      </c>
      <c r="J13" s="9" t="s">
        <v>33</v>
      </c>
    </row>
    <row r="14" s="1" customFormat="1" ht="23.1" customHeight="1" spans="1:10">
      <c r="A14" s="9"/>
      <c r="B14" s="14" t="s">
        <v>34</v>
      </c>
      <c r="C14" s="9" t="s">
        <v>35</v>
      </c>
      <c r="D14" s="9" t="s">
        <v>36</v>
      </c>
      <c r="E14" s="9" t="s">
        <v>37</v>
      </c>
      <c r="F14" s="9"/>
      <c r="G14" s="9" t="s">
        <v>38</v>
      </c>
      <c r="H14" s="27">
        <v>6</v>
      </c>
      <c r="I14" s="27">
        <v>6</v>
      </c>
      <c r="J14" s="9"/>
    </row>
    <row r="15" s="1" customFormat="1" ht="20.45" customHeight="1" spans="1:11">
      <c r="A15" s="9"/>
      <c r="B15" s="15"/>
      <c r="C15" s="9"/>
      <c r="D15" s="10" t="s">
        <v>39</v>
      </c>
      <c r="E15" s="9" t="s">
        <v>40</v>
      </c>
      <c r="F15" s="9"/>
      <c r="G15" s="9" t="s">
        <v>41</v>
      </c>
      <c r="H15" s="27">
        <v>3</v>
      </c>
      <c r="I15" s="30">
        <v>3</v>
      </c>
      <c r="J15" s="9"/>
      <c r="K15" s="35"/>
    </row>
    <row r="16" s="1" customFormat="1" ht="21.95" customHeight="1" spans="1:10">
      <c r="A16" s="9"/>
      <c r="B16" s="15"/>
      <c r="C16" s="9"/>
      <c r="D16" s="10" t="s">
        <v>42</v>
      </c>
      <c r="E16" s="9" t="s">
        <v>43</v>
      </c>
      <c r="F16" s="9"/>
      <c r="G16" s="9" t="s">
        <v>43</v>
      </c>
      <c r="H16" s="27">
        <v>6</v>
      </c>
      <c r="I16" s="27">
        <v>6</v>
      </c>
      <c r="J16" s="9"/>
    </row>
    <row r="17" s="1" customFormat="1" ht="41" customHeight="1" spans="1:10">
      <c r="A17" s="9"/>
      <c r="B17" s="15"/>
      <c r="C17" s="9" t="s">
        <v>44</v>
      </c>
      <c r="D17" s="9" t="s">
        <v>45</v>
      </c>
      <c r="E17" s="28">
        <v>1</v>
      </c>
      <c r="F17" s="9"/>
      <c r="G17" s="9" t="s">
        <v>46</v>
      </c>
      <c r="H17" s="27">
        <v>15</v>
      </c>
      <c r="I17" s="30">
        <v>13.5</v>
      </c>
      <c r="J17" s="9" t="s">
        <v>47</v>
      </c>
    </row>
    <row r="18" s="1" customFormat="1" ht="26.1" customHeight="1" spans="1:10">
      <c r="A18" s="9"/>
      <c r="B18" s="15"/>
      <c r="C18" s="9" t="s">
        <v>48</v>
      </c>
      <c r="D18" s="9" t="s">
        <v>49</v>
      </c>
      <c r="E18" s="28">
        <v>1</v>
      </c>
      <c r="F18" s="9"/>
      <c r="G18" s="28">
        <v>1</v>
      </c>
      <c r="H18" s="27">
        <v>2</v>
      </c>
      <c r="I18" s="30">
        <v>2</v>
      </c>
      <c r="J18" s="9"/>
    </row>
    <row r="19" s="1" customFormat="1" ht="54" customHeight="1" spans="1:10">
      <c r="A19" s="9"/>
      <c r="B19" s="15"/>
      <c r="C19" s="9"/>
      <c r="D19" s="9" t="s">
        <v>50</v>
      </c>
      <c r="E19" s="28">
        <v>1</v>
      </c>
      <c r="F19" s="9"/>
      <c r="G19" s="28">
        <v>1</v>
      </c>
      <c r="H19" s="27">
        <v>2</v>
      </c>
      <c r="I19" s="30">
        <v>2</v>
      </c>
      <c r="J19" s="9"/>
    </row>
    <row r="20" s="1" customFormat="1" ht="42" customHeight="1" spans="1:10">
      <c r="A20" s="9"/>
      <c r="B20" s="15"/>
      <c r="C20" s="9"/>
      <c r="D20" s="9" t="s">
        <v>51</v>
      </c>
      <c r="E20" s="28">
        <v>1</v>
      </c>
      <c r="F20" s="9"/>
      <c r="G20" s="28">
        <v>1</v>
      </c>
      <c r="H20" s="27">
        <v>2</v>
      </c>
      <c r="I20" s="30">
        <v>2</v>
      </c>
      <c r="J20" s="9"/>
    </row>
    <row r="21" s="1" customFormat="1" ht="72" customHeight="1" spans="1:10">
      <c r="A21" s="9"/>
      <c r="B21" s="15"/>
      <c r="C21" s="9"/>
      <c r="D21" s="9" t="s">
        <v>52</v>
      </c>
      <c r="E21" s="11" t="s">
        <v>53</v>
      </c>
      <c r="F21" s="21"/>
      <c r="G21" s="29">
        <v>0.0996</v>
      </c>
      <c r="H21" s="27">
        <v>2</v>
      </c>
      <c r="I21" s="30">
        <v>0.4</v>
      </c>
      <c r="J21" s="9" t="s">
        <v>54</v>
      </c>
    </row>
    <row r="22" s="1" customFormat="1" ht="76" customHeight="1" spans="1:10">
      <c r="A22" s="9"/>
      <c r="B22" s="15"/>
      <c r="C22" s="9"/>
      <c r="D22" s="9" t="s">
        <v>55</v>
      </c>
      <c r="E22" s="28">
        <v>1</v>
      </c>
      <c r="F22" s="9"/>
      <c r="G22" s="29">
        <v>0.8412</v>
      </c>
      <c r="H22" s="27">
        <v>2</v>
      </c>
      <c r="I22" s="30">
        <v>1.68</v>
      </c>
      <c r="J22" s="9" t="s">
        <v>54</v>
      </c>
    </row>
    <row r="23" s="1" customFormat="1" ht="73" customHeight="1" spans="1:10">
      <c r="A23" s="9"/>
      <c r="B23" s="15"/>
      <c r="C23" s="14" t="s">
        <v>56</v>
      </c>
      <c r="D23" s="9" t="s">
        <v>57</v>
      </c>
      <c r="E23" s="9" t="s">
        <v>58</v>
      </c>
      <c r="F23" s="9"/>
      <c r="G23" s="10" t="s">
        <v>59</v>
      </c>
      <c r="H23" s="27">
        <v>2</v>
      </c>
      <c r="I23" s="30">
        <v>1.68</v>
      </c>
      <c r="J23" s="9" t="s">
        <v>54</v>
      </c>
    </row>
    <row r="24" s="1" customFormat="1" ht="34" customHeight="1" spans="1:10">
      <c r="A24" s="9"/>
      <c r="B24" s="15"/>
      <c r="C24" s="15"/>
      <c r="D24" s="9" t="s">
        <v>60</v>
      </c>
      <c r="E24" s="9" t="s">
        <v>61</v>
      </c>
      <c r="F24" s="9"/>
      <c r="G24" s="10" t="s">
        <v>62</v>
      </c>
      <c r="H24" s="27">
        <v>2</v>
      </c>
      <c r="I24" s="27">
        <v>2</v>
      </c>
      <c r="J24" s="9"/>
    </row>
    <row r="25" s="1" customFormat="1" ht="28" customHeight="1" spans="1:10">
      <c r="A25" s="9"/>
      <c r="B25" s="15"/>
      <c r="C25" s="15"/>
      <c r="D25" s="10" t="s">
        <v>63</v>
      </c>
      <c r="E25" s="9" t="s">
        <v>64</v>
      </c>
      <c r="F25" s="9"/>
      <c r="G25" s="9" t="s">
        <v>65</v>
      </c>
      <c r="H25" s="27">
        <v>2</v>
      </c>
      <c r="I25" s="27">
        <v>2</v>
      </c>
      <c r="J25" s="9"/>
    </row>
    <row r="26" s="1" customFormat="1" ht="37" customHeight="1" spans="1:10">
      <c r="A26" s="9"/>
      <c r="B26" s="15"/>
      <c r="C26" s="15"/>
      <c r="D26" s="10" t="s">
        <v>66</v>
      </c>
      <c r="E26" s="9" t="s">
        <v>67</v>
      </c>
      <c r="F26" s="9"/>
      <c r="G26" s="10" t="s">
        <v>68</v>
      </c>
      <c r="H26" s="27">
        <v>2</v>
      </c>
      <c r="I26" s="27">
        <v>0.2</v>
      </c>
      <c r="J26" s="9" t="s">
        <v>69</v>
      </c>
    </row>
    <row r="27" s="2" customFormat="1" ht="51" customHeight="1" spans="1:10">
      <c r="A27" s="9"/>
      <c r="B27" s="16"/>
      <c r="C27" s="16"/>
      <c r="D27" s="9" t="s">
        <v>70</v>
      </c>
      <c r="E27" s="9" t="s">
        <v>71</v>
      </c>
      <c r="F27" s="9"/>
      <c r="G27" s="9" t="s">
        <v>72</v>
      </c>
      <c r="H27" s="27">
        <v>2</v>
      </c>
      <c r="I27" s="27">
        <v>2</v>
      </c>
      <c r="J27" s="9"/>
    </row>
    <row r="28" s="2" customFormat="1" ht="52" customHeight="1" spans="1:10">
      <c r="A28" s="9"/>
      <c r="B28" s="15" t="s">
        <v>73</v>
      </c>
      <c r="C28" s="14" t="s">
        <v>74</v>
      </c>
      <c r="D28" s="9" t="s">
        <v>75</v>
      </c>
      <c r="E28" s="11" t="s">
        <v>76</v>
      </c>
      <c r="F28" s="21"/>
      <c r="G28" s="9" t="s">
        <v>77</v>
      </c>
      <c r="H28" s="27">
        <v>15</v>
      </c>
      <c r="I28" s="30">
        <v>12</v>
      </c>
      <c r="J28" s="9" t="s">
        <v>78</v>
      </c>
    </row>
    <row r="29" s="2" customFormat="1" ht="62" customHeight="1" spans="1:10">
      <c r="A29" s="9"/>
      <c r="B29" s="15"/>
      <c r="C29" s="14" t="s">
        <v>79</v>
      </c>
      <c r="D29" s="9" t="s">
        <v>80</v>
      </c>
      <c r="E29" s="11" t="s">
        <v>76</v>
      </c>
      <c r="F29" s="21"/>
      <c r="G29" s="9" t="s">
        <v>81</v>
      </c>
      <c r="H29" s="27">
        <v>15</v>
      </c>
      <c r="I29" s="30">
        <v>12</v>
      </c>
      <c r="J29" s="9" t="s">
        <v>78</v>
      </c>
    </row>
    <row r="30" s="2" customFormat="1" ht="63" customHeight="1" spans="1:10">
      <c r="A30" s="9"/>
      <c r="B30" s="14" t="s">
        <v>82</v>
      </c>
      <c r="C30" s="14" t="s">
        <v>83</v>
      </c>
      <c r="D30" s="9" t="s">
        <v>84</v>
      </c>
      <c r="E30" s="9" t="s">
        <v>85</v>
      </c>
      <c r="F30" s="9"/>
      <c r="G30" s="28" t="s">
        <v>86</v>
      </c>
      <c r="H30" s="27">
        <v>10</v>
      </c>
      <c r="I30" s="30">
        <v>8</v>
      </c>
      <c r="J30" s="9" t="s">
        <v>87</v>
      </c>
    </row>
    <row r="31" s="1" customFormat="1" ht="27" customHeight="1" spans="1:10">
      <c r="A31" s="11" t="s">
        <v>88</v>
      </c>
      <c r="B31" s="17"/>
      <c r="C31" s="17"/>
      <c r="D31" s="17"/>
      <c r="E31" s="17"/>
      <c r="F31" s="17"/>
      <c r="G31" s="21"/>
      <c r="H31" s="30">
        <f>SUM(H14:H30)+H7</f>
        <v>100</v>
      </c>
      <c r="I31" s="30">
        <f>SUM(I14:I30)+J7</f>
        <v>84.8716843220339</v>
      </c>
      <c r="J31" s="25"/>
    </row>
    <row r="32" s="1" customFormat="1" ht="123" customHeight="1" spans="1:10">
      <c r="A32" s="13" t="s">
        <v>89</v>
      </c>
      <c r="B32" s="18"/>
      <c r="C32" s="18"/>
      <c r="D32" s="18"/>
      <c r="E32" s="18"/>
      <c r="F32" s="18"/>
      <c r="G32" s="18"/>
      <c r="H32" s="18"/>
      <c r="I32" s="18"/>
      <c r="J32" s="18"/>
    </row>
    <row r="33" ht="14.25" customHeight="1" spans="1:15">
      <c r="A33" s="19"/>
      <c r="B33" s="20"/>
      <c r="C33" s="20"/>
      <c r="D33" s="20"/>
      <c r="E33" s="20"/>
      <c r="F33" s="20"/>
      <c r="G33" s="20"/>
      <c r="H33" s="20"/>
      <c r="I33" s="20"/>
      <c r="J33" s="20"/>
      <c r="L33" s="1"/>
      <c r="M33" s="1"/>
      <c r="N33" s="1"/>
      <c r="O33" s="1"/>
    </row>
    <row r="34" spans="12:15">
      <c r="L34" s="1"/>
      <c r="M34" s="1"/>
      <c r="N34" s="1"/>
      <c r="O34" s="1"/>
    </row>
    <row r="35" ht="18" spans="7:15">
      <c r="G35" s="31"/>
      <c r="L35" s="1"/>
      <c r="M35" s="1"/>
      <c r="N35" s="1"/>
      <c r="O35" s="1"/>
    </row>
  </sheetData>
  <mergeCells count="4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A31:G31"/>
    <mergeCell ref="A32:J32"/>
    <mergeCell ref="A33:J33"/>
    <mergeCell ref="A11:A12"/>
    <mergeCell ref="A13:A30"/>
    <mergeCell ref="B14:B27"/>
    <mergeCell ref="B28:B29"/>
    <mergeCell ref="C14:C16"/>
    <mergeCell ref="C18:C22"/>
    <mergeCell ref="C23:C27"/>
    <mergeCell ref="A6:C10"/>
  </mergeCells>
  <pageMargins left="0.75" right="0.75" top="1" bottom="1" header="0.51" footer="0.51"/>
  <pageSetup paperSize="9" scale="74" fitToHeight="0" orientation="portrait" horizontalDpi="600" verticalDpi="600"/>
  <headerFooter alignWithMargins="0" scaleWithDoc="0"/>
  <rowBreaks count="1" manualBreakCount="1">
    <brk id="27" max="25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7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zhangling</cp:lastModifiedBy>
  <cp:revision>1</cp:revision>
  <dcterms:created xsi:type="dcterms:W3CDTF">2018-03-21T20:59:00Z</dcterms:created>
  <cp:lastPrinted>2018-04-28T17:02:00Z</cp:lastPrinted>
  <dcterms:modified xsi:type="dcterms:W3CDTF">2023-06-06T15:40:06Z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2052-11.8.2.11625</vt:lpwstr>
  </property>
  <property fmtid="{D5CDD505-2E9C-101B-9397-08002B2CF9AE}" pid="3" name="ICV">
    <vt:lpwstr/>
  </property>
</Properties>
</file>