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680"/>
  </bookViews>
  <sheets>
    <sheet name="能源经费" sheetId="9" r:id="rId1"/>
  </sheets>
  <definedNames>
    <definedName name="_xlnm.Print_Area" localSheetId="0">能源经费!$A$1:$K$21</definedName>
    <definedName name="_xlnm.Print_Titles" localSheetId="0">能源经费!$1:$5</definedName>
  </definedNames>
  <calcPr calcId="144525"/>
</workbook>
</file>

<file path=xl/sharedStrings.xml><?xml version="1.0" encoding="utf-8"?>
<sst xmlns="http://schemas.openxmlformats.org/spreadsheetml/2006/main" count="72" uniqueCount="63">
  <si>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</si>
  <si>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</si>
  <si>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</si>
  <si>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</si>
  <si>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能源经费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</si>
  <si>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</si>
  <si>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</si>
  <si>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</si>
  <si>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宽沟会议中心</t>
  </si>
  <si>
    <r>
      <rPr>
        <sz val="11"/>
        <rFont val="宋体"/>
        <charset val="134"/>
      </rPr>
      <t>项目负责人</t>
    </r>
  </si>
  <si>
    <t>杨凤山</t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</si>
  <si>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</si>
  <si>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</si>
  <si>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</si>
  <si>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</si>
  <si>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</si>
  <si>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</si>
  <si>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</si>
  <si>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</si>
  <si>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</si>
  <si>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</si>
  <si>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</si>
  <si>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</si>
  <si>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</si>
  <si>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</si>
  <si>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</si>
  <si>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</si>
  <si>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r>
      <rPr>
        <sz val="11"/>
        <rFont val="宋体"/>
        <charset val="134"/>
      </rPr>
      <t>完成北京宽沟会议中心办公用电保障、专用材料购置等工作，保障北京宽沟会议中心接待和经营工作的顺利开展。</t>
    </r>
    <r>
      <rPr>
        <sz val="11"/>
        <rFont val="Times New Roman"/>
        <charset val="134"/>
      </rPr>
      <t xml:space="preserve">       
</t>
    </r>
  </si>
  <si>
    <t xml:space="preserve">按照年度工作任务安排，高保障的完成北京宽沟会议中心办公用电保障、专用材料购置等工作，高保障的完成北京宽沟会议中心接待和经营工作。       
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</si>
  <si>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</si>
  <si>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</si>
  <si>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</si>
  <si>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</si>
  <si>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</si>
  <si>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</si>
  <si>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</si>
  <si>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</si>
  <si>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</si>
  <si>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完成液化石油气购置事项</t>
  </si>
  <si>
    <r>
      <rPr>
        <sz val="11"/>
        <rFont val="Times New Roman"/>
        <charset val="134"/>
      </rPr>
      <t>≥700</t>
    </r>
    <r>
      <rPr>
        <sz val="11"/>
        <rFont val="宋体"/>
        <charset val="134"/>
      </rPr>
      <t>立方米</t>
    </r>
  </si>
  <si>
    <t>≥700立方米</t>
  </si>
  <si>
    <r>
      <rPr>
        <sz val="11"/>
        <rFont val="宋体"/>
        <charset val="134"/>
      </rPr>
      <t>质量指标</t>
    </r>
  </si>
  <si>
    <t>各项业务工作需求及宽沟各项工作</t>
  </si>
  <si>
    <t>符合标准</t>
  </si>
  <si>
    <t>已按要求质量完成</t>
  </si>
  <si>
    <t>质量达标率的量化考核有待进一步明确</t>
  </si>
  <si>
    <t>采购的材料</t>
  </si>
  <si>
    <t>完成进场验收</t>
  </si>
  <si>
    <t>验收标准有待进一步明确与提升</t>
  </si>
  <si>
    <r>
      <rPr>
        <sz val="11"/>
        <rFont val="宋体"/>
        <charset val="134"/>
      </rPr>
      <t>时效指标</t>
    </r>
  </si>
  <si>
    <t>2022年12月31日前完成采购工作</t>
  </si>
  <si>
    <t>≦12月</t>
  </si>
  <si>
    <t>已按要求时间完成</t>
  </si>
  <si>
    <r>
      <rPr>
        <sz val="11"/>
        <rFont val="宋体"/>
        <charset val="134"/>
      </rPr>
      <t>成本指标</t>
    </r>
  </si>
  <si>
    <t>项目成本控制</t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</si>
  <si>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40</t>
    </r>
    <r>
      <rPr>
        <sz val="11"/>
        <rFont val="宋体"/>
        <charset val="134"/>
      </rPr>
      <t>分）</t>
    </r>
  </si>
  <si>
    <t>社会效益指标</t>
  </si>
  <si>
    <t>通过专项材料购置，保障本单位日常工作的顺利开展。</t>
  </si>
  <si>
    <r>
      <rPr>
        <sz val="11"/>
        <rFont val="宋体"/>
        <charset val="134"/>
      </rPr>
      <t>定性</t>
    </r>
    <r>
      <rPr>
        <sz val="11"/>
        <rFont val="Times New Roman"/>
        <charset val="134"/>
      </rPr>
      <t>3-</t>
    </r>
    <r>
      <rPr>
        <sz val="11"/>
        <rFont val="宋体"/>
        <charset val="134"/>
      </rPr>
      <t>高中低</t>
    </r>
  </si>
  <si>
    <t>高质量推动</t>
  </si>
  <si>
    <t>反映项目社会效益指标实现程度的量化考核有待进一步改进。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</si>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</sst>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  <numFmt numFmtId="178" formatCode="0.00_ "/>
    <numFmt numFmtId="179" formatCode="0.0_ "/>
  </numFmts>
  <fonts count="32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9" applyNumberFormat="0" applyFill="0" applyAlignment="0" applyProtection="0">
      <alignment vertical="center"/>
    </xf>
    <xf numFmtId="0" fontId="19" fillId="0" borderId="3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4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41" applyNumberFormat="0" applyAlignment="0" applyProtection="0">
      <alignment vertical="center"/>
    </xf>
    <xf numFmtId="0" fontId="21" fillId="11" borderId="37" applyNumberFormat="0" applyAlignment="0" applyProtection="0">
      <alignment vertical="center"/>
    </xf>
    <xf numFmtId="0" fontId="22" fillId="12" borderId="4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43" applyNumberFormat="0" applyFill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7" fillId="0" borderId="0"/>
  </cellStyleXfs>
  <cellXfs count="10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6" fontId="2" fillId="0" borderId="3" xfId="0" applyNumberFormat="1" applyFont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justify" vertical="center"/>
    </xf>
    <xf numFmtId="0" fontId="6" fillId="0" borderId="9" xfId="0" applyFont="1" applyBorder="1" applyAlignment="1">
      <alignment horizontal="justify" vertical="center"/>
    </xf>
    <xf numFmtId="176" fontId="2" fillId="0" borderId="3" xfId="0" applyNumberFormat="1" applyFont="1" applyBorder="1" applyAlignment="1">
      <alignment horizontal="justify" vertical="center" wrapText="1"/>
    </xf>
    <xf numFmtId="0" fontId="2" fillId="0" borderId="25" xfId="0" applyFont="1" applyBorder="1" applyAlignment="1">
      <alignment horizontal="center" vertical="center"/>
    </xf>
    <xf numFmtId="9" fontId="2" fillId="0" borderId="23" xfId="0" applyNumberFormat="1" applyFont="1" applyBorder="1" applyAlignment="1">
      <alignment horizontal="justify" vertical="center"/>
    </xf>
    <xf numFmtId="9" fontId="2" fillId="0" borderId="3" xfId="0" applyNumberFormat="1" applyFont="1" applyBorder="1" applyAlignment="1">
      <alignment horizontal="justify" vertical="center" wrapText="1"/>
    </xf>
    <xf numFmtId="43" fontId="6" fillId="0" borderId="4" xfId="0" applyNumberFormat="1" applyFont="1" applyBorder="1" applyAlignment="1">
      <alignment horizontal="justify" vertical="center"/>
    </xf>
    <xf numFmtId="43" fontId="2" fillId="0" borderId="3" xfId="0" applyNumberFormat="1" applyFont="1" applyBorder="1" applyAlignment="1">
      <alignment horizontal="justify" vertical="center" wrapText="1"/>
    </xf>
    <xf numFmtId="0" fontId="6" fillId="0" borderId="23" xfId="0" applyFont="1" applyBorder="1" applyAlignment="1">
      <alignment horizontal="justify" vertical="center"/>
    </xf>
    <xf numFmtId="176" fontId="6" fillId="0" borderId="3" xfId="0" applyNumberFormat="1" applyFont="1" applyBorder="1" applyAlignment="1">
      <alignment horizontal="justify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horizontal="justify" vertical="center" wrapText="1"/>
    </xf>
    <xf numFmtId="177" fontId="3" fillId="0" borderId="27" xfId="0" applyNumberFormat="1" applyFont="1" applyBorder="1" applyAlignment="1">
      <alignment horizontal="center" vertical="center"/>
    </xf>
    <xf numFmtId="178" fontId="3" fillId="0" borderId="27" xfId="0" applyNumberFormat="1" applyFont="1" applyBorder="1" applyAlignment="1">
      <alignment horizontal="center" vertical="center"/>
    </xf>
    <xf numFmtId="0" fontId="2" fillId="0" borderId="28" xfId="0" applyFont="1" applyBorder="1">
      <alignment vertical="center"/>
    </xf>
    <xf numFmtId="0" fontId="2" fillId="0" borderId="28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2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0" xfId="0" applyFont="1" applyBorder="1" applyAlignment="1">
      <alignment horizontal="justify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0" fontId="2" fillId="0" borderId="4" xfId="0" applyNumberFormat="1" applyFont="1" applyBorder="1" applyAlignment="1">
      <alignment horizontal="right" vertical="center"/>
    </xf>
    <xf numFmtId="178" fontId="2" fillId="0" borderId="23" xfId="0" applyNumberFormat="1" applyFont="1" applyBorder="1">
      <alignment vertical="center"/>
    </xf>
    <xf numFmtId="177" fontId="2" fillId="0" borderId="23" xfId="0" applyNumberFormat="1" applyFont="1" applyBorder="1" applyAlignment="1">
      <alignment horizontal="center" vertical="center"/>
    </xf>
    <xf numFmtId="177" fontId="2" fillId="0" borderId="12" xfId="0" applyNumberFormat="1" applyFont="1" applyBorder="1" applyAlignment="1">
      <alignment horizontal="center" vertical="center"/>
    </xf>
    <xf numFmtId="177" fontId="2" fillId="0" borderId="33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9" fontId="2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6" fillId="0" borderId="9" xfId="0" applyNumberFormat="1" applyFont="1" applyBorder="1" applyAlignment="1">
      <alignment horizontal="justify" vertical="center"/>
    </xf>
    <xf numFmtId="179" fontId="6" fillId="0" borderId="20" xfId="0" applyNumberFormat="1" applyFont="1" applyBorder="1" applyAlignment="1">
      <alignment horizontal="justify" vertical="center"/>
    </xf>
    <xf numFmtId="179" fontId="6" fillId="0" borderId="21" xfId="0" applyNumberFormat="1" applyFont="1" applyBorder="1" applyAlignment="1">
      <alignment horizontal="justify" vertical="center"/>
    </xf>
    <xf numFmtId="178" fontId="3" fillId="0" borderId="34" xfId="0" applyNumberFormat="1" applyFont="1" applyBorder="1" applyAlignment="1">
      <alignment horizontal="center" vertical="center"/>
    </xf>
    <xf numFmtId="178" fontId="3" fillId="0" borderId="35" xfId="0" applyNumberFormat="1" applyFont="1" applyBorder="1" applyAlignment="1">
      <alignment horizontal="center" vertical="center"/>
    </xf>
    <xf numFmtId="178" fontId="3" fillId="0" borderId="36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51660"/>
          <a:ext cx="4186555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599993896298105"/>
    <pageSetUpPr fitToPage="1"/>
  </sheetPr>
  <dimension ref="A1:L23"/>
  <sheetViews>
    <sheetView showGridLines="0" tabSelected="1" workbookViewId="0">
      <pane ySplit="5" topLeftCell="A13" activePane="bottomLeft" state="frozen"/>
      <selection/>
      <selection pane="bottomLeft" activeCell="B20" sqref="B20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2.4416666666667" style="5" customWidth="1"/>
    <col min="4" max="4" width="34.4416666666667" style="5" customWidth="1"/>
    <col min="5" max="5" width="20.775" style="5" customWidth="1"/>
    <col min="6" max="6" width="20.775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</row>
    <row r="2" s="1" customFormat="1" ht="20.25" spans="1:11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</row>
    <row r="3" ht="15.9" customHeight="1" spans="9:11">
      <c r="I3" s="73"/>
      <c r="K3" s="74" t="s">
        <v>2</v>
      </c>
    </row>
    <row r="4" ht="24.9" customHeight="1" spans="1:11">
      <c r="A4" s="9" t="s">
        <v>3</v>
      </c>
      <c r="B4" s="10"/>
      <c r="C4" s="10"/>
      <c r="D4" s="11" t="s">
        <v>4</v>
      </c>
      <c r="E4" s="10"/>
      <c r="F4" s="12"/>
      <c r="G4" s="10"/>
      <c r="H4" s="10"/>
      <c r="I4" s="10"/>
      <c r="J4" s="10"/>
      <c r="K4" s="75"/>
    </row>
    <row r="5" ht="24.9" customHeight="1" spans="1:11">
      <c r="A5" s="13" t="s">
        <v>5</v>
      </c>
      <c r="B5" s="14"/>
      <c r="C5" s="14"/>
      <c r="D5" s="15" t="s">
        <v>6</v>
      </c>
      <c r="E5" s="14"/>
      <c r="F5" s="16"/>
      <c r="G5" s="14"/>
      <c r="H5" s="14" t="s">
        <v>7</v>
      </c>
      <c r="I5" s="76" t="s">
        <v>8</v>
      </c>
      <c r="J5" s="77"/>
      <c r="K5" s="78"/>
    </row>
    <row r="6" ht="24.9" customHeight="1" spans="1:11">
      <c r="A6" s="17" t="s">
        <v>9</v>
      </c>
      <c r="B6" s="18"/>
      <c r="C6" s="18"/>
      <c r="D6" s="19" t="s">
        <v>10</v>
      </c>
      <c r="E6" s="18"/>
      <c r="F6" s="20"/>
      <c r="G6" s="18"/>
      <c r="H6" s="18" t="s">
        <v>11</v>
      </c>
      <c r="I6" s="79">
        <v>69642255</v>
      </c>
      <c r="J6" s="80"/>
      <c r="K6" s="81"/>
    </row>
    <row r="7" ht="25.2" customHeight="1" spans="1:11">
      <c r="A7" s="21" t="s">
        <v>12</v>
      </c>
      <c r="B7" s="10"/>
      <c r="C7" s="10"/>
      <c r="D7" s="22"/>
      <c r="E7" s="23"/>
      <c r="F7" s="24" t="s">
        <v>13</v>
      </c>
      <c r="G7" s="24" t="s">
        <v>14</v>
      </c>
      <c r="H7" s="24" t="s">
        <v>15</v>
      </c>
      <c r="I7" s="24" t="s">
        <v>16</v>
      </c>
      <c r="J7" s="82" t="s">
        <v>17</v>
      </c>
      <c r="K7" s="83" t="s">
        <v>18</v>
      </c>
    </row>
    <row r="8" ht="19.95" customHeight="1" spans="1:11">
      <c r="A8" s="25"/>
      <c r="B8" s="14"/>
      <c r="C8" s="14"/>
      <c r="D8" s="26" t="s">
        <v>19</v>
      </c>
      <c r="E8" s="27"/>
      <c r="F8" s="28">
        <f t="shared" ref="F8:H8" si="0">F9+F10+F11</f>
        <v>1000</v>
      </c>
      <c r="G8" s="29">
        <f t="shared" si="0"/>
        <v>1000</v>
      </c>
      <c r="H8" s="29">
        <f t="shared" si="0"/>
        <v>1000</v>
      </c>
      <c r="I8" s="52">
        <v>10</v>
      </c>
      <c r="J8" s="84">
        <f t="shared" ref="J8:J11" si="1">H8/G8</f>
        <v>1</v>
      </c>
      <c r="K8" s="85">
        <f>I8*J8</f>
        <v>10</v>
      </c>
    </row>
    <row r="9" ht="19.95" customHeight="1" spans="1:11">
      <c r="A9" s="25"/>
      <c r="B9" s="14"/>
      <c r="C9" s="14"/>
      <c r="D9" s="26" t="s">
        <v>20</v>
      </c>
      <c r="E9" s="27"/>
      <c r="F9" s="28">
        <v>1000</v>
      </c>
      <c r="G9" s="28">
        <v>1000</v>
      </c>
      <c r="H9" s="29">
        <v>1000</v>
      </c>
      <c r="I9" s="52" t="s">
        <v>21</v>
      </c>
      <c r="J9" s="84">
        <f t="shared" si="1"/>
        <v>1</v>
      </c>
      <c r="K9" s="86" t="s">
        <v>21</v>
      </c>
    </row>
    <row r="10" ht="19.95" customHeight="1" spans="1:11">
      <c r="A10" s="25"/>
      <c r="B10" s="14"/>
      <c r="C10" s="14"/>
      <c r="D10" s="26" t="s">
        <v>22</v>
      </c>
      <c r="E10" s="27"/>
      <c r="F10" s="28"/>
      <c r="G10" s="29"/>
      <c r="H10" s="29">
        <v>0</v>
      </c>
      <c r="I10" s="52" t="s">
        <v>21</v>
      </c>
      <c r="J10" s="84" t="e">
        <f t="shared" si="1"/>
        <v>#DIV/0!</v>
      </c>
      <c r="K10" s="86" t="s">
        <v>21</v>
      </c>
    </row>
    <row r="11" ht="19.95" customHeight="1" spans="1:11">
      <c r="A11" s="30"/>
      <c r="B11" s="31"/>
      <c r="C11" s="31"/>
      <c r="D11" s="32" t="s">
        <v>23</v>
      </c>
      <c r="E11" s="33"/>
      <c r="F11" s="34"/>
      <c r="G11" s="35"/>
      <c r="H11" s="35">
        <v>0</v>
      </c>
      <c r="I11" s="87" t="s">
        <v>21</v>
      </c>
      <c r="J11" s="84" t="e">
        <f t="shared" si="1"/>
        <v>#DIV/0!</v>
      </c>
      <c r="K11" s="88" t="s">
        <v>21</v>
      </c>
    </row>
    <row r="12" ht="25.2" customHeight="1" spans="1:11">
      <c r="A12" s="36" t="s">
        <v>24</v>
      </c>
      <c r="B12" s="37" t="s">
        <v>25</v>
      </c>
      <c r="C12" s="38"/>
      <c r="D12" s="38"/>
      <c r="E12" s="39"/>
      <c r="F12" s="40" t="s">
        <v>26</v>
      </c>
      <c r="G12" s="38"/>
      <c r="H12" s="38"/>
      <c r="I12" s="38"/>
      <c r="J12" s="38"/>
      <c r="K12" s="39"/>
    </row>
    <row r="13" ht="90" customHeight="1" spans="1:11">
      <c r="A13" s="41"/>
      <c r="B13" s="42" t="s">
        <v>27</v>
      </c>
      <c r="C13" s="43"/>
      <c r="D13" s="43"/>
      <c r="E13" s="44"/>
      <c r="F13" s="45" t="s">
        <v>28</v>
      </c>
      <c r="G13" s="43"/>
      <c r="H13" s="43"/>
      <c r="I13" s="43"/>
      <c r="J13" s="43"/>
      <c r="K13" s="44"/>
    </row>
    <row r="14" s="2" customFormat="1" ht="25.2" customHeight="1" spans="1:12">
      <c r="A14" s="46" t="s">
        <v>29</v>
      </c>
      <c r="B14" s="14" t="s">
        <v>30</v>
      </c>
      <c r="C14" s="14" t="s">
        <v>31</v>
      </c>
      <c r="D14" s="14" t="s">
        <v>32</v>
      </c>
      <c r="E14" s="47" t="s">
        <v>33</v>
      </c>
      <c r="F14" s="48" t="s">
        <v>34</v>
      </c>
      <c r="G14" s="14" t="s">
        <v>16</v>
      </c>
      <c r="H14" s="16" t="s">
        <v>18</v>
      </c>
      <c r="I14" s="89" t="s">
        <v>35</v>
      </c>
      <c r="J14" s="90"/>
      <c r="K14" s="91"/>
      <c r="L14" s="92"/>
    </row>
    <row r="15" ht="19.95" customHeight="1" spans="1:11">
      <c r="A15" s="49"/>
      <c r="B15" s="20" t="s">
        <v>36</v>
      </c>
      <c r="C15" s="18" t="s">
        <v>37</v>
      </c>
      <c r="D15" s="50" t="s">
        <v>38</v>
      </c>
      <c r="E15" s="14" t="s">
        <v>39</v>
      </c>
      <c r="F15" s="51" t="s">
        <v>40</v>
      </c>
      <c r="G15" s="52">
        <v>10</v>
      </c>
      <c r="H15" s="53">
        <v>10</v>
      </c>
      <c r="I15" s="93"/>
      <c r="J15" s="94"/>
      <c r="K15" s="95"/>
    </row>
    <row r="16" ht="34.95" customHeight="1" spans="1:11">
      <c r="A16" s="49"/>
      <c r="B16" s="54"/>
      <c r="C16" s="18" t="s">
        <v>41</v>
      </c>
      <c r="D16" s="55" t="s">
        <v>42</v>
      </c>
      <c r="E16" s="56" t="s">
        <v>43</v>
      </c>
      <c r="F16" s="57" t="s">
        <v>44</v>
      </c>
      <c r="G16" s="52">
        <v>7</v>
      </c>
      <c r="H16" s="53">
        <v>5.5</v>
      </c>
      <c r="I16" s="96" t="s">
        <v>45</v>
      </c>
      <c r="J16" s="94"/>
      <c r="K16" s="95"/>
    </row>
    <row r="17" ht="19.95" customHeight="1" spans="1:11">
      <c r="A17" s="49"/>
      <c r="B17" s="54"/>
      <c r="C17" s="58"/>
      <c r="D17" s="55" t="s">
        <v>46</v>
      </c>
      <c r="E17" s="56" t="s">
        <v>47</v>
      </c>
      <c r="F17" s="57" t="s">
        <v>47</v>
      </c>
      <c r="G17" s="52">
        <v>8</v>
      </c>
      <c r="H17" s="53">
        <v>6.5</v>
      </c>
      <c r="I17" s="96" t="s">
        <v>48</v>
      </c>
      <c r="J17" s="97"/>
      <c r="K17" s="98"/>
    </row>
    <row r="18" ht="19.95" customHeight="1" spans="1:11">
      <c r="A18" s="49"/>
      <c r="B18" s="54"/>
      <c r="C18" s="18" t="s">
        <v>49</v>
      </c>
      <c r="D18" s="50" t="s">
        <v>50</v>
      </c>
      <c r="E18" s="59" t="s">
        <v>51</v>
      </c>
      <c r="F18" s="60" t="s">
        <v>52</v>
      </c>
      <c r="G18" s="52">
        <v>15</v>
      </c>
      <c r="H18" s="53">
        <v>15</v>
      </c>
      <c r="I18" s="93"/>
      <c r="J18" s="94"/>
      <c r="K18" s="95"/>
    </row>
    <row r="19" ht="19.95" customHeight="1" spans="1:11">
      <c r="A19" s="49"/>
      <c r="B19" s="54"/>
      <c r="C19" s="18" t="s">
        <v>53</v>
      </c>
      <c r="D19" s="55" t="s">
        <v>54</v>
      </c>
      <c r="E19" s="61">
        <v>1000</v>
      </c>
      <c r="F19" s="62">
        <v>1000</v>
      </c>
      <c r="G19" s="52">
        <v>10</v>
      </c>
      <c r="H19" s="53">
        <v>10</v>
      </c>
      <c r="I19" s="93"/>
      <c r="J19" s="94"/>
      <c r="K19" s="95"/>
    </row>
    <row r="20" ht="34.95" customHeight="1" spans="1:11">
      <c r="A20" s="49"/>
      <c r="B20" s="20" t="s">
        <v>55</v>
      </c>
      <c r="C20" s="19" t="s">
        <v>56</v>
      </c>
      <c r="D20" s="55" t="s">
        <v>57</v>
      </c>
      <c r="E20" s="63" t="s">
        <v>58</v>
      </c>
      <c r="F20" s="64" t="s">
        <v>59</v>
      </c>
      <c r="G20" s="52">
        <v>40</v>
      </c>
      <c r="H20" s="53">
        <v>34.5</v>
      </c>
      <c r="I20" s="96" t="s">
        <v>60</v>
      </c>
      <c r="J20" s="94"/>
      <c r="K20" s="95"/>
    </row>
    <row r="21" s="3" customFormat="1" customHeight="1" spans="1:11">
      <c r="A21" s="65" t="s">
        <v>61</v>
      </c>
      <c r="B21" s="66"/>
      <c r="C21" s="66"/>
      <c r="D21" s="66"/>
      <c r="E21" s="66"/>
      <c r="F21" s="67"/>
      <c r="G21" s="68">
        <f>SUM(G15:G20)+I8</f>
        <v>100</v>
      </c>
      <c r="H21" s="69">
        <f>SUM(H15:H20)+K8</f>
        <v>91.5</v>
      </c>
      <c r="I21" s="99" t="s">
        <v>21</v>
      </c>
      <c r="J21" s="100"/>
      <c r="K21" s="101"/>
    </row>
    <row r="22" customHeight="1" spans="1:11">
      <c r="A22" s="70"/>
      <c r="B22" s="70"/>
      <c r="C22" s="70"/>
      <c r="D22" s="70"/>
      <c r="E22" s="70"/>
      <c r="F22" s="71"/>
      <c r="G22" s="70"/>
      <c r="H22" s="70"/>
      <c r="I22" s="70"/>
      <c r="J22" s="70"/>
      <c r="K22" s="70"/>
    </row>
    <row r="23" s="4" customFormat="1" hidden="1" customHeight="1" spans="1:6">
      <c r="A23" s="4" t="s">
        <v>62</v>
      </c>
      <c r="F23" s="72"/>
    </row>
  </sheetData>
  <mergeCells count="33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A21:F21"/>
    <mergeCell ref="I21:K21"/>
    <mergeCell ref="A12:A13"/>
    <mergeCell ref="A14:A20"/>
    <mergeCell ref="B15:B19"/>
    <mergeCell ref="C16:C17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能源经费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2023-05-20T06:26:21Z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  <property fmtid="{D5CDD505-2E9C-101B-9397-08002B2CF9AE}" pid="5" name="KSOReadingLayout">
    <vt:bool>true</vt:bool>
  </property>
</Properties>
</file>