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日常运行维护经费" sheetId="3" r:id="rId1"/>
  </sheets>
  <definedNames>
    <definedName name="_xlnm.Print_Area" localSheetId="0">日常运行维护经费!$A$1:$K$24</definedName>
    <definedName name="_xlnm.Print_Titles" localSheetId="0">日常运行维护经费!$1:$5</definedName>
  </definedNames>
  <calcPr calcId="144525"/>
</workbook>
</file>

<file path=xl/comments1.xml><?xml version="1.0" encoding="utf-8"?>
<comments xmlns="http://schemas.openxmlformats.org/spreadsheetml/2006/main">
  <authors>
    <author>Panyingkai</author>
  </authors>
  <commentList>
    <comment ref="K8" authorId="0">
      <text>
        <r>
          <rPr>
            <sz val="9"/>
            <rFont val="宋体"/>
            <charset val="134"/>
          </rPr>
          <t xml:space="preserve">最高只能得10分
</t>
        </r>
      </text>
    </comment>
  </commentList>
</comments>
</file>

<file path=xl/sharedStrings.xml><?xml version="1.0" encoding="utf-8"?>
<sst xmlns="http://schemas.openxmlformats.org/spreadsheetml/2006/main" count="87" uniqueCount="73">
  <si>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</si>
  <si>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</si>
  <si>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</si>
  <si>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</si>
  <si>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日常运行维护经费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</si>
  <si>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</si>
  <si>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</si>
  <si>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</si>
  <si>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</si>
  <si>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</si>
  <si>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牛世星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</si>
  <si>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</si>
  <si>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</si>
  <si>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</si>
  <si>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</si>
  <si>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</si>
  <si>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</si>
  <si>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</si>
  <si>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</si>
  <si>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</si>
  <si>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</si>
  <si>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</si>
  <si>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</si>
  <si>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</si>
  <si>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</si>
  <si>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</si>
  <si>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</si>
  <si>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完成上级交给的各项接待任务，完成各项经营任务，让宾客、领导满意。做好房屋及各种机器设备的维修维护保养工作。保障其他人员工资和福利的发放。</t>
  </si>
  <si>
    <t>根据上级交给的各项接待任务，高质量的完成各项经营任务，让宾客、领导满意，高标准做好房屋及各种机器设备的维修维护保养工作，高保障其他人员工资和福利的发放，达到了项目预期。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</si>
  <si>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</si>
  <si>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</si>
  <si>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</si>
  <si>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</si>
  <si>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</si>
  <si>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</si>
  <si>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</si>
  <si>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</si>
  <si>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</si>
  <si>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房屋的维修维护</t>
  </si>
  <si>
    <t>≥209923平米</t>
  </si>
  <si>
    <t>通用设备的维修维护</t>
  </si>
  <si>
    <t>≥1952件</t>
  </si>
  <si>
    <t>专用设备的维修维护</t>
  </si>
  <si>
    <t>≥201件</t>
  </si>
  <si>
    <t>工资和福利发放的保障人员（非在编人员）</t>
  </si>
  <si>
    <t>≥395人</t>
  </si>
  <si>
    <r>
      <rPr>
        <sz val="11"/>
        <rFont val="宋体"/>
        <charset val="134"/>
      </rPr>
      <t>质量指标</t>
    </r>
  </si>
  <si>
    <t>支出标准符合市财政规定</t>
  </si>
  <si>
    <t>定性3-高中低</t>
  </si>
  <si>
    <t>高标准完成</t>
  </si>
  <si>
    <t>质量达标率有待进一步明确与提升</t>
  </si>
  <si>
    <r>
      <rPr>
        <sz val="11"/>
        <rFont val="宋体"/>
        <charset val="134"/>
      </rPr>
      <t>时效指标</t>
    </r>
  </si>
  <si>
    <t>2022年12月31日之前完成。</t>
  </si>
  <si>
    <t>≤12月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</si>
  <si>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</si>
  <si>
    <r>
      <rPr>
        <sz val="11"/>
        <rFont val="宋体"/>
        <charset val="134"/>
      </rPr>
      <t>成本指标</t>
    </r>
  </si>
  <si>
    <t>预算控制数不超过预算批复数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</si>
  <si>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20100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</si>
  <si>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</si>
  <si>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经济效益指标</t>
  </si>
  <si>
    <t>保障收支平衡，争取实现盈利。</t>
  </si>
  <si>
    <t>高水平实现</t>
  </si>
  <si>
    <t>经济效益指标实现程度的量化考核有待细化完善</t>
  </si>
  <si>
    <t>社会效益指标</t>
  </si>
  <si>
    <t>完成项目收入和支出，争取增收、节支，实现经营结余，保障接待和经营正常运转</t>
  </si>
  <si>
    <t>高质量发展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</si>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</sst>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2" applyNumberFormat="0" applyAlignment="0" applyProtection="0">
      <alignment vertical="center"/>
    </xf>
    <xf numFmtId="0" fontId="21" fillId="11" borderId="38" applyNumberFormat="0" applyAlignment="0" applyProtection="0">
      <alignment vertical="center"/>
    </xf>
    <xf numFmtId="0" fontId="22" fillId="12" borderId="4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0" borderId="4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0" fontId="2" fillId="0" borderId="26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20" xfId="0" applyNumberFormat="1" applyFont="1" applyBorder="1" applyAlignment="1">
      <alignment horizontal="justify" vertical="center"/>
    </xf>
    <xf numFmtId="179" fontId="6" fillId="0" borderId="21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92705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30"/>
  <sheetViews>
    <sheetView showGridLines="0" tabSelected="1" workbookViewId="0">
      <pane ySplit="5" topLeftCell="A6" activePane="bottomLeft" state="frozen"/>
      <selection/>
      <selection pane="bottomLeft" activeCell="D14" sqref="D14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6"/>
      <c r="K3" s="77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8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7" t="s">
        <v>8</v>
      </c>
      <c r="J5" s="79"/>
      <c r="K5" s="80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1">
        <v>69642255</v>
      </c>
      <c r="J6" s="82"/>
      <c r="K6" s="83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4" t="s">
        <v>17</v>
      </c>
      <c r="K7" s="85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20100</v>
      </c>
      <c r="G8" s="29">
        <f t="shared" si="0"/>
        <v>20100</v>
      </c>
      <c r="H8" s="29">
        <f t="shared" si="0"/>
        <v>22544.877057</v>
      </c>
      <c r="I8" s="52">
        <v>10</v>
      </c>
      <c r="J8" s="86">
        <f t="shared" ref="J8:J11" si="1">H8/G8</f>
        <v>1.12163567447761</v>
      </c>
      <c r="K8" s="87">
        <f>(I8*J8)-1.22</f>
        <v>9.99635674477612</v>
      </c>
    </row>
    <row r="9" ht="19.95" customHeight="1" spans="1:11">
      <c r="A9" s="25"/>
      <c r="B9" s="14"/>
      <c r="C9" s="14"/>
      <c r="D9" s="26" t="s">
        <v>20</v>
      </c>
      <c r="E9" s="27"/>
      <c r="F9" s="28"/>
      <c r="G9" s="28"/>
      <c r="H9" s="29"/>
      <c r="I9" s="52" t="s">
        <v>21</v>
      </c>
      <c r="J9" s="86" t="e">
        <f t="shared" si="1"/>
        <v>#DIV/0!</v>
      </c>
      <c r="K9" s="88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52" t="s">
        <v>21</v>
      </c>
      <c r="J10" s="86" t="e">
        <f t="shared" si="1"/>
        <v>#DIV/0!</v>
      </c>
      <c r="K10" s="88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>
        <v>20100</v>
      </c>
      <c r="G11" s="35">
        <v>20100</v>
      </c>
      <c r="H11" s="35">
        <f>225448770.57/10000</f>
        <v>22544.877057</v>
      </c>
      <c r="I11" s="89" t="s">
        <v>21</v>
      </c>
      <c r="J11" s="86">
        <f t="shared" si="1"/>
        <v>1.12163567447761</v>
      </c>
      <c r="K11" s="90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1" t="s">
        <v>35</v>
      </c>
      <c r="J14" s="92"/>
      <c r="K14" s="93"/>
      <c r="L14" s="94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4" t="s">
        <v>39</v>
      </c>
      <c r="F15" s="51" t="s">
        <v>39</v>
      </c>
      <c r="G15" s="52">
        <v>3</v>
      </c>
      <c r="H15" s="53">
        <v>3</v>
      </c>
      <c r="I15" s="95"/>
      <c r="J15" s="96"/>
      <c r="K15" s="97"/>
    </row>
    <row r="16" ht="19.95" customHeight="1" spans="1:11">
      <c r="A16" s="49"/>
      <c r="B16" s="54"/>
      <c r="C16" s="55"/>
      <c r="D16" s="56" t="s">
        <v>40</v>
      </c>
      <c r="E16" s="14" t="s">
        <v>41</v>
      </c>
      <c r="F16" s="51" t="s">
        <v>41</v>
      </c>
      <c r="G16" s="52">
        <v>3</v>
      </c>
      <c r="H16" s="53">
        <v>3</v>
      </c>
      <c r="I16" s="95"/>
      <c r="J16" s="96"/>
      <c r="K16" s="97"/>
    </row>
    <row r="17" ht="19.95" customHeight="1" spans="1:11">
      <c r="A17" s="49"/>
      <c r="B17" s="54"/>
      <c r="C17" s="55"/>
      <c r="D17" s="56" t="s">
        <v>42</v>
      </c>
      <c r="E17" s="14" t="s">
        <v>43</v>
      </c>
      <c r="F17" s="51" t="s">
        <v>43</v>
      </c>
      <c r="G17" s="52">
        <v>2</v>
      </c>
      <c r="H17" s="53">
        <v>2</v>
      </c>
      <c r="I17" s="95"/>
      <c r="J17" s="96"/>
      <c r="K17" s="97"/>
    </row>
    <row r="18" ht="33.9" customHeight="1" spans="1:11">
      <c r="A18" s="49"/>
      <c r="B18" s="54"/>
      <c r="C18" s="55"/>
      <c r="D18" s="56" t="s">
        <v>44</v>
      </c>
      <c r="E18" s="14" t="s">
        <v>45</v>
      </c>
      <c r="F18" s="51" t="s">
        <v>45</v>
      </c>
      <c r="G18" s="52">
        <v>2</v>
      </c>
      <c r="H18" s="53">
        <v>2</v>
      </c>
      <c r="I18" s="95"/>
      <c r="J18" s="96"/>
      <c r="K18" s="97"/>
    </row>
    <row r="19" ht="19.95" customHeight="1" spans="1:11">
      <c r="A19" s="49"/>
      <c r="B19" s="54"/>
      <c r="C19" s="18" t="s">
        <v>46</v>
      </c>
      <c r="D19" s="50" t="s">
        <v>47</v>
      </c>
      <c r="E19" s="57" t="s">
        <v>48</v>
      </c>
      <c r="F19" s="58" t="s">
        <v>49</v>
      </c>
      <c r="G19" s="52">
        <v>15</v>
      </c>
      <c r="H19" s="53">
        <v>12.5</v>
      </c>
      <c r="I19" s="98" t="s">
        <v>50</v>
      </c>
      <c r="J19" s="99"/>
      <c r="K19" s="100"/>
    </row>
    <row r="20" ht="19.95" customHeight="1" spans="1:11">
      <c r="A20" s="49"/>
      <c r="B20" s="54"/>
      <c r="C20" s="18" t="s">
        <v>51</v>
      </c>
      <c r="D20" s="56" t="s">
        <v>52</v>
      </c>
      <c r="E20" s="59" t="s">
        <v>53</v>
      </c>
      <c r="F20" s="60" t="s">
        <v>54</v>
      </c>
      <c r="G20" s="52">
        <v>15</v>
      </c>
      <c r="H20" s="53">
        <v>15</v>
      </c>
      <c r="I20" s="95"/>
      <c r="J20" s="96"/>
      <c r="K20" s="97"/>
    </row>
    <row r="21" ht="19.95" customHeight="1" spans="1:11">
      <c r="A21" s="49"/>
      <c r="B21" s="54"/>
      <c r="C21" s="18" t="s">
        <v>55</v>
      </c>
      <c r="D21" s="56" t="s">
        <v>56</v>
      </c>
      <c r="E21" s="61" t="s">
        <v>57</v>
      </c>
      <c r="F21" s="62">
        <v>22544.88</v>
      </c>
      <c r="G21" s="52">
        <v>10</v>
      </c>
      <c r="H21" s="53">
        <v>10</v>
      </c>
      <c r="I21" s="95"/>
      <c r="J21" s="96"/>
      <c r="K21" s="97"/>
    </row>
    <row r="22" ht="34.95" customHeight="1" spans="1:11">
      <c r="A22" s="49"/>
      <c r="B22" s="20" t="s">
        <v>58</v>
      </c>
      <c r="C22" s="15" t="s">
        <v>59</v>
      </c>
      <c r="D22" s="56" t="s">
        <v>60</v>
      </c>
      <c r="E22" s="63" t="s">
        <v>48</v>
      </c>
      <c r="F22" s="58" t="s">
        <v>61</v>
      </c>
      <c r="G22" s="52">
        <v>15</v>
      </c>
      <c r="H22" s="53">
        <v>13.5</v>
      </c>
      <c r="I22" s="98" t="s">
        <v>62</v>
      </c>
      <c r="J22" s="96"/>
      <c r="K22" s="97"/>
    </row>
    <row r="23" ht="55.8" customHeight="1" spans="1:11">
      <c r="A23" s="49"/>
      <c r="B23" s="54"/>
      <c r="C23" s="18" t="s">
        <v>63</v>
      </c>
      <c r="D23" s="64" t="s">
        <v>64</v>
      </c>
      <c r="E23" s="65" t="s">
        <v>48</v>
      </c>
      <c r="F23" s="66" t="s">
        <v>65</v>
      </c>
      <c r="G23" s="52">
        <v>15</v>
      </c>
      <c r="H23" s="53">
        <v>13.5</v>
      </c>
      <c r="I23" s="98" t="s">
        <v>66</v>
      </c>
      <c r="J23" s="96"/>
      <c r="K23" s="97"/>
    </row>
    <row r="24" s="3" customFormat="1" ht="20.1" customHeight="1" spans="1:11">
      <c r="A24" s="67" t="s">
        <v>67</v>
      </c>
      <c r="B24" s="68"/>
      <c r="C24" s="68"/>
      <c r="D24" s="68"/>
      <c r="E24" s="68"/>
      <c r="F24" s="69"/>
      <c r="G24" s="70">
        <f>SUM(G15:G23)+I8</f>
        <v>90</v>
      </c>
      <c r="H24" s="71">
        <f>SUM(H15:H23)+K8</f>
        <v>84.4963567447761</v>
      </c>
      <c r="I24" s="101" t="s">
        <v>21</v>
      </c>
      <c r="J24" s="102"/>
      <c r="K24" s="103"/>
    </row>
    <row r="25" ht="9.9" customHeight="1" spans="1:11">
      <c r="A25" s="72"/>
      <c r="B25" s="72"/>
      <c r="C25" s="72"/>
      <c r="D25" s="72"/>
      <c r="E25" s="72"/>
      <c r="F25" s="73"/>
      <c r="G25" s="72"/>
      <c r="H25" s="72"/>
      <c r="I25" s="72"/>
      <c r="J25" s="72"/>
      <c r="K25" s="72"/>
    </row>
    <row r="26" s="4" customFormat="1" hidden="1" customHeight="1" spans="1:6">
      <c r="A26" s="4" t="s">
        <v>68</v>
      </c>
      <c r="F26" s="74"/>
    </row>
    <row r="27" s="4" customFormat="1" ht="16.2" hidden="1" customHeight="1" spans="1:11">
      <c r="A27" s="75" t="s">
        <v>69</v>
      </c>
      <c r="B27" s="75"/>
      <c r="C27" s="75"/>
      <c r="D27" s="75"/>
      <c r="E27" s="75"/>
      <c r="F27" s="74"/>
      <c r="G27" s="75"/>
      <c r="H27" s="75"/>
      <c r="I27" s="75"/>
      <c r="J27" s="75"/>
      <c r="K27" s="75"/>
    </row>
    <row r="28" s="4" customFormat="1" ht="60" hidden="1" customHeight="1" spans="1:11">
      <c r="A28" s="75" t="s">
        <v>70</v>
      </c>
      <c r="B28" s="75"/>
      <c r="C28" s="75"/>
      <c r="D28" s="75"/>
      <c r="E28" s="75"/>
      <c r="F28" s="74"/>
      <c r="G28" s="75"/>
      <c r="H28" s="75"/>
      <c r="I28" s="75"/>
      <c r="J28" s="75"/>
      <c r="K28" s="75"/>
    </row>
    <row r="29" s="4" customFormat="1" ht="16.2" hidden="1" customHeight="1" spans="1:11">
      <c r="A29" s="75" t="s">
        <v>71</v>
      </c>
      <c r="B29" s="75"/>
      <c r="C29" s="75"/>
      <c r="D29" s="75"/>
      <c r="E29" s="75"/>
      <c r="F29" s="74"/>
      <c r="G29" s="75"/>
      <c r="H29" s="75"/>
      <c r="I29" s="75"/>
      <c r="J29" s="75"/>
      <c r="K29" s="75"/>
    </row>
    <row r="30" s="4" customFormat="1" ht="16.2" hidden="1" customHeight="1" spans="1:11">
      <c r="A30" s="75" t="s">
        <v>72</v>
      </c>
      <c r="B30" s="75"/>
      <c r="C30" s="75"/>
      <c r="D30" s="75"/>
      <c r="E30" s="75"/>
      <c r="F30" s="74"/>
      <c r="G30" s="75"/>
      <c r="H30" s="75"/>
      <c r="I30" s="75"/>
      <c r="J30" s="75"/>
      <c r="K30" s="75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9:K19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1"/>
    <mergeCell ref="B22:B23"/>
    <mergeCell ref="C15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日常运行维护经费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