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行政办公区地面临时停车场租赁服务" sheetId="3" r:id="rId1"/>
  </sheets>
  <definedNames>
    <definedName name="_xlnm.Print_Area" localSheetId="0">行政办公区地面临时停车场租赁服务!$A$1:$K$22</definedName>
    <definedName name="_xlnm.Print_Titles" localSheetId="0">行政办公区地面临时停车场租赁服务!$1:$5</definedName>
  </definedNames>
  <calcPr calcId="144525"/>
</workbook>
</file>

<file path=xl/sharedStrings.xml><?xml version="1.0" encoding="utf-8"?>
<sst xmlns="http://schemas.openxmlformats.org/spreadsheetml/2006/main" count="80" uniqueCount="72">
  <si>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</si>
  <si>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</si>
  <si>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</si>
  <si>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</si>
  <si>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行政办公区地面临时停车场租赁服务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</si>
  <si>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</si>
  <si>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</si>
  <si>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</si>
  <si>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基建管理处</t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</si>
  <si>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</si>
  <si>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</si>
  <si>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</si>
  <si>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</si>
  <si>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</si>
  <si>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</si>
  <si>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</si>
  <si>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</si>
  <si>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</si>
  <si>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</si>
  <si>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</si>
  <si>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</si>
  <si>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</si>
  <si>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</si>
  <si>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</si>
  <si>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</si>
  <si>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</si>
  <si>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年继续租赁地面临时停车场，严格按照市财政规定范围及标准落实资金到位，保障行政办公区广大干部职工及外来开会人员的停车需求，解决好干部职工后顾之忧。</t>
    </r>
  </si>
  <si>
    <r>
      <rPr>
        <sz val="11"/>
        <rFont val="宋体"/>
        <charset val="134"/>
      </rPr>
      <t>按照年度工作安排，</t>
    </r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年继续租赁地面临时停车场，为行政办公区广大干部职工及外来开会人员提供停车保障服务，解决干部职工后顾之忧，实现项目预期。</t>
    </r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</si>
  <si>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</si>
  <si>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</si>
  <si>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</si>
  <si>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</si>
  <si>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</si>
  <si>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</si>
  <si>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</si>
  <si>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</si>
  <si>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</si>
  <si>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地面临时停车场车位数</t>
  </si>
  <si>
    <r>
      <rPr>
        <sz val="11"/>
        <rFont val="Times New Roman"/>
        <charset val="134"/>
      </rPr>
      <t>1570</t>
    </r>
    <r>
      <rPr>
        <sz val="11"/>
        <rFont val="宋体"/>
        <charset val="134"/>
      </rPr>
      <t>个</t>
    </r>
  </si>
  <si>
    <r>
      <rPr>
        <sz val="11"/>
        <rFont val="Times New Roman"/>
        <charset val="134"/>
      </rPr>
      <t>2172</t>
    </r>
    <r>
      <rPr>
        <sz val="11"/>
        <rFont val="宋体"/>
        <charset val="134"/>
      </rPr>
      <t>个</t>
    </r>
  </si>
  <si>
    <t>地面临时停车场占地面积</t>
  </si>
  <si>
    <r>
      <rPr>
        <sz val="11"/>
        <rFont val="Times New Roman"/>
        <charset val="134"/>
      </rPr>
      <t>9.1</t>
    </r>
    <r>
      <rPr>
        <sz val="11"/>
        <rFont val="宋体"/>
        <charset val="134"/>
      </rPr>
      <t>公顷</t>
    </r>
  </si>
  <si>
    <r>
      <rPr>
        <sz val="11"/>
        <rFont val="Times New Roman"/>
        <charset val="134"/>
      </rPr>
      <t>10.7</t>
    </r>
    <r>
      <rPr>
        <sz val="11"/>
        <rFont val="宋体"/>
        <charset val="134"/>
      </rPr>
      <t>公顷</t>
    </r>
  </si>
  <si>
    <r>
      <rPr>
        <sz val="11"/>
        <rFont val="宋体"/>
        <charset val="134"/>
      </rPr>
      <t>质量指标</t>
    </r>
  </si>
  <si>
    <t>按市财政规定标准</t>
  </si>
  <si>
    <t>严格执行</t>
  </si>
  <si>
    <t>完成地面停车场租赁服务工作，切实保障了行政办公区广大干部职工的停车需求，有效缓解行政办公区停车难的问题。</t>
  </si>
  <si>
    <t>质量达标率有待进一步明确与提升</t>
  </si>
  <si>
    <r>
      <rPr>
        <sz val="11"/>
        <rFont val="宋体"/>
        <charset val="134"/>
      </rPr>
      <t>时效指标</t>
    </r>
  </si>
  <si>
    <t>工程进度</t>
  </si>
  <si>
    <r>
      <rPr>
        <sz val="11"/>
        <rFont val="Times New Roman"/>
        <charset val="134"/>
      </rPr>
      <t>≤12</t>
    </r>
    <r>
      <rPr>
        <sz val="11"/>
        <rFont val="宋体"/>
        <charset val="134"/>
      </rPr>
      <t>月</t>
    </r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</si>
  <si>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</si>
  <si>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t>设定指标与时效指标的关联度不够充分，量化分析有待进一步明确</t>
  </si>
  <si>
    <r>
      <rPr>
        <sz val="11"/>
        <rFont val="宋体"/>
        <charset val="134"/>
      </rPr>
      <t>成本指标</t>
    </r>
  </si>
  <si>
    <t>项目预算总额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</si>
  <si>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</si>
  <si>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</si>
  <si>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保障行政办公区的停车、充电需求</t>
  </si>
  <si>
    <t>定性3-高中低</t>
  </si>
  <si>
    <t>高效保障</t>
  </si>
  <si>
    <t>项目效益指标实现程度的量化考核有待进一步提升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</si>
  <si>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</si>
  <si>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</si>
  <si>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服务对象满意度</t>
  </si>
  <si>
    <t>≥95%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</si>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</sst>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.0_);[Red]\(0.0\)"/>
    <numFmt numFmtId="179" formatCode="0_ "/>
    <numFmt numFmtId="180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4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41" applyNumberFormat="0" applyAlignment="0" applyProtection="0">
      <alignment vertical="center"/>
    </xf>
    <xf numFmtId="0" fontId="21" fillId="11" borderId="37" applyNumberFormat="0" applyAlignment="0" applyProtection="0">
      <alignment vertical="center"/>
    </xf>
    <xf numFmtId="0" fontId="22" fillId="12" borderId="4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10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/>
    </xf>
    <xf numFmtId="9" fontId="6" fillId="0" borderId="9" xfId="0" applyNumberFormat="1" applyFont="1" applyBorder="1" applyAlignment="1">
      <alignment horizontal="justify" vertical="center"/>
    </xf>
    <xf numFmtId="176" fontId="6" fillId="0" borderId="3" xfId="0" applyNumberFormat="1" applyFont="1" applyBorder="1" applyAlignment="1">
      <alignment horizontal="justify" vertical="center" wrapText="1"/>
    </xf>
    <xf numFmtId="9" fontId="2" fillId="0" borderId="23" xfId="0" applyNumberFormat="1" applyFont="1" applyBorder="1" applyAlignment="1">
      <alignment horizontal="justify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/>
    </xf>
    <xf numFmtId="43" fontId="2" fillId="0" borderId="3" xfId="0" applyNumberFormat="1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vertical="center"/>
    </xf>
    <xf numFmtId="0" fontId="6" fillId="0" borderId="23" xfId="0" applyFont="1" applyBorder="1" applyAlignment="1">
      <alignment horizontal="justify" vertical="center"/>
    </xf>
    <xf numFmtId="176" fontId="6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9" fontId="3" fillId="0" borderId="27" xfId="0" applyNumberFormat="1" applyFont="1" applyBorder="1" applyAlignment="1">
      <alignment horizontal="center" vertical="center"/>
    </xf>
    <xf numFmtId="177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79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7" fontId="2" fillId="0" borderId="23" xfId="0" applyNumberFormat="1" applyFont="1" applyBorder="1">
      <alignment vertical="center"/>
    </xf>
    <xf numFmtId="179" fontId="2" fillId="0" borderId="23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179" fontId="2" fillId="0" borderId="3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80" fontId="2" fillId="0" borderId="9" xfId="0" applyNumberFormat="1" applyFont="1" applyBorder="1" applyAlignment="1">
      <alignment horizontal="justify" vertical="center"/>
    </xf>
    <xf numFmtId="180" fontId="2" fillId="0" borderId="20" xfId="0" applyNumberFormat="1" applyFont="1" applyBorder="1" applyAlignment="1">
      <alignment horizontal="justify" vertical="center"/>
    </xf>
    <xf numFmtId="180" fontId="2" fillId="0" borderId="21" xfId="0" applyNumberFormat="1" applyFont="1" applyBorder="1" applyAlignment="1">
      <alignment horizontal="justify" vertical="center"/>
    </xf>
    <xf numFmtId="180" fontId="7" fillId="0" borderId="9" xfId="0" applyNumberFormat="1" applyFont="1" applyBorder="1" applyAlignment="1">
      <alignment horizontal="justify" vertical="center"/>
    </xf>
    <xf numFmtId="177" fontId="3" fillId="0" borderId="34" xfId="0" applyNumberFormat="1" applyFont="1" applyBorder="1" applyAlignment="1">
      <alignment horizontal="center" vertical="center"/>
    </xf>
    <xf numFmtId="177" fontId="3" fillId="0" borderId="35" xfId="0" applyNumberFormat="1" applyFont="1" applyBorder="1" applyAlignment="1">
      <alignment horizontal="center" vertical="center"/>
    </xf>
    <xf numFmtId="177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575560" y="1851660"/>
          <a:ext cx="425386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8"/>
  <sheetViews>
    <sheetView showGridLines="0" tabSelected="1" zoomScale="90" zoomScaleNormal="90" workbookViewId="0">
      <pane ySplit="5" topLeftCell="A15" activePane="bottomLeft" state="frozen"/>
      <selection/>
      <selection pane="bottomLeft" activeCell="A22" sqref="A22:F22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4.775" style="5" customWidth="1"/>
    <col min="4" max="4" width="26.8833333333333" style="5" customWidth="1"/>
    <col min="5" max="5" width="29.2166666666667" style="5" customWidth="1"/>
    <col min="6" max="6" width="33.5583333333333" style="6" customWidth="1"/>
    <col min="7" max="8" width="13.775" style="5" customWidth="1"/>
    <col min="9" max="10" width="10.775" style="5" customWidth="1"/>
    <col min="11" max="11" width="8.21666666666667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8"/>
      <c r="K3" s="79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80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81" t="s">
        <v>8</v>
      </c>
      <c r="J5" s="82"/>
      <c r="K5" s="83"/>
    </row>
    <row r="6" ht="24.9" customHeight="1" spans="1:11">
      <c r="A6" s="17" t="s">
        <v>9</v>
      </c>
      <c r="B6" s="18"/>
      <c r="C6" s="18"/>
      <c r="D6" s="18"/>
      <c r="E6" s="18"/>
      <c r="F6" s="19"/>
      <c r="G6" s="18"/>
      <c r="H6" s="18" t="s">
        <v>10</v>
      </c>
      <c r="I6" s="84">
        <v>55575379</v>
      </c>
      <c r="J6" s="85"/>
      <c r="K6" s="86"/>
    </row>
    <row r="7" ht="25.05" customHeight="1" spans="1:11">
      <c r="A7" s="20" t="s">
        <v>11</v>
      </c>
      <c r="B7" s="10"/>
      <c r="C7" s="10"/>
      <c r="D7" s="21"/>
      <c r="E7" s="22"/>
      <c r="F7" s="23" t="s">
        <v>12</v>
      </c>
      <c r="G7" s="23" t="s">
        <v>13</v>
      </c>
      <c r="H7" s="23" t="s">
        <v>14</v>
      </c>
      <c r="I7" s="23" t="s">
        <v>15</v>
      </c>
      <c r="J7" s="87" t="s">
        <v>16</v>
      </c>
      <c r="K7" s="88" t="s">
        <v>17</v>
      </c>
    </row>
    <row r="8" ht="19.95" customHeight="1" spans="1:11">
      <c r="A8" s="24"/>
      <c r="B8" s="14"/>
      <c r="C8" s="14"/>
      <c r="D8" s="25" t="s">
        <v>18</v>
      </c>
      <c r="E8" s="26"/>
      <c r="F8" s="27">
        <f t="shared" ref="F8:H8" si="0">F9+F10+F11</f>
        <v>363</v>
      </c>
      <c r="G8" s="28">
        <f t="shared" si="0"/>
        <v>363</v>
      </c>
      <c r="H8" s="28">
        <f t="shared" si="0"/>
        <v>363</v>
      </c>
      <c r="I8" s="89">
        <v>10</v>
      </c>
      <c r="J8" s="90">
        <f t="shared" ref="J8:J11" si="1">H8/G8</f>
        <v>1</v>
      </c>
      <c r="K8" s="91">
        <f>I8*J8</f>
        <v>10</v>
      </c>
    </row>
    <row r="9" ht="19.95" customHeight="1" spans="1:11">
      <c r="A9" s="24"/>
      <c r="B9" s="14"/>
      <c r="C9" s="14"/>
      <c r="D9" s="25" t="s">
        <v>19</v>
      </c>
      <c r="E9" s="26"/>
      <c r="F9" s="27">
        <v>363</v>
      </c>
      <c r="G9" s="27">
        <v>363</v>
      </c>
      <c r="H9" s="28">
        <v>363</v>
      </c>
      <c r="I9" s="89" t="s">
        <v>20</v>
      </c>
      <c r="J9" s="90">
        <f t="shared" si="1"/>
        <v>1</v>
      </c>
      <c r="K9" s="92" t="s">
        <v>20</v>
      </c>
    </row>
    <row r="10" ht="19.95" customHeight="1" spans="1:11">
      <c r="A10" s="24"/>
      <c r="B10" s="14"/>
      <c r="C10" s="14"/>
      <c r="D10" s="25" t="s">
        <v>21</v>
      </c>
      <c r="E10" s="26"/>
      <c r="F10" s="27"/>
      <c r="G10" s="28"/>
      <c r="H10" s="28">
        <v>0</v>
      </c>
      <c r="I10" s="89" t="s">
        <v>20</v>
      </c>
      <c r="J10" s="90" t="e">
        <f t="shared" si="1"/>
        <v>#DIV/0!</v>
      </c>
      <c r="K10" s="92" t="s">
        <v>20</v>
      </c>
    </row>
    <row r="11" ht="19.95" customHeight="1" spans="1:11">
      <c r="A11" s="29"/>
      <c r="B11" s="30"/>
      <c r="C11" s="30"/>
      <c r="D11" s="31" t="s">
        <v>22</v>
      </c>
      <c r="E11" s="32"/>
      <c r="F11" s="33"/>
      <c r="G11" s="34"/>
      <c r="H11" s="34">
        <v>0</v>
      </c>
      <c r="I11" s="93" t="s">
        <v>20</v>
      </c>
      <c r="J11" s="90" t="e">
        <f t="shared" si="1"/>
        <v>#DIV/0!</v>
      </c>
      <c r="K11" s="94" t="s">
        <v>20</v>
      </c>
    </row>
    <row r="12" ht="25.05" customHeight="1" spans="1:11">
      <c r="A12" s="35" t="s">
        <v>23</v>
      </c>
      <c r="B12" s="36" t="s">
        <v>24</v>
      </c>
      <c r="C12" s="37"/>
      <c r="D12" s="37"/>
      <c r="E12" s="38"/>
      <c r="F12" s="39" t="s">
        <v>25</v>
      </c>
      <c r="G12" s="37"/>
      <c r="H12" s="37"/>
      <c r="I12" s="37"/>
      <c r="J12" s="37"/>
      <c r="K12" s="38"/>
    </row>
    <row r="13" ht="64.95" customHeight="1" spans="1:11">
      <c r="A13" s="40"/>
      <c r="B13" s="41" t="s">
        <v>26</v>
      </c>
      <c r="C13" s="42"/>
      <c r="D13" s="42"/>
      <c r="E13" s="43"/>
      <c r="F13" s="44" t="s">
        <v>27</v>
      </c>
      <c r="G13" s="42"/>
      <c r="H13" s="42"/>
      <c r="I13" s="42"/>
      <c r="J13" s="42"/>
      <c r="K13" s="43"/>
    </row>
    <row r="14" s="2" customFormat="1" ht="25.05" customHeight="1" spans="1:12">
      <c r="A14" s="45" t="s">
        <v>28</v>
      </c>
      <c r="B14" s="14" t="s">
        <v>29</v>
      </c>
      <c r="C14" s="14" t="s">
        <v>30</v>
      </c>
      <c r="D14" s="14" t="s">
        <v>31</v>
      </c>
      <c r="E14" s="46" t="s">
        <v>32</v>
      </c>
      <c r="F14" s="47" t="s">
        <v>33</v>
      </c>
      <c r="G14" s="14" t="s">
        <v>15</v>
      </c>
      <c r="H14" s="16" t="s">
        <v>17</v>
      </c>
      <c r="I14" s="95" t="s">
        <v>34</v>
      </c>
      <c r="J14" s="96"/>
      <c r="K14" s="97"/>
      <c r="L14" s="98"/>
    </row>
    <row r="15" ht="30" customHeight="1" spans="1:11">
      <c r="A15" s="48"/>
      <c r="B15" s="19" t="s">
        <v>35</v>
      </c>
      <c r="C15" s="18" t="s">
        <v>36</v>
      </c>
      <c r="D15" s="49" t="s">
        <v>37</v>
      </c>
      <c r="E15" s="14" t="s">
        <v>38</v>
      </c>
      <c r="F15" s="50" t="s">
        <v>39</v>
      </c>
      <c r="G15" s="51">
        <v>5</v>
      </c>
      <c r="H15" s="51">
        <v>5</v>
      </c>
      <c r="I15" s="99"/>
      <c r="J15" s="100"/>
      <c r="K15" s="101"/>
    </row>
    <row r="16" ht="30" customHeight="1" spans="1:11">
      <c r="A16" s="48"/>
      <c r="B16" s="52"/>
      <c r="C16" s="53"/>
      <c r="D16" s="49" t="s">
        <v>40</v>
      </c>
      <c r="E16" s="54" t="s">
        <v>41</v>
      </c>
      <c r="F16" s="55" t="s">
        <v>42</v>
      </c>
      <c r="G16" s="51">
        <v>5</v>
      </c>
      <c r="H16" s="51">
        <v>5</v>
      </c>
      <c r="I16" s="99"/>
      <c r="J16" s="100"/>
      <c r="K16" s="101"/>
    </row>
    <row r="17" ht="63" customHeight="1" spans="1:11">
      <c r="A17" s="48"/>
      <c r="B17" s="52"/>
      <c r="C17" s="18" t="s">
        <v>43</v>
      </c>
      <c r="D17" s="56" t="s">
        <v>44</v>
      </c>
      <c r="E17" s="57" t="s">
        <v>45</v>
      </c>
      <c r="F17" s="58" t="s">
        <v>46</v>
      </c>
      <c r="G17" s="51">
        <v>15</v>
      </c>
      <c r="H17" s="51">
        <v>14.5</v>
      </c>
      <c r="I17" s="99" t="s">
        <v>47</v>
      </c>
      <c r="J17" s="100"/>
      <c r="K17" s="101"/>
    </row>
    <row r="18" ht="55.2" customHeight="1" spans="1:11">
      <c r="A18" s="48"/>
      <c r="B18" s="52"/>
      <c r="C18" s="18" t="s">
        <v>48</v>
      </c>
      <c r="D18" s="49" t="s">
        <v>49</v>
      </c>
      <c r="E18" s="59" t="s">
        <v>50</v>
      </c>
      <c r="F18" s="60" t="s">
        <v>51</v>
      </c>
      <c r="G18" s="51">
        <v>15</v>
      </c>
      <c r="H18" s="51">
        <v>13.5</v>
      </c>
      <c r="I18" s="102" t="s">
        <v>52</v>
      </c>
      <c r="J18" s="100"/>
      <c r="K18" s="101"/>
    </row>
    <row r="19" ht="19.95" customHeight="1" spans="1:11">
      <c r="A19" s="48"/>
      <c r="B19" s="52"/>
      <c r="C19" s="18" t="s">
        <v>53</v>
      </c>
      <c r="D19" s="56" t="s">
        <v>54</v>
      </c>
      <c r="E19" s="61">
        <v>363</v>
      </c>
      <c r="F19" s="62">
        <v>363</v>
      </c>
      <c r="G19" s="51">
        <v>10</v>
      </c>
      <c r="H19" s="51">
        <v>10</v>
      </c>
      <c r="I19" s="99"/>
      <c r="J19" s="100"/>
      <c r="K19" s="101"/>
    </row>
    <row r="20" ht="40.05" customHeight="1" spans="1:11">
      <c r="A20" s="48"/>
      <c r="B20" s="19" t="s">
        <v>55</v>
      </c>
      <c r="C20" s="63" t="s">
        <v>56</v>
      </c>
      <c r="D20" s="64" t="s">
        <v>57</v>
      </c>
      <c r="E20" s="65" t="s">
        <v>58</v>
      </c>
      <c r="F20" s="66" t="s">
        <v>59</v>
      </c>
      <c r="G20" s="51">
        <v>30</v>
      </c>
      <c r="H20" s="51">
        <v>24.5</v>
      </c>
      <c r="I20" s="99" t="s">
        <v>60</v>
      </c>
      <c r="J20" s="100"/>
      <c r="K20" s="101"/>
    </row>
    <row r="21" ht="40.05" customHeight="1" spans="1:11">
      <c r="A21" s="48"/>
      <c r="B21" s="19" t="s">
        <v>61</v>
      </c>
      <c r="C21" s="19" t="s">
        <v>62</v>
      </c>
      <c r="D21" s="64" t="s">
        <v>63</v>
      </c>
      <c r="E21" s="67" t="s">
        <v>64</v>
      </c>
      <c r="F21" s="68">
        <v>0.96</v>
      </c>
      <c r="G21" s="51">
        <v>10</v>
      </c>
      <c r="H21" s="51">
        <v>7.5</v>
      </c>
      <c r="I21" s="99" t="s">
        <v>65</v>
      </c>
      <c r="J21" s="100"/>
      <c r="K21" s="101"/>
    </row>
    <row r="22" s="3" customFormat="1" ht="20.1" customHeight="1" spans="1:11">
      <c r="A22" s="69" t="s">
        <v>66</v>
      </c>
      <c r="B22" s="70"/>
      <c r="C22" s="70"/>
      <c r="D22" s="70"/>
      <c r="E22" s="70"/>
      <c r="F22" s="71"/>
      <c r="G22" s="72">
        <f>SUM(G15:G21)+I8</f>
        <v>100</v>
      </c>
      <c r="H22" s="73">
        <f>SUM(H15:H21)+K8</f>
        <v>90</v>
      </c>
      <c r="I22" s="103" t="s">
        <v>20</v>
      </c>
      <c r="J22" s="104"/>
      <c r="K22" s="105"/>
    </row>
    <row r="23" ht="9.9" customHeight="1" spans="1:11">
      <c r="A23" s="74"/>
      <c r="B23" s="74"/>
      <c r="C23" s="74"/>
      <c r="D23" s="74"/>
      <c r="E23" s="74"/>
      <c r="F23" s="75"/>
      <c r="G23" s="74"/>
      <c r="H23" s="74"/>
      <c r="I23" s="74"/>
      <c r="J23" s="74"/>
      <c r="K23" s="74"/>
    </row>
    <row r="24" s="4" customFormat="1" hidden="1" customHeight="1" spans="1:6">
      <c r="A24" s="4" t="s">
        <v>67</v>
      </c>
      <c r="F24" s="76"/>
    </row>
    <row r="25" s="4" customFormat="1" ht="16.05" hidden="1" customHeight="1" spans="1:11">
      <c r="A25" s="77" t="s">
        <v>68</v>
      </c>
      <c r="B25" s="77"/>
      <c r="C25" s="77"/>
      <c r="D25" s="77"/>
      <c r="E25" s="77"/>
      <c r="F25" s="76"/>
      <c r="G25" s="77"/>
      <c r="H25" s="77"/>
      <c r="I25" s="77"/>
      <c r="J25" s="77"/>
      <c r="K25" s="77"/>
    </row>
    <row r="26" s="4" customFormat="1" ht="60" hidden="1" customHeight="1" spans="1:11">
      <c r="A26" s="77" t="s">
        <v>69</v>
      </c>
      <c r="B26" s="77"/>
      <c r="C26" s="77"/>
      <c r="D26" s="77"/>
      <c r="E26" s="77"/>
      <c r="F26" s="76"/>
      <c r="G26" s="77"/>
      <c r="H26" s="77"/>
      <c r="I26" s="77"/>
      <c r="J26" s="77"/>
      <c r="K26" s="77"/>
    </row>
    <row r="27" s="4" customFormat="1" ht="16.05" hidden="1" customHeight="1" spans="1:11">
      <c r="A27" s="77" t="s">
        <v>70</v>
      </c>
      <c r="B27" s="77"/>
      <c r="C27" s="77"/>
      <c r="D27" s="77"/>
      <c r="E27" s="77"/>
      <c r="F27" s="76"/>
      <c r="G27" s="77"/>
      <c r="H27" s="77"/>
      <c r="I27" s="77"/>
      <c r="J27" s="77"/>
      <c r="K27" s="77"/>
    </row>
    <row r="28" s="4" customFormat="1" ht="16.05" hidden="1" customHeight="1" spans="1:11">
      <c r="A28" s="77" t="s">
        <v>71</v>
      </c>
      <c r="B28" s="77"/>
      <c r="C28" s="77"/>
      <c r="D28" s="77"/>
      <c r="E28" s="77"/>
      <c r="F28" s="76"/>
      <c r="G28" s="77"/>
      <c r="H28" s="77"/>
      <c r="I28" s="77"/>
      <c r="J28" s="77"/>
      <c r="K28" s="77"/>
    </row>
  </sheetData>
  <mergeCells count="37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I21:K21"/>
    <mergeCell ref="A22:F22"/>
    <mergeCell ref="I22:K22"/>
    <mergeCell ref="A25:K25"/>
    <mergeCell ref="A26:K26"/>
    <mergeCell ref="A27:K27"/>
    <mergeCell ref="A28:K28"/>
    <mergeCell ref="A12:A13"/>
    <mergeCell ref="A14:A21"/>
    <mergeCell ref="B15:B19"/>
    <mergeCell ref="C15:C16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行政办公区地面临时停车场租赁服务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2023-05-20T05:33:10Z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