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图书馆运维保障经费" sheetId="2" r:id="rId1"/>
  </sheets>
  <definedNames>
    <definedName name="_xlnm.Print_Area" localSheetId="0">图书馆运维保障经费!$A$1:$K$21</definedName>
    <definedName name="_xlnm.Print_Titles" localSheetId="0">图书馆运维保障经费!$1:$5</definedName>
  </definedNames>
  <calcPr calcId="144525"/>
</workbook>
</file>

<file path=xl/sharedStrings.xml><?xml version="1.0" encoding="utf-8"?>
<sst xmlns="http://schemas.openxmlformats.org/spreadsheetml/2006/main" count="77" uniqueCount="67">
  <si>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</si>
  <si>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</si>
  <si>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</si>
  <si>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</si>
  <si>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图书馆运维保障经费</t>
  </si>
  <si>
    <t>主管部门</t>
  </si>
  <si>
    <t>北京市机关事务管理局（本级）</t>
  </si>
  <si>
    <t>实施单位：</t>
  </si>
  <si>
    <t>北京市机关事务局党校</t>
  </si>
  <si>
    <t>项目负责人</t>
  </si>
  <si>
    <t>杨晓明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</si>
  <si>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</si>
  <si>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</si>
  <si>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</si>
  <si>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</si>
  <si>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</si>
  <si>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</si>
  <si>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</si>
  <si>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</si>
  <si>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</si>
  <si>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</si>
  <si>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</si>
  <si>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</si>
  <si>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</si>
  <si>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</si>
  <si>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</si>
  <si>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</si>
  <si>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购置图书、期刊、杂志，为副中心干部职工提供阅览服务。</t>
  </si>
  <si>
    <t>按照年度工作任务安排，超额完成购置图书、期刊、杂志，为副中心干部职工提供了非常满意的阅览服务，达到项目预期。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</si>
  <si>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</si>
  <si>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</si>
  <si>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</si>
  <si>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</si>
  <si>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</si>
  <si>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</si>
  <si>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</si>
  <si>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</si>
  <si>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</si>
  <si>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购置图书、期刊、杂志</t>
  </si>
  <si>
    <r>
      <rPr>
        <sz val="11"/>
        <rFont val="Times New Roman"/>
        <charset val="134"/>
      </rPr>
      <t>≥500</t>
    </r>
    <r>
      <rPr>
        <sz val="11"/>
        <rFont val="宋体"/>
        <charset val="134"/>
      </rPr>
      <t>本</t>
    </r>
  </si>
  <si>
    <r>
      <rPr>
        <sz val="11"/>
        <rFont val="Times New Roman"/>
        <charset val="134"/>
      </rPr>
      <t>930</t>
    </r>
    <r>
      <rPr>
        <sz val="11"/>
        <rFont val="宋体"/>
        <charset val="134"/>
      </rPr>
      <t>本</t>
    </r>
  </si>
  <si>
    <t>质量指标</t>
  </si>
  <si>
    <t>因故障临时闭馆率与自助借阅柜停止服务率</t>
  </si>
  <si>
    <t>≤5%</t>
  </si>
  <si>
    <t>时效指标</t>
  </si>
  <si>
    <t>支出进度</t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</si>
  <si>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</si>
  <si>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t>成本指标</t>
  </si>
  <si>
    <t>项目总额</t>
  </si>
  <si>
    <r>
      <rPr>
        <sz val="11"/>
        <rFont val="Cambria Math"/>
        <charset val="134"/>
      </rPr>
      <t>≥</t>
    </r>
    <r>
      <rPr>
        <sz val="11"/>
        <rFont val="Times New Roman"/>
        <charset val="134"/>
      </rPr>
      <t>50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</si>
  <si>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</si>
  <si>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</si>
  <si>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场馆可满足干部职工阅览需求</t>
  </si>
  <si>
    <t>定性-高中低</t>
  </si>
  <si>
    <t>高效满足阅览需求</t>
  </si>
  <si>
    <t>社会效益指标实现程度的量化考核有待完善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</si>
  <si>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</si>
  <si>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</si>
  <si>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读者满意度情况</t>
  </si>
  <si>
    <r>
      <rPr>
        <sz val="11"/>
        <rFont val="宋体"/>
        <charset val="134"/>
      </rPr>
      <t>≦</t>
    </r>
    <r>
      <rPr>
        <sz val="11"/>
        <rFont val="Times New Roman"/>
        <charset val="134"/>
      </rPr>
      <t>100%</t>
    </r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</si>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</sst>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  <numFmt numFmtId="179" formatCode="0.0_ "/>
  </numFmts>
  <fonts count="34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name val="Cambria Math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11" borderId="41" applyNumberFormat="0" applyAlignment="0" applyProtection="0">
      <alignment vertical="center"/>
    </xf>
    <xf numFmtId="0" fontId="25" fillId="11" borderId="37" applyNumberFormat="0" applyAlignment="0" applyProtection="0">
      <alignment vertical="center"/>
    </xf>
    <xf numFmtId="0" fontId="26" fillId="12" borderId="4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1" fillId="0" borderId="0"/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7" fontId="3" fillId="0" borderId="27" xfId="0" applyNumberFormat="1" applyFont="1" applyBorder="1" applyAlignment="1">
      <alignment horizontal="center" vertical="center"/>
    </xf>
    <xf numFmtId="178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178" fontId="2" fillId="0" borderId="28" xfId="0" applyNumberFormat="1" applyFont="1" applyBorder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8" fillId="0" borderId="29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3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9" fillId="0" borderId="9" xfId="0" applyNumberFormat="1" applyFont="1" applyBorder="1" applyAlignment="1">
      <alignment horizontal="justify" vertical="center"/>
    </xf>
    <xf numFmtId="179" fontId="8" fillId="0" borderId="9" xfId="0" applyNumberFormat="1" applyFont="1" applyBorder="1" applyAlignment="1">
      <alignment horizontal="justify" vertical="center"/>
    </xf>
    <xf numFmtId="178" fontId="3" fillId="0" borderId="34" xfId="0" applyNumberFormat="1" applyFont="1" applyBorder="1" applyAlignment="1">
      <alignment horizontal="center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592705" y="1851660"/>
          <a:ext cx="37293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7"/>
  <sheetViews>
    <sheetView showGridLines="0" tabSelected="1" workbookViewId="0">
      <pane ySplit="5" topLeftCell="A12" activePane="bottomLeft" state="frozen"/>
      <selection/>
      <selection pane="bottomLeft" activeCell="B13" sqref="B13:E13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5" style="5" customWidth="1"/>
    <col min="4" max="4" width="28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78"/>
      <c r="K3" s="79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80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60" t="s">
        <v>8</v>
      </c>
      <c r="J5" s="81"/>
      <c r="K5" s="82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83">
        <v>13240206987</v>
      </c>
      <c r="J6" s="84"/>
      <c r="K6" s="85"/>
    </row>
    <row r="7" ht="25.2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86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>F9+F10+F11</f>
        <v>50</v>
      </c>
      <c r="G8" s="31">
        <f>G9+G10+G11</f>
        <v>50</v>
      </c>
      <c r="H8" s="31">
        <f>H9+H10+H11</f>
        <v>49.29</v>
      </c>
      <c r="I8" s="57">
        <v>10</v>
      </c>
      <c r="J8" s="87">
        <f>H8/G8</f>
        <v>0.9858</v>
      </c>
      <c r="K8" s="88">
        <f>I8*J8</f>
        <v>9.858</v>
      </c>
    </row>
    <row r="9" ht="19.95" customHeight="1" spans="1:11">
      <c r="A9" s="27"/>
      <c r="B9" s="16"/>
      <c r="C9" s="16"/>
      <c r="D9" s="28" t="s">
        <v>20</v>
      </c>
      <c r="E9" s="29"/>
      <c r="F9" s="30">
        <v>50</v>
      </c>
      <c r="G9" s="30">
        <v>50</v>
      </c>
      <c r="H9" s="31">
        <v>49.29</v>
      </c>
      <c r="I9" s="57" t="s">
        <v>21</v>
      </c>
      <c r="J9" s="87">
        <f t="shared" ref="J9:J11" si="0">H9/G9</f>
        <v>0.9858</v>
      </c>
      <c r="K9" s="89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57" t="s">
        <v>21</v>
      </c>
      <c r="J10" s="87" t="e">
        <f t="shared" si="0"/>
        <v>#DIV/0!</v>
      </c>
      <c r="K10" s="89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7"/>
      <c r="G11" s="38"/>
      <c r="H11" s="38">
        <v>0</v>
      </c>
      <c r="I11" s="90" t="s">
        <v>21</v>
      </c>
      <c r="J11" s="87" t="e">
        <f t="shared" si="0"/>
        <v>#DIV/0!</v>
      </c>
      <c r="K11" s="91" t="s">
        <v>21</v>
      </c>
    </row>
    <row r="12" ht="25.2" customHeight="1" spans="1:11">
      <c r="A12" s="39" t="s">
        <v>24</v>
      </c>
      <c r="B12" s="40" t="s">
        <v>25</v>
      </c>
      <c r="C12" s="41"/>
      <c r="D12" s="41"/>
      <c r="E12" s="42"/>
      <c r="F12" s="43" t="s">
        <v>26</v>
      </c>
      <c r="G12" s="41"/>
      <c r="H12" s="41"/>
      <c r="I12" s="41"/>
      <c r="J12" s="41"/>
      <c r="K12" s="42"/>
    </row>
    <row r="13" ht="90" customHeight="1" spans="1:11">
      <c r="A13" s="44"/>
      <c r="B13" s="45" t="s">
        <v>27</v>
      </c>
      <c r="C13" s="46"/>
      <c r="D13" s="46"/>
      <c r="E13" s="47"/>
      <c r="F13" s="48" t="s">
        <v>28</v>
      </c>
      <c r="G13" s="46"/>
      <c r="H13" s="46"/>
      <c r="I13" s="46"/>
      <c r="J13" s="46"/>
      <c r="K13" s="47"/>
    </row>
    <row r="14" s="2" customFormat="1" ht="25.2" customHeight="1" spans="1:12">
      <c r="A14" s="49" t="s">
        <v>29</v>
      </c>
      <c r="B14" s="17" t="s">
        <v>30</v>
      </c>
      <c r="C14" s="17" t="s">
        <v>31</v>
      </c>
      <c r="D14" s="17" t="s">
        <v>32</v>
      </c>
      <c r="E14" s="50" t="s">
        <v>33</v>
      </c>
      <c r="F14" s="51" t="s">
        <v>34</v>
      </c>
      <c r="G14" s="17" t="s">
        <v>16</v>
      </c>
      <c r="H14" s="52" t="s">
        <v>18</v>
      </c>
      <c r="I14" s="92" t="s">
        <v>35</v>
      </c>
      <c r="J14" s="93"/>
      <c r="K14" s="94"/>
      <c r="L14" s="95"/>
    </row>
    <row r="15" ht="19.95" customHeight="1" spans="1:11">
      <c r="A15" s="53"/>
      <c r="B15" s="54" t="s">
        <v>36</v>
      </c>
      <c r="C15" s="21" t="s">
        <v>37</v>
      </c>
      <c r="D15" s="55" t="s">
        <v>38</v>
      </c>
      <c r="E15" s="16" t="s">
        <v>39</v>
      </c>
      <c r="F15" s="56" t="s">
        <v>40</v>
      </c>
      <c r="G15" s="57">
        <v>10</v>
      </c>
      <c r="H15" s="58">
        <v>10</v>
      </c>
      <c r="I15" s="96"/>
      <c r="J15" s="97"/>
      <c r="K15" s="98"/>
    </row>
    <row r="16" ht="34.95" customHeight="1" spans="1:11">
      <c r="A16" s="53"/>
      <c r="B16" s="59"/>
      <c r="C16" s="21" t="s">
        <v>41</v>
      </c>
      <c r="D16" s="55" t="s">
        <v>42</v>
      </c>
      <c r="E16" s="60" t="s">
        <v>43</v>
      </c>
      <c r="F16" s="56" t="s">
        <v>43</v>
      </c>
      <c r="G16" s="57">
        <v>15</v>
      </c>
      <c r="H16" s="58">
        <v>15</v>
      </c>
      <c r="I16" s="96"/>
      <c r="J16" s="97"/>
      <c r="K16" s="98"/>
    </row>
    <row r="17" ht="19.95" customHeight="1" spans="1:11">
      <c r="A17" s="53"/>
      <c r="B17" s="59"/>
      <c r="C17" s="21" t="s">
        <v>44</v>
      </c>
      <c r="D17" s="55" t="s">
        <v>45</v>
      </c>
      <c r="E17" s="61" t="s">
        <v>46</v>
      </c>
      <c r="F17" s="62" t="s">
        <v>46</v>
      </c>
      <c r="G17" s="57">
        <v>15</v>
      </c>
      <c r="H17" s="58">
        <v>15</v>
      </c>
      <c r="I17" s="96"/>
      <c r="J17" s="97"/>
      <c r="K17" s="98"/>
    </row>
    <row r="18" ht="19.95" customHeight="1" spans="1:11">
      <c r="A18" s="53"/>
      <c r="B18" s="59"/>
      <c r="C18" s="21" t="s">
        <v>47</v>
      </c>
      <c r="D18" s="55" t="s">
        <v>48</v>
      </c>
      <c r="E18" s="63" t="s">
        <v>49</v>
      </c>
      <c r="F18" s="64">
        <v>49.29</v>
      </c>
      <c r="G18" s="57">
        <v>10</v>
      </c>
      <c r="H18" s="58">
        <v>10</v>
      </c>
      <c r="I18" s="96"/>
      <c r="J18" s="97"/>
      <c r="K18" s="98"/>
    </row>
    <row r="19" ht="34.95" customHeight="1" spans="1:11">
      <c r="A19" s="53"/>
      <c r="B19" s="54" t="s">
        <v>50</v>
      </c>
      <c r="C19" s="21" t="s">
        <v>51</v>
      </c>
      <c r="D19" s="55" t="s">
        <v>52</v>
      </c>
      <c r="E19" s="65" t="s">
        <v>53</v>
      </c>
      <c r="F19" s="66" t="s">
        <v>54</v>
      </c>
      <c r="G19" s="57">
        <v>30</v>
      </c>
      <c r="H19" s="58">
        <v>27.5</v>
      </c>
      <c r="I19" s="99" t="s">
        <v>55</v>
      </c>
      <c r="J19" s="97"/>
      <c r="K19" s="98"/>
    </row>
    <row r="20" ht="34.95" customHeight="1" spans="1:11">
      <c r="A20" s="53"/>
      <c r="B20" s="54" t="s">
        <v>56</v>
      </c>
      <c r="C20" s="54" t="s">
        <v>57</v>
      </c>
      <c r="D20" s="55" t="s">
        <v>58</v>
      </c>
      <c r="E20" s="17" t="s">
        <v>59</v>
      </c>
      <c r="F20" s="67">
        <v>1</v>
      </c>
      <c r="G20" s="57">
        <v>10</v>
      </c>
      <c r="H20" s="58">
        <v>7.5</v>
      </c>
      <c r="I20" s="100" t="s">
        <v>60</v>
      </c>
      <c r="J20" s="97"/>
      <c r="K20" s="98"/>
    </row>
    <row r="21" s="3" customFormat="1" ht="20.1" customHeight="1" spans="1:11">
      <c r="A21" s="68" t="s">
        <v>61</v>
      </c>
      <c r="B21" s="69"/>
      <c r="C21" s="69"/>
      <c r="D21" s="69"/>
      <c r="E21" s="69"/>
      <c r="F21" s="70"/>
      <c r="G21" s="71">
        <f>SUM(G15:G20)+I8</f>
        <v>100</v>
      </c>
      <c r="H21" s="72">
        <f>SUM(H15:H20)+K8</f>
        <v>94.858</v>
      </c>
      <c r="I21" s="101" t="s">
        <v>21</v>
      </c>
      <c r="J21" s="102"/>
      <c r="K21" s="103"/>
    </row>
    <row r="22" ht="9.9" customHeight="1" spans="1:11">
      <c r="A22" s="73"/>
      <c r="B22" s="73"/>
      <c r="C22" s="73"/>
      <c r="D22" s="73"/>
      <c r="E22" s="73"/>
      <c r="F22" s="74"/>
      <c r="G22" s="73"/>
      <c r="H22" s="75"/>
      <c r="I22" s="73"/>
      <c r="J22" s="73"/>
      <c r="K22" s="73"/>
    </row>
    <row r="23" s="4" customFormat="1" hidden="1" customHeight="1" spans="1:6">
      <c r="A23" s="4" t="s">
        <v>62</v>
      </c>
      <c r="F23" s="76"/>
    </row>
    <row r="24" s="4" customFormat="1" ht="16.2" hidden="1" customHeight="1" spans="1:11">
      <c r="A24" s="77" t="s">
        <v>63</v>
      </c>
      <c r="B24" s="77"/>
      <c r="C24" s="77"/>
      <c r="D24" s="77"/>
      <c r="E24" s="77"/>
      <c r="F24" s="76"/>
      <c r="G24" s="77"/>
      <c r="H24" s="77"/>
      <c r="I24" s="77"/>
      <c r="J24" s="77"/>
      <c r="K24" s="77"/>
    </row>
    <row r="25" s="4" customFormat="1" ht="60" hidden="1" customHeight="1" spans="1:11">
      <c r="A25" s="77" t="s">
        <v>64</v>
      </c>
      <c r="B25" s="77"/>
      <c r="C25" s="77"/>
      <c r="D25" s="77"/>
      <c r="E25" s="77"/>
      <c r="F25" s="76"/>
      <c r="G25" s="77"/>
      <c r="H25" s="77"/>
      <c r="I25" s="77"/>
      <c r="J25" s="77"/>
      <c r="K25" s="77"/>
    </row>
    <row r="26" s="4" customFormat="1" ht="16.2" hidden="1" customHeight="1" spans="1:11">
      <c r="A26" s="77" t="s">
        <v>65</v>
      </c>
      <c r="B26" s="77"/>
      <c r="C26" s="77"/>
      <c r="D26" s="77"/>
      <c r="E26" s="77"/>
      <c r="F26" s="76"/>
      <c r="G26" s="77"/>
      <c r="H26" s="77"/>
      <c r="I26" s="77"/>
      <c r="J26" s="77"/>
      <c r="K26" s="77"/>
    </row>
    <row r="27" s="4" customFormat="1" ht="16.2" hidden="1" customHeight="1" spans="1:11">
      <c r="A27" s="77" t="s">
        <v>66</v>
      </c>
      <c r="B27" s="77"/>
      <c r="C27" s="77"/>
      <c r="D27" s="77"/>
      <c r="E27" s="77"/>
      <c r="F27" s="76"/>
      <c r="G27" s="77"/>
      <c r="H27" s="77"/>
      <c r="I27" s="77"/>
      <c r="J27" s="77"/>
      <c r="K27" s="77"/>
    </row>
  </sheetData>
  <mergeCells count="35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图书馆运维保障经费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