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F01工作日志2023（中通）\300 管理咨询\303. 财政绩效评价\市机关事务局-2023\工作底稿\"/>
    </mc:Choice>
  </mc:AlternateContent>
  <xr:revisionPtr revIDLastSave="0" documentId="13_ncr:1_{6E7AC7E1-CC58-4EEF-858D-BAF494F85991}" xr6:coauthVersionLast="47" xr6:coauthVersionMax="47" xr10:uidLastSave="{00000000-0000-0000-0000-000000000000}"/>
  <bookViews>
    <workbookView xWindow="-108" yWindow="-108" windowWidth="23256" windowHeight="12696" xr2:uid="{00000000-000D-0000-FFFF-FFFF00000000}"/>
  </bookViews>
  <sheets>
    <sheet name="项目 (机关事务专网通信服务)" sheetId="3" r:id="rId1"/>
  </sheets>
  <definedNames>
    <definedName name="_xlnm.Print_Area" localSheetId="0">'项目 (机关事务专网通信服务)'!$A$1:$K$28</definedName>
    <definedName name="_xlnm.Print_Titles" localSheetId="0">'项目 (机关事务专网通信服务)'!$1:$5</definedName>
  </definedNames>
  <calcPr calcId="191029"/>
</workbook>
</file>

<file path=xl/calcChain.xml><?xml version="1.0" encoding="utf-8"?>
<calcChain xmlns="http://schemas.openxmlformats.org/spreadsheetml/2006/main">
  <c r="F23" i="3" l="1"/>
  <c r="F8" i="3"/>
  <c r="G8" i="3"/>
  <c r="H8" i="3"/>
  <c r="J9" i="3"/>
  <c r="J10" i="3"/>
  <c r="J11" i="3"/>
  <c r="G28" i="3"/>
  <c r="J8" i="3" l="1"/>
  <c r="K8" i="3" s="1"/>
  <c r="H28" i="3" s="1"/>
</calcChain>
</file>

<file path=xl/sharedStrings.xml><?xml version="1.0" encoding="utf-8"?>
<sst xmlns="http://schemas.openxmlformats.org/spreadsheetml/2006/main" count="92" uniqueCount="83">
  <si>
    <t>执行率</t>
  </si>
  <si>
    <t>—</t>
  </si>
  <si>
    <r>
      <rPr>
        <sz val="11"/>
        <rFont val="宋体"/>
        <family val="3"/>
        <charset val="134"/>
      </rPr>
      <t>三级指标</t>
    </r>
  </si>
  <si>
    <r>
      <rPr>
        <sz val="11"/>
        <rFont val="宋体"/>
        <family val="3"/>
        <charset val="134"/>
      </rPr>
      <t>年度指标值</t>
    </r>
  </si>
  <si>
    <r>
      <rPr>
        <sz val="11"/>
        <rFont val="宋体"/>
        <family val="3"/>
        <charset val="134"/>
      </rPr>
      <t>实际完成值</t>
    </r>
  </si>
  <si>
    <r>
      <rPr>
        <sz val="11"/>
        <rFont val="宋体"/>
        <family val="3"/>
        <charset val="134"/>
      </rPr>
      <t>分值</t>
    </r>
  </si>
  <si>
    <r>
      <rPr>
        <sz val="11"/>
        <rFont val="宋体"/>
        <family val="3"/>
        <charset val="134"/>
      </rPr>
      <t>得分</t>
    </r>
  </si>
  <si>
    <r>
      <rPr>
        <b/>
        <sz val="16"/>
        <rFont val="微软雅黑 Light"/>
        <family val="2"/>
        <charset val="134"/>
      </rPr>
      <t>项目支出绩效自评表</t>
    </r>
  </si>
  <si>
    <r>
      <rPr>
        <sz val="11"/>
        <rFont val="宋体"/>
        <family val="3"/>
        <charset val="134"/>
      </rPr>
      <t>金额单位：万元</t>
    </r>
  </si>
  <si>
    <r>
      <rPr>
        <sz val="11"/>
        <rFont val="宋体"/>
        <family val="3"/>
        <charset val="134"/>
      </rPr>
      <t>项目名称</t>
    </r>
  </si>
  <si>
    <r>
      <rPr>
        <sz val="11"/>
        <rFont val="宋体"/>
        <family val="3"/>
        <charset val="134"/>
      </rPr>
      <t>实施单位：</t>
    </r>
  </si>
  <si>
    <r>
      <rPr>
        <sz val="11"/>
        <rFont val="宋体"/>
        <family val="3"/>
        <charset val="134"/>
      </rPr>
      <t>项目负责人</t>
    </r>
  </si>
  <si>
    <r>
      <rPr>
        <sz val="11"/>
        <rFont val="宋体"/>
        <family val="3"/>
        <charset val="134"/>
      </rPr>
      <t>联系电话</t>
    </r>
  </si>
  <si>
    <r>
      <rPr>
        <sz val="11"/>
        <rFont val="宋体"/>
        <family val="3"/>
        <charset val="134"/>
      </rPr>
      <t>项目资金</t>
    </r>
    <r>
      <rPr>
        <sz val="11"/>
        <rFont val="Times New Roman"/>
        <family val="1"/>
      </rPr>
      <t xml:space="preserve">
</t>
    </r>
    <r>
      <rPr>
        <sz val="11"/>
        <rFont val="宋体"/>
        <family val="3"/>
        <charset val="134"/>
      </rPr>
      <t>（万元）</t>
    </r>
  </si>
  <si>
    <r>
      <rPr>
        <sz val="11"/>
        <rFont val="宋体"/>
        <family val="3"/>
        <charset val="134"/>
      </rPr>
      <t>年初预算数</t>
    </r>
  </si>
  <si>
    <r>
      <rPr>
        <sz val="11"/>
        <rFont val="宋体"/>
        <family val="3"/>
        <charset val="134"/>
      </rPr>
      <t>全年预算数</t>
    </r>
  </si>
  <si>
    <r>
      <rPr>
        <sz val="11"/>
        <rFont val="宋体"/>
        <family val="3"/>
        <charset val="134"/>
      </rPr>
      <t>全年执行数</t>
    </r>
  </si>
  <si>
    <r>
      <rPr>
        <sz val="11"/>
        <rFont val="宋体"/>
        <family val="3"/>
        <charset val="134"/>
      </rPr>
      <t>年度资金总额：</t>
    </r>
  </si>
  <si>
    <r>
      <rPr>
        <sz val="11"/>
        <rFont val="宋体"/>
        <family val="3"/>
        <charset val="134"/>
      </rPr>
      <t>其中：当年财政拨款</t>
    </r>
  </si>
  <si>
    <r>
      <rPr>
        <sz val="11"/>
        <rFont val="宋体"/>
        <family val="3"/>
        <charset val="134"/>
      </rPr>
      <t>年度</t>
    </r>
    <r>
      <rPr>
        <sz val="11"/>
        <rFont val="Times New Roman"/>
        <family val="1"/>
      </rPr>
      <t xml:space="preserve">
</t>
    </r>
    <r>
      <rPr>
        <sz val="11"/>
        <rFont val="宋体"/>
        <family val="3"/>
        <charset val="134"/>
      </rPr>
      <t>总体</t>
    </r>
    <r>
      <rPr>
        <sz val="11"/>
        <rFont val="Times New Roman"/>
        <family val="1"/>
      </rPr>
      <t xml:space="preserve">
</t>
    </r>
    <r>
      <rPr>
        <sz val="11"/>
        <rFont val="宋体"/>
        <family val="3"/>
        <charset val="134"/>
      </rPr>
      <t>目标</t>
    </r>
  </si>
  <si>
    <r>
      <rPr>
        <sz val="11"/>
        <rFont val="宋体"/>
        <family val="3"/>
        <charset val="134"/>
      </rPr>
      <t>预期目标</t>
    </r>
  </si>
  <si>
    <r>
      <rPr>
        <sz val="11"/>
        <rFont val="宋体"/>
        <family val="3"/>
        <charset val="134"/>
      </rPr>
      <t>实际完成情况</t>
    </r>
  </si>
  <si>
    <r>
      <rPr>
        <sz val="11"/>
        <rFont val="宋体"/>
        <family val="3"/>
        <charset val="134"/>
      </rPr>
      <t>绩</t>
    </r>
    <r>
      <rPr>
        <sz val="11"/>
        <rFont val="Times New Roman"/>
        <family val="1"/>
      </rPr>
      <t xml:space="preserve">
</t>
    </r>
    <r>
      <rPr>
        <sz val="11"/>
        <rFont val="宋体"/>
        <family val="3"/>
        <charset val="134"/>
      </rPr>
      <t>效</t>
    </r>
    <r>
      <rPr>
        <sz val="11"/>
        <rFont val="Times New Roman"/>
        <family val="1"/>
      </rPr>
      <t xml:space="preserve">
</t>
    </r>
    <r>
      <rPr>
        <sz val="11"/>
        <rFont val="宋体"/>
        <family val="3"/>
        <charset val="134"/>
      </rPr>
      <t>指</t>
    </r>
    <r>
      <rPr>
        <sz val="11"/>
        <rFont val="Times New Roman"/>
        <family val="1"/>
      </rPr>
      <t xml:space="preserve">
</t>
    </r>
    <r>
      <rPr>
        <sz val="11"/>
        <rFont val="宋体"/>
        <family val="3"/>
        <charset val="134"/>
      </rPr>
      <t>标</t>
    </r>
  </si>
  <si>
    <r>
      <rPr>
        <sz val="11"/>
        <rFont val="宋体"/>
        <family val="3"/>
        <charset val="134"/>
      </rPr>
      <t>一级指标</t>
    </r>
  </si>
  <si>
    <r>
      <rPr>
        <sz val="11"/>
        <rFont val="宋体"/>
        <family val="3"/>
        <charset val="134"/>
      </rPr>
      <t>二级指标</t>
    </r>
  </si>
  <si>
    <r>
      <rPr>
        <sz val="11"/>
        <rFont val="宋体"/>
        <family val="3"/>
        <charset val="134"/>
      </rPr>
      <t>数量指标</t>
    </r>
  </si>
  <si>
    <r>
      <rPr>
        <sz val="11"/>
        <rFont val="宋体"/>
        <family val="3"/>
        <charset val="134"/>
      </rPr>
      <t>时效指标</t>
    </r>
  </si>
  <si>
    <r>
      <rPr>
        <sz val="11"/>
        <rFont val="宋体"/>
        <family val="3"/>
        <charset val="134"/>
      </rPr>
      <t>成本指标</t>
    </r>
  </si>
  <si>
    <r>
      <rPr>
        <sz val="11"/>
        <rFont val="宋体"/>
        <family val="3"/>
        <charset val="134"/>
      </rPr>
      <t>满意度指标（</t>
    </r>
    <r>
      <rPr>
        <sz val="11"/>
        <rFont val="Times New Roman"/>
        <family val="1"/>
      </rPr>
      <t>10</t>
    </r>
    <r>
      <rPr>
        <sz val="11"/>
        <rFont val="宋体"/>
        <family val="3"/>
        <charset val="134"/>
      </rPr>
      <t>分）</t>
    </r>
  </si>
  <si>
    <r>
      <rPr>
        <b/>
        <sz val="11"/>
        <rFont val="宋体"/>
        <family val="3"/>
        <charset val="134"/>
      </rPr>
      <t>总</t>
    </r>
    <r>
      <rPr>
        <b/>
        <sz val="11"/>
        <rFont val="Times New Roman"/>
        <family val="1"/>
      </rPr>
      <t xml:space="preserve">    </t>
    </r>
    <r>
      <rPr>
        <b/>
        <sz val="11"/>
        <rFont val="宋体"/>
        <family val="3"/>
        <charset val="134"/>
      </rPr>
      <t>分</t>
    </r>
  </si>
  <si>
    <r>
      <rPr>
        <sz val="11"/>
        <rFont val="宋体"/>
        <family val="3"/>
        <charset val="134"/>
      </rPr>
      <t>服务对象
满意度指标</t>
    </r>
  </si>
  <si>
    <r>
      <rPr>
        <sz val="11"/>
        <rFont val="宋体"/>
        <family val="3"/>
        <charset val="134"/>
      </rPr>
      <t>产出指标
（</t>
    </r>
    <r>
      <rPr>
        <sz val="11"/>
        <rFont val="Times New Roman"/>
        <family val="1"/>
      </rPr>
      <t>50</t>
    </r>
    <r>
      <rPr>
        <sz val="11"/>
        <rFont val="宋体"/>
        <family val="3"/>
        <charset val="134"/>
      </rPr>
      <t>分</t>
    </r>
    <r>
      <rPr>
        <sz val="11"/>
        <rFont val="Times New Roman"/>
        <family val="1"/>
      </rPr>
      <t xml:space="preserve"> </t>
    </r>
    <r>
      <rPr>
        <sz val="11"/>
        <rFont val="宋体"/>
        <family val="3"/>
        <charset val="134"/>
      </rPr>
      <t>）</t>
    </r>
  </si>
  <si>
    <r>
      <rPr>
        <sz val="11"/>
        <rFont val="宋体"/>
        <family val="3"/>
        <charset val="134"/>
      </rPr>
      <t>效益指标
（</t>
    </r>
    <r>
      <rPr>
        <sz val="11"/>
        <rFont val="Times New Roman"/>
        <family val="1"/>
      </rPr>
      <t>30</t>
    </r>
    <r>
      <rPr>
        <sz val="11"/>
        <rFont val="宋体"/>
        <family val="3"/>
        <charset val="134"/>
      </rPr>
      <t>分）</t>
    </r>
  </si>
  <si>
    <t>北京市机关事务管理局</t>
    <phoneticPr fontId="4" type="noConversion"/>
  </si>
  <si>
    <t>机关事务专网通信服务</t>
  </si>
  <si>
    <t>可持续影响指标</t>
  </si>
  <si>
    <r>
      <rPr>
        <sz val="10"/>
        <rFont val="Times New Roman"/>
        <family val="1"/>
      </rPr>
      <t xml:space="preserve">       4. 90</t>
    </r>
    <r>
      <rPr>
        <sz val="10"/>
        <rFont val="宋体"/>
        <family val="3"/>
        <charset val="134"/>
      </rPr>
      <t>（含）</t>
    </r>
    <r>
      <rPr>
        <sz val="10"/>
        <rFont val="Times New Roman"/>
        <family val="1"/>
      </rPr>
      <t>-100</t>
    </r>
    <r>
      <rPr>
        <sz val="10"/>
        <rFont val="宋体"/>
        <family val="3"/>
        <charset val="134"/>
      </rPr>
      <t>分为优、</t>
    </r>
    <r>
      <rPr>
        <sz val="10"/>
        <rFont val="Times New Roman"/>
        <family val="1"/>
      </rPr>
      <t>80</t>
    </r>
    <r>
      <rPr>
        <sz val="10"/>
        <rFont val="宋体"/>
        <family val="3"/>
        <charset val="134"/>
      </rPr>
      <t>（含）</t>
    </r>
    <r>
      <rPr>
        <sz val="10"/>
        <rFont val="Times New Roman"/>
        <family val="1"/>
      </rPr>
      <t>-90</t>
    </r>
    <r>
      <rPr>
        <sz val="10"/>
        <rFont val="宋体"/>
        <family val="3"/>
        <charset val="134"/>
      </rPr>
      <t>分为良、</t>
    </r>
    <r>
      <rPr>
        <sz val="10"/>
        <rFont val="Times New Roman"/>
        <family val="1"/>
      </rPr>
      <t>60</t>
    </r>
    <r>
      <rPr>
        <sz val="10"/>
        <rFont val="宋体"/>
        <family val="3"/>
        <charset val="134"/>
      </rPr>
      <t>（含）</t>
    </r>
    <r>
      <rPr>
        <sz val="10"/>
        <rFont val="Times New Roman"/>
        <family val="1"/>
      </rPr>
      <t>-80</t>
    </r>
    <r>
      <rPr>
        <sz val="10"/>
        <rFont val="宋体"/>
        <family val="3"/>
        <charset val="134"/>
      </rPr>
      <t>分为中、</t>
    </r>
    <r>
      <rPr>
        <sz val="10"/>
        <rFont val="Times New Roman"/>
        <family val="1"/>
      </rPr>
      <t>60</t>
    </r>
    <r>
      <rPr>
        <sz val="10"/>
        <rFont val="宋体"/>
        <family val="3"/>
        <charset val="134"/>
      </rPr>
      <t>分以下为差。</t>
    </r>
  </si>
  <si>
    <r>
      <rPr>
        <sz val="10"/>
        <rFont val="Times New Roman"/>
        <family val="1"/>
      </rPr>
      <t xml:space="preserve">       3. </t>
    </r>
    <r>
      <rPr>
        <sz val="10"/>
        <rFont val="宋体"/>
        <family val="3"/>
        <charset val="134"/>
      </rPr>
      <t>请在“偏差原因分析及改进措施”中说明偏离目标、不能完成目标的原因及拟采取的措施。</t>
    </r>
  </si>
  <si>
    <r>
      <rPr>
        <sz val="10"/>
        <rFont val="Times New Roman"/>
        <family val="1"/>
      </rPr>
      <t xml:space="preserve">       2. </t>
    </r>
    <r>
      <rPr>
        <sz val="10"/>
        <rFont val="宋体"/>
        <family val="3"/>
        <charset val="134"/>
      </rPr>
      <t>定量指标若为正向指标，则得分计算方法应用全年实际值（</t>
    </r>
    <r>
      <rPr>
        <sz val="10"/>
        <rFont val="Times New Roman"/>
        <family val="1"/>
      </rPr>
      <t>B</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该指标分值；若定量指标为反向指标，则得分计算方法应用年度指标值（</t>
    </r>
    <r>
      <rPr>
        <sz val="10"/>
        <rFont val="Times New Roman"/>
        <family val="1"/>
      </rPr>
      <t>A</t>
    </r>
    <r>
      <rPr>
        <sz val="10"/>
        <rFont val="宋体"/>
        <family val="3"/>
        <charset val="134"/>
      </rPr>
      <t>）</t>
    </r>
    <r>
      <rPr>
        <sz val="10"/>
        <rFont val="Times New Roman"/>
        <family val="1"/>
      </rPr>
      <t>/</t>
    </r>
    <r>
      <rPr>
        <sz val="10"/>
        <rFont val="宋体"/>
        <family val="3"/>
        <charset val="134"/>
      </rPr>
      <t>全年实际值（</t>
    </r>
    <r>
      <rPr>
        <sz val="10"/>
        <rFont val="Times New Roman"/>
        <family val="1"/>
      </rPr>
      <t>B</t>
    </r>
    <r>
      <rPr>
        <sz val="10"/>
        <rFont val="宋体"/>
        <family val="3"/>
        <charset val="134"/>
      </rPr>
      <t>）</t>
    </r>
    <r>
      <rPr>
        <sz val="10"/>
        <rFont val="Times New Roman"/>
        <family val="1"/>
      </rPr>
      <t>*</t>
    </r>
    <r>
      <rPr>
        <sz val="10"/>
        <rFont val="宋体"/>
        <family val="3"/>
        <charset val="134"/>
      </rPr>
      <t>该指标分值。若年初指标值设定偏低，则得分计算方法应用（全年实际值（</t>
    </r>
    <r>
      <rPr>
        <sz val="10"/>
        <rFont val="Times New Roman"/>
        <family val="1"/>
      </rPr>
      <t>B</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*100%</t>
    </r>
    <r>
      <rPr>
        <sz val="10"/>
        <rFont val="宋体"/>
        <family val="3"/>
        <charset val="134"/>
      </rPr>
      <t>。若计算结果在</t>
    </r>
    <r>
      <rPr>
        <sz val="10"/>
        <rFont val="Times New Roman"/>
        <family val="1"/>
      </rPr>
      <t>200%-300%</t>
    </r>
    <r>
      <rPr>
        <sz val="10"/>
        <rFont val="宋体"/>
        <family val="3"/>
        <charset val="134"/>
      </rPr>
      <t>（含</t>
    </r>
    <r>
      <rPr>
        <sz val="10"/>
        <rFont val="Times New Roman"/>
        <family val="1"/>
      </rPr>
      <t>200%</t>
    </r>
    <r>
      <rPr>
        <sz val="10"/>
        <rFont val="宋体"/>
        <family val="3"/>
        <charset val="134"/>
      </rPr>
      <t>）区间，则按照该指标分值的</t>
    </r>
    <r>
      <rPr>
        <sz val="10"/>
        <rFont val="Times New Roman"/>
        <family val="1"/>
      </rPr>
      <t>10%</t>
    </r>
    <r>
      <rPr>
        <sz val="10"/>
        <rFont val="宋体"/>
        <family val="3"/>
        <charset val="134"/>
      </rPr>
      <t>扣分；计算结果在</t>
    </r>
    <r>
      <rPr>
        <sz val="10"/>
        <rFont val="Times New Roman"/>
        <family val="1"/>
      </rPr>
      <t>300%-500%</t>
    </r>
    <r>
      <rPr>
        <sz val="10"/>
        <rFont val="宋体"/>
        <family val="3"/>
        <charset val="134"/>
      </rPr>
      <t>（含</t>
    </r>
    <r>
      <rPr>
        <sz val="10"/>
        <rFont val="Times New Roman"/>
        <family val="1"/>
      </rPr>
      <t>300%</t>
    </r>
    <r>
      <rPr>
        <sz val="10"/>
        <rFont val="宋体"/>
        <family val="3"/>
        <charset val="134"/>
      </rPr>
      <t>）区间，则按照该指标分值的</t>
    </r>
    <r>
      <rPr>
        <sz val="10"/>
        <rFont val="Times New Roman"/>
        <family val="1"/>
      </rPr>
      <t>20%</t>
    </r>
    <r>
      <rPr>
        <sz val="10"/>
        <rFont val="宋体"/>
        <family val="3"/>
        <charset val="134"/>
      </rPr>
      <t>扣分；计算结果高于</t>
    </r>
    <r>
      <rPr>
        <sz val="10"/>
        <rFont val="Times New Roman"/>
        <family val="1"/>
      </rPr>
      <t>500%</t>
    </r>
    <r>
      <rPr>
        <sz val="10"/>
        <rFont val="宋体"/>
        <family val="3"/>
        <charset val="134"/>
      </rPr>
      <t>（含</t>
    </r>
    <r>
      <rPr>
        <sz val="10"/>
        <rFont val="Times New Roman"/>
        <family val="1"/>
      </rPr>
      <t>500%</t>
    </r>
    <r>
      <rPr>
        <sz val="10"/>
        <rFont val="宋体"/>
        <family val="3"/>
        <charset val="134"/>
      </rPr>
      <t>），则按照该指标分值的</t>
    </r>
    <r>
      <rPr>
        <sz val="10"/>
        <rFont val="Times New Roman"/>
        <family val="1"/>
      </rPr>
      <t>30%</t>
    </r>
    <r>
      <rPr>
        <sz val="10"/>
        <rFont val="宋体"/>
        <family val="3"/>
        <charset val="134"/>
      </rPr>
      <t>扣分。</t>
    </r>
  </si>
  <si>
    <r>
      <rPr>
        <sz val="10"/>
        <rFont val="Times New Roman"/>
        <family val="1"/>
      </rPr>
      <t xml:space="preserve">       1. </t>
    </r>
    <r>
      <rPr>
        <sz val="10"/>
        <rFont val="宋体"/>
        <family val="3"/>
        <charset val="134"/>
      </rPr>
      <t>得分一档最高不能超过该指标值上限。</t>
    </r>
  </si>
  <si>
    <r>
      <rPr>
        <sz val="10"/>
        <rFont val="Times New Roman"/>
        <family val="1"/>
      </rPr>
      <t xml:space="preserve">     </t>
    </r>
    <r>
      <rPr>
        <sz val="10"/>
        <rFont val="宋体"/>
        <family val="3"/>
        <charset val="134"/>
      </rPr>
      <t>【注】</t>
    </r>
  </si>
  <si>
    <t>≥90%</t>
  </si>
  <si>
    <t>使用人员满意度</t>
  </si>
  <si>
    <t>社会效益指标</t>
  </si>
  <si>
    <t>线路租用成本</t>
  </si>
  <si>
    <t>系统运行维护响应时间</t>
  </si>
  <si>
    <t>系统故障修复响应时间</t>
  </si>
  <si>
    <t>设备故障率</t>
  </si>
  <si>
    <t>安装工程验收合格率</t>
  </si>
  <si>
    <t>设备质量合格率</t>
  </si>
  <si>
    <t>国产化率</t>
  </si>
  <si>
    <r>
      <rPr>
        <sz val="11"/>
        <rFont val="宋体"/>
        <family val="3"/>
        <charset val="134"/>
      </rPr>
      <t>质量指标</t>
    </r>
  </si>
  <si>
    <r>
      <rPr>
        <sz val="11"/>
        <rFont val="Times New Roman"/>
        <family val="1"/>
      </rPr>
      <t>37</t>
    </r>
    <r>
      <rPr>
        <sz val="11"/>
        <rFont val="宋体"/>
        <family val="3"/>
        <charset val="134"/>
      </rPr>
      <t>个</t>
    </r>
  </si>
  <si>
    <t>硬件采购数量</t>
  </si>
  <si>
    <r>
      <rPr>
        <sz val="11"/>
        <rFont val="Times New Roman"/>
        <family val="1"/>
      </rPr>
      <t>300</t>
    </r>
    <r>
      <rPr>
        <sz val="11"/>
        <rFont val="宋体"/>
        <family val="3"/>
        <charset val="134"/>
      </rPr>
      <t>人</t>
    </r>
    <r>
      <rPr>
        <sz val="11"/>
        <rFont val="Times New Roman"/>
        <family val="1"/>
      </rPr>
      <t>/</t>
    </r>
    <r>
      <rPr>
        <sz val="11"/>
        <rFont val="宋体"/>
        <family val="3"/>
        <charset val="134"/>
      </rPr>
      <t>天</t>
    </r>
  </si>
  <si>
    <t>人员服务（安装调试）数量</t>
  </si>
  <si>
    <t>偏差原因分析及改进措施</t>
  </si>
  <si>
    <r>
      <rPr>
        <sz val="11"/>
        <rFont val="宋体"/>
        <family val="3"/>
        <charset val="134"/>
      </rPr>
      <t>搭建行政办公区智能化专网安全接入，实现行政办公区智能化骨干网与</t>
    </r>
    <r>
      <rPr>
        <sz val="11"/>
        <rFont val="Times New Roman"/>
        <family val="1"/>
      </rPr>
      <t>7</t>
    </r>
    <r>
      <rPr>
        <sz val="11"/>
        <rFont val="宋体"/>
        <family val="3"/>
        <charset val="134"/>
      </rPr>
      <t>个市级集中办公区安全互联，确保机关事务业务跨地域、跨层级的数据安全互联、业务安全协同、资源安全共享。同时，利用</t>
    </r>
    <r>
      <rPr>
        <sz val="11"/>
        <rFont val="Times New Roman"/>
        <family val="1"/>
      </rPr>
      <t>5G</t>
    </r>
    <r>
      <rPr>
        <sz val="11"/>
        <rFont val="宋体"/>
        <family val="3"/>
        <charset val="134"/>
      </rPr>
      <t>切片技术，搭建集中办公区部分点位的移动端安全接入。实现部分手机终端可在各市级集中办公区域内安全的访问北京市机关事务专网和互联网。</t>
    </r>
  </si>
  <si>
    <r>
      <rPr>
        <sz val="11"/>
        <rFont val="Times New Roman"/>
        <family val="1"/>
      </rPr>
      <t xml:space="preserve">           </t>
    </r>
    <r>
      <rPr>
        <sz val="11"/>
        <rFont val="宋体"/>
        <family val="3"/>
        <charset val="134"/>
      </rPr>
      <t>其他资金</t>
    </r>
  </si>
  <si>
    <r>
      <rPr>
        <sz val="11"/>
        <rFont val="Times New Roman"/>
        <family val="1"/>
      </rPr>
      <t xml:space="preserve">           </t>
    </r>
    <r>
      <rPr>
        <sz val="11"/>
        <rFont val="宋体"/>
        <family val="3"/>
        <charset val="134"/>
      </rPr>
      <t>上年结转资金</t>
    </r>
  </si>
  <si>
    <t>李鑫鹏</t>
  </si>
  <si>
    <t>信息化工作处</t>
  </si>
  <si>
    <t>主管部门</t>
  </si>
  <si>
    <r>
      <rPr>
        <b/>
        <sz val="16"/>
        <rFont val="宋体"/>
        <family val="3"/>
        <charset val="134"/>
      </rPr>
      <t>（</t>
    </r>
    <r>
      <rPr>
        <b/>
        <sz val="16"/>
        <rFont val="Times New Roman"/>
        <family val="1"/>
      </rPr>
      <t>2022</t>
    </r>
    <r>
      <rPr>
        <b/>
        <sz val="16"/>
        <rFont val="宋体"/>
        <family val="3"/>
        <charset val="134"/>
      </rPr>
      <t>年度）</t>
    </r>
  </si>
  <si>
    <t>设备利用率</t>
    <phoneticPr fontId="4" type="noConversion"/>
  </si>
  <si>
    <t>系统正常使用年限</t>
    <phoneticPr fontId="4" type="noConversion"/>
  </si>
  <si>
    <t>设备使用年限</t>
    <phoneticPr fontId="4" type="noConversion"/>
  </si>
  <si>
    <r>
      <rPr>
        <sz val="11"/>
        <rFont val="Times New Roman"/>
        <family val="1"/>
      </rPr>
      <t>2</t>
    </r>
    <r>
      <rPr>
        <sz val="11"/>
        <rFont val="宋体"/>
        <family val="3"/>
        <charset val="134"/>
      </rPr>
      <t>年</t>
    </r>
    <phoneticPr fontId="4" type="noConversion"/>
  </si>
  <si>
    <r>
      <rPr>
        <sz val="11"/>
        <rFont val="Times New Roman"/>
        <family val="1"/>
      </rPr>
      <t>5</t>
    </r>
    <r>
      <rPr>
        <sz val="11"/>
        <rFont val="宋体"/>
        <family val="3"/>
        <charset val="134"/>
      </rPr>
      <t>年</t>
    </r>
    <phoneticPr fontId="4" type="noConversion"/>
  </si>
  <si>
    <r>
      <t>2</t>
    </r>
    <r>
      <rPr>
        <sz val="11"/>
        <rFont val="宋体"/>
        <family val="3"/>
        <charset val="134"/>
      </rPr>
      <t>小时</t>
    </r>
    <phoneticPr fontId="4" type="noConversion"/>
  </si>
  <si>
    <r>
      <t>10</t>
    </r>
    <r>
      <rPr>
        <sz val="11"/>
        <rFont val="宋体"/>
        <family val="3"/>
        <charset val="134"/>
      </rPr>
      <t>分钟</t>
    </r>
    <phoneticPr fontId="4" type="noConversion"/>
  </si>
  <si>
    <r>
      <rPr>
        <sz val="11"/>
        <rFont val="宋体"/>
        <family val="3"/>
        <charset val="134"/>
      </rPr>
      <t>≦</t>
    </r>
    <r>
      <rPr>
        <sz val="11"/>
        <rFont val="Times New Roman"/>
        <family val="1"/>
      </rPr>
      <t>880</t>
    </r>
    <phoneticPr fontId="4" type="noConversion"/>
  </si>
  <si>
    <t>2小时</t>
  </si>
  <si>
    <t>10分钟</t>
  </si>
  <si>
    <t>项目计划调整</t>
    <phoneticPr fontId="4" type="noConversion"/>
  </si>
  <si>
    <t>2年</t>
  </si>
  <si>
    <t>5年</t>
  </si>
  <si>
    <t>300人/天</t>
  </si>
  <si>
    <t>项目计划调整,但反映项目人员服务数量指标完成情况的量化考核有待细化完善。</t>
    <phoneticPr fontId="4" type="noConversion"/>
  </si>
  <si>
    <t>调查方式及样本代表性有待进一步提高。</t>
  </si>
  <si>
    <t>可持续影响指标实现程度的量化考核有待完善</t>
  </si>
  <si>
    <t>项目效益指标实现程度的量化考核有待进一步验证</t>
  </si>
  <si>
    <t>根据年度工作任务安排及调整计划，组织实施了专线租赁、人员运维服务，基本实现调整后的项目预期。</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</si>
</sst>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0_ "/>
    <numFmt numFmtId="177" formatCode="0_);[Red]\(0\)"/>
    <numFmt numFmtId="178" formatCode="0.0_ "/>
    <numFmt numFmtId="179" formatCode="0.00_ "/>
  </numFmts>
  <fonts count="19" x14ac:knownFonts="1">
    <font>
      <sz val="11"/>
      <color theme="1"/>
      <name val="等线"/>
      <charset val="134"/>
      <scheme val="minor"/>
    </font>
    <font>
      <sz val="11"/>
      <name val="Times New Roman"/>
      <family val="1"/>
    </font>
    <font>
      <sz val="11"/>
      <name val="宋体"/>
      <family val="3"/>
      <charset val="134"/>
    </font>
    <font>
      <sz val="12"/>
      <name val="宋体"/>
      <family val="3"/>
      <charset val="134"/>
    </font>
    <font>
      <sz val="9"/>
      <name val="等线"/>
      <family val="3"/>
      <charset val="134"/>
      <scheme val="minor"/>
    </font>
    <font>
      <b/>
      <sz val="16"/>
      <name val="Times New Roman"/>
      <family val="1"/>
    </font>
    <font>
      <b/>
      <sz val="16"/>
      <name val="微软雅黑 Light"/>
      <family val="2"/>
      <charset val="134"/>
    </font>
    <font>
      <sz val="16"/>
      <name val="Times New Roman"/>
      <family val="1"/>
    </font>
    <font>
      <b/>
      <sz val="16"/>
      <name val="宋体"/>
      <family val="3"/>
      <charset val="134"/>
    </font>
    <font>
      <b/>
      <sz val="11"/>
      <name val="Times New Roman"/>
      <family val="1"/>
    </font>
    <font>
      <b/>
      <sz val="11"/>
      <name val="宋体"/>
      <family val="3"/>
      <charset val="134"/>
    </font>
    <font>
      <sz val="10"/>
      <name val="Times New Roman"/>
      <family val="1"/>
    </font>
    <font>
      <sz val="10"/>
      <name val="宋体"/>
      <family val="3"/>
      <charset val="134"/>
    </font>
    <font>
      <sz val="11"/>
      <color theme="1"/>
      <name val="等线"/>
      <family val="3"/>
      <charset val="134"/>
      <scheme val="minor"/>
    </font>
    <font>
      <sz val="11"/>
      <name val="宋体"/>
      <family val="1"/>
      <charset val="134"/>
    </font>
    <font>
      <sz val="10"/>
      <color rgb="FF000000"/>
      <name val="Times New Roman"/>
      <family val="1"/>
    </font>
    <font>
      <sz val="10"/>
      <color rgb="FF000000"/>
      <name val="宋体"/>
      <family val="3"/>
      <charset val="134"/>
    </font>
    <font>
      <sz val="11"/>
      <name val="Times New Roman"/>
      <family val="3"/>
      <charset val="134"/>
    </font>
    <font>
      <sz val="11"/>
      <color rgb="FF000000"/>
      <name val="宋体"/>
      <family val="3"/>
      <charset val="134"/>
    </font>
  </fonts>
  <fills count="2">
    <fill>
      <patternFill patternType="none"/>
    </fill>
    <fill>
      <patternFill patternType="gray125"/>
    </fill>
  </fills>
  <borders count="44">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hair">
        <color auto="1"/>
      </left>
      <right style="thin">
        <color auto="1"/>
      </right>
      <top style="hair">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auto="1"/>
      </left>
      <right/>
      <top/>
      <bottom/>
      <diagonal/>
    </border>
    <border>
      <left/>
      <right style="thin">
        <color auto="1"/>
      </right>
      <top/>
      <bottom/>
      <diagonal/>
    </border>
  </borders>
  <cellStyleXfs count="3">
    <xf numFmtId="0" fontId="0" fillId="0" borderId="0">
      <alignment vertical="center"/>
    </xf>
    <xf numFmtId="0" fontId="3" fillId="0" borderId="0"/>
    <xf numFmtId="0" fontId="13" fillId="0" borderId="0">
      <alignment vertical="center"/>
    </xf>
  </cellStyleXfs>
  <cellXfs count="140">
    <xf numFmtId="0" fontId="0" fillId="0" borderId="0" xfId="0">
      <alignment vertical="center"/>
    </xf>
    <xf numFmtId="0" fontId="1" fillId="0" borderId="0" xfId="2" applyFont="1">
      <alignment vertical="center"/>
    </xf>
    <xf numFmtId="0" fontId="1" fillId="0" borderId="0" xfId="2" applyFont="1" applyAlignment="1">
      <alignment horizontal="justify" vertical="center" wrapText="1"/>
    </xf>
    <xf numFmtId="0" fontId="11" fillId="0" borderId="0" xfId="2" applyFont="1">
      <alignment vertical="center"/>
    </xf>
    <xf numFmtId="0" fontId="11" fillId="0" borderId="0" xfId="2" applyFont="1" applyAlignment="1">
      <alignment horizontal="justify" vertical="center"/>
    </xf>
    <xf numFmtId="0" fontId="11" fillId="0" borderId="0" xfId="2" applyFont="1" applyAlignment="1">
      <alignment horizontal="justify" vertical="center" wrapText="1"/>
    </xf>
    <xf numFmtId="0" fontId="11" fillId="0" borderId="0" xfId="2" applyFont="1" applyAlignment="1">
      <alignment horizontal="justify" vertical="center" wrapText="1"/>
    </xf>
    <xf numFmtId="0" fontId="1" fillId="0" borderId="28" xfId="2" applyFont="1" applyBorder="1">
      <alignment vertical="center"/>
    </xf>
    <xf numFmtId="0" fontId="1" fillId="0" borderId="28" xfId="2" applyFont="1" applyBorder="1" applyAlignment="1">
      <alignment horizontal="justify" vertical="center" wrapText="1"/>
    </xf>
    <xf numFmtId="0" fontId="9" fillId="0" borderId="0" xfId="2" applyFont="1">
      <alignment vertical="center"/>
    </xf>
    <xf numFmtId="0" fontId="1" fillId="0" borderId="0" xfId="2" applyFont="1" applyAlignment="1">
      <alignment horizontal="center" vertical="center"/>
    </xf>
    <xf numFmtId="0" fontId="2" fillId="0" borderId="0" xfId="2" applyFont="1" applyAlignment="1">
      <alignment horizontal="center" vertical="center" wrapText="1"/>
    </xf>
    <xf numFmtId="0" fontId="7" fillId="0" borderId="0" xfId="2" applyFont="1">
      <alignment vertical="center"/>
    </xf>
    <xf numFmtId="0" fontId="5" fillId="0" borderId="0" xfId="2" applyFont="1" applyFill="1" applyAlignment="1">
      <alignment horizontal="center" vertical="center"/>
    </xf>
    <xf numFmtId="0" fontId="5" fillId="0" borderId="0" xfId="2" applyFont="1" applyFill="1" applyAlignment="1">
      <alignment horizontal="justify" vertical="center" wrapText="1"/>
    </xf>
    <xf numFmtId="0" fontId="1" fillId="0" borderId="0" xfId="2" applyFont="1" applyFill="1">
      <alignment vertical="center"/>
    </xf>
    <xf numFmtId="0" fontId="1" fillId="0" borderId="0" xfId="2" applyFont="1" applyFill="1" applyAlignment="1">
      <alignment horizontal="justify" vertical="center" wrapText="1"/>
    </xf>
    <xf numFmtId="43" fontId="1" fillId="0" borderId="0" xfId="2" applyNumberFormat="1" applyFont="1" applyFill="1">
      <alignment vertical="center"/>
    </xf>
    <xf numFmtId="0" fontId="1" fillId="0" borderId="0" xfId="2" applyFont="1" applyFill="1" applyAlignment="1">
      <alignment horizontal="right" vertical="center"/>
    </xf>
    <xf numFmtId="0" fontId="1" fillId="0" borderId="1" xfId="2" applyFont="1" applyFill="1" applyBorder="1" applyAlignment="1">
      <alignment horizontal="center" vertical="center"/>
    </xf>
    <xf numFmtId="0" fontId="1" fillId="0" borderId="2" xfId="2" applyFont="1" applyFill="1" applyBorder="1" applyAlignment="1">
      <alignment horizontal="center" vertical="center"/>
    </xf>
    <xf numFmtId="0" fontId="2" fillId="0" borderId="2" xfId="2" applyFont="1" applyFill="1" applyBorder="1" applyAlignment="1">
      <alignment horizontal="center" vertical="center"/>
    </xf>
    <xf numFmtId="0" fontId="1" fillId="0" borderId="2" xfId="2" applyFont="1" applyFill="1" applyBorder="1" applyAlignment="1">
      <alignment horizontal="justify" vertical="center" wrapText="1"/>
    </xf>
    <xf numFmtId="0" fontId="1" fillId="0" borderId="29" xfId="2" applyFont="1" applyFill="1" applyBorder="1" applyAlignment="1">
      <alignment horizontal="center" vertical="center"/>
    </xf>
    <xf numFmtId="0" fontId="2" fillId="0" borderId="3" xfId="2" applyFont="1" applyFill="1" applyBorder="1" applyAlignment="1">
      <alignment horizontal="center" vertical="center"/>
    </xf>
    <xf numFmtId="0" fontId="1" fillId="0" borderId="4" xfId="2" applyFont="1" applyFill="1" applyBorder="1" applyAlignment="1">
      <alignment horizontal="center" vertical="center"/>
    </xf>
    <xf numFmtId="0" fontId="2" fillId="0" borderId="4" xfId="2" applyFont="1" applyFill="1" applyBorder="1" applyAlignment="1">
      <alignment horizontal="center" vertical="center"/>
    </xf>
    <xf numFmtId="0" fontId="1" fillId="0" borderId="4" xfId="2" applyFont="1" applyFill="1" applyBorder="1" applyAlignment="1">
      <alignment horizontal="center" vertical="center" wrapText="1"/>
    </xf>
    <xf numFmtId="0" fontId="1" fillId="0" borderId="4" xfId="2" applyFont="1" applyFill="1" applyBorder="1" applyAlignment="1">
      <alignment horizontal="center" vertical="center"/>
    </xf>
    <xf numFmtId="0" fontId="2" fillId="0" borderId="9" xfId="2" applyFont="1" applyFill="1" applyBorder="1" applyAlignment="1">
      <alignment horizontal="center" vertical="center"/>
    </xf>
    <xf numFmtId="0" fontId="1" fillId="0" borderId="20" xfId="2" applyFont="1" applyFill="1" applyBorder="1" applyAlignment="1">
      <alignment horizontal="center" vertical="center"/>
    </xf>
    <xf numFmtId="0" fontId="1" fillId="0" borderId="21"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6" xfId="2" applyFont="1" applyFill="1" applyBorder="1" applyAlignment="1">
      <alignment horizontal="center" vertical="center"/>
    </xf>
    <xf numFmtId="0" fontId="2" fillId="0" borderId="6" xfId="2" applyFont="1" applyFill="1" applyBorder="1" applyAlignment="1">
      <alignment horizontal="center" vertical="center"/>
    </xf>
    <xf numFmtId="0" fontId="1" fillId="0" borderId="6" xfId="2" applyFont="1" applyFill="1" applyBorder="1" applyAlignment="1">
      <alignment horizontal="center" vertical="center" wrapText="1"/>
    </xf>
    <xf numFmtId="0" fontId="1" fillId="0" borderId="6" xfId="2" applyFont="1" applyFill="1" applyBorder="1" applyAlignment="1">
      <alignment horizontal="center" vertical="center"/>
    </xf>
    <xf numFmtId="0" fontId="1" fillId="0" borderId="1"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8" xfId="2" applyFont="1" applyFill="1" applyBorder="1" applyAlignment="1">
      <alignment horizontal="center" vertical="center"/>
    </xf>
    <xf numFmtId="0" fontId="1" fillId="0" borderId="2" xfId="2" applyFont="1" applyFill="1" applyBorder="1" applyAlignment="1">
      <alignment horizontal="center" vertical="center" wrapText="1"/>
    </xf>
    <xf numFmtId="0" fontId="2" fillId="0" borderId="2" xfId="2" applyFont="1" applyFill="1" applyBorder="1" applyAlignment="1">
      <alignment horizontal="center" vertical="center" wrapText="1"/>
    </xf>
    <xf numFmtId="0" fontId="1" fillId="0" borderId="29"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9" xfId="2" applyFont="1" applyFill="1" applyBorder="1" applyAlignment="1">
      <alignment horizontal="justify" vertical="center"/>
    </xf>
    <xf numFmtId="0" fontId="1" fillId="0" borderId="10" xfId="2" applyFont="1" applyFill="1" applyBorder="1" applyAlignment="1">
      <alignment horizontal="justify" vertical="center"/>
    </xf>
    <xf numFmtId="43" fontId="1" fillId="0" borderId="4" xfId="2" applyNumberFormat="1" applyFont="1" applyFill="1" applyBorder="1" applyAlignment="1">
      <alignment horizontal="justify" vertical="center" wrapText="1"/>
    </xf>
    <xf numFmtId="43" fontId="1" fillId="0" borderId="4" xfId="2" applyNumberFormat="1" applyFont="1" applyFill="1" applyBorder="1">
      <alignment vertical="center"/>
    </xf>
    <xf numFmtId="176" fontId="1" fillId="0" borderId="4" xfId="2" applyNumberFormat="1" applyFont="1" applyFill="1" applyBorder="1" applyAlignment="1">
      <alignment horizontal="center" vertical="center"/>
    </xf>
    <xf numFmtId="10" fontId="1" fillId="0" borderId="4" xfId="2" applyNumberFormat="1" applyFont="1" applyFill="1" applyBorder="1" applyAlignment="1">
      <alignment horizontal="right" vertical="center"/>
    </xf>
    <xf numFmtId="179" fontId="1" fillId="0" borderId="23" xfId="2" applyNumberFormat="1" applyFont="1" applyFill="1" applyBorder="1">
      <alignment vertical="center"/>
    </xf>
    <xf numFmtId="176" fontId="1" fillId="0" borderId="23" xfId="2" applyNumberFormat="1" applyFont="1" applyFill="1" applyBorder="1" applyAlignment="1">
      <alignment horizontal="center" vertical="center"/>
    </xf>
    <xf numFmtId="0" fontId="1" fillId="0" borderId="11" xfId="2" applyFont="1" applyFill="1" applyBorder="1" applyAlignment="1">
      <alignment horizontal="center" vertical="center"/>
    </xf>
    <xf numFmtId="0" fontId="1" fillId="0" borderId="12" xfId="2" applyFont="1" applyFill="1" applyBorder="1" applyAlignment="1">
      <alignment horizontal="center" vertical="center"/>
    </xf>
    <xf numFmtId="0" fontId="1" fillId="0" borderId="13" xfId="2" applyFont="1" applyFill="1" applyBorder="1" applyAlignment="1">
      <alignment horizontal="justify" vertical="center"/>
    </xf>
    <xf numFmtId="0" fontId="1" fillId="0" borderId="14" xfId="2" applyFont="1" applyFill="1" applyBorder="1" applyAlignment="1">
      <alignment horizontal="justify" vertical="center"/>
    </xf>
    <xf numFmtId="43" fontId="1" fillId="0" borderId="12" xfId="2" applyNumberFormat="1" applyFont="1" applyFill="1" applyBorder="1" applyAlignment="1">
      <alignment horizontal="justify" vertical="center" wrapText="1"/>
    </xf>
    <xf numFmtId="43" fontId="1" fillId="0" borderId="12" xfId="2" applyNumberFormat="1" applyFont="1" applyFill="1" applyBorder="1">
      <alignment vertical="center"/>
    </xf>
    <xf numFmtId="176" fontId="1" fillId="0" borderId="12" xfId="2" applyNumberFormat="1" applyFont="1" applyFill="1" applyBorder="1" applyAlignment="1">
      <alignment horizontal="center" vertical="center"/>
    </xf>
    <xf numFmtId="176" fontId="1" fillId="0" borderId="27" xfId="2" applyNumberFormat="1" applyFont="1" applyFill="1" applyBorder="1" applyAlignment="1">
      <alignment horizontal="center" vertical="center"/>
    </xf>
    <xf numFmtId="0" fontId="1" fillId="0" borderId="15" xfId="2" applyFont="1" applyFill="1" applyBorder="1" applyAlignment="1">
      <alignment horizontal="center" vertical="center" wrapText="1"/>
    </xf>
    <xf numFmtId="0" fontId="1" fillId="0" borderId="7" xfId="2" applyFont="1" applyFill="1" applyBorder="1" applyAlignment="1">
      <alignment horizontal="center" vertical="center" wrapText="1"/>
    </xf>
    <xf numFmtId="0" fontId="1" fillId="0" borderId="16" xfId="2" applyFont="1" applyFill="1" applyBorder="1" applyAlignment="1">
      <alignment horizontal="center" vertical="center" wrapText="1"/>
    </xf>
    <xf numFmtId="0" fontId="1" fillId="0" borderId="17" xfId="2" applyFont="1" applyFill="1" applyBorder="1" applyAlignment="1">
      <alignment horizontal="center" vertical="center" wrapText="1"/>
    </xf>
    <xf numFmtId="0" fontId="1" fillId="0" borderId="18" xfId="2" applyFont="1" applyFill="1" applyBorder="1" applyAlignment="1">
      <alignment horizontal="center" vertical="center" wrapText="1"/>
    </xf>
    <xf numFmtId="0" fontId="1" fillId="0" borderId="19" xfId="2" applyFont="1" applyFill="1" applyBorder="1" applyAlignment="1">
      <alignment horizontal="center" vertical="center" wrapText="1"/>
    </xf>
    <xf numFmtId="0" fontId="2" fillId="0" borderId="9" xfId="2" applyFont="1" applyFill="1" applyBorder="1" applyAlignment="1">
      <alignment horizontal="justify" vertical="center" wrapText="1"/>
    </xf>
    <xf numFmtId="0" fontId="1" fillId="0" borderId="20" xfId="2" applyFont="1" applyFill="1" applyBorder="1" applyAlignment="1">
      <alignment horizontal="justify" vertical="center" wrapText="1"/>
    </xf>
    <xf numFmtId="0" fontId="1" fillId="0" borderId="21" xfId="2" applyFont="1" applyFill="1" applyBorder="1" applyAlignment="1">
      <alignment horizontal="justify" vertical="center" wrapText="1"/>
    </xf>
    <xf numFmtId="0" fontId="2" fillId="0" borderId="22" xfId="2" applyFont="1" applyFill="1" applyBorder="1" applyAlignment="1">
      <alignment horizontal="justify" vertical="center" wrapText="1"/>
    </xf>
    <xf numFmtId="0" fontId="1" fillId="0" borderId="5" xfId="2" applyFont="1" applyFill="1" applyBorder="1" applyAlignment="1">
      <alignment horizontal="center" vertical="center" wrapText="1"/>
    </xf>
    <xf numFmtId="0" fontId="1" fillId="0" borderId="23"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4" xfId="2" applyFont="1" applyFill="1" applyBorder="1" applyAlignment="1">
      <alignment horizontal="center" vertical="center" wrapText="1"/>
    </xf>
    <xf numFmtId="0" fontId="2" fillId="0" borderId="9" xfId="2" applyFont="1" applyFill="1" applyBorder="1" applyAlignment="1">
      <alignment horizontal="center" vertical="center" wrapText="1"/>
    </xf>
    <xf numFmtId="0" fontId="1" fillId="0" borderId="20" xfId="2" applyFont="1" applyFill="1" applyBorder="1" applyAlignment="1">
      <alignment horizontal="center" vertical="center" wrapText="1"/>
    </xf>
    <xf numFmtId="0" fontId="1" fillId="0" borderId="21" xfId="2" applyFont="1" applyFill="1" applyBorder="1" applyAlignment="1">
      <alignment horizontal="center" vertical="center" wrapText="1"/>
    </xf>
    <xf numFmtId="0" fontId="1" fillId="0" borderId="24" xfId="2" applyFont="1" applyFill="1" applyBorder="1" applyAlignment="1">
      <alignment horizontal="center" vertical="center" wrapText="1"/>
    </xf>
    <xf numFmtId="0" fontId="1" fillId="0" borderId="4" xfId="2" applyFont="1" applyFill="1" applyBorder="1" applyAlignment="1">
      <alignment horizontal="justify" vertical="center"/>
    </xf>
    <xf numFmtId="179" fontId="1" fillId="0" borderId="4" xfId="2" applyNumberFormat="1" applyFont="1" applyFill="1" applyBorder="1" applyAlignment="1">
      <alignment horizontal="center" vertical="center"/>
    </xf>
    <xf numFmtId="178" fontId="1" fillId="0" borderId="9" xfId="2" applyNumberFormat="1" applyFont="1" applyFill="1" applyBorder="1" applyAlignment="1">
      <alignment horizontal="justify" vertical="center"/>
    </xf>
    <xf numFmtId="178" fontId="1" fillId="0" borderId="20" xfId="2" applyNumberFormat="1" applyFont="1" applyFill="1" applyBorder="1" applyAlignment="1">
      <alignment horizontal="justify" vertical="center"/>
    </xf>
    <xf numFmtId="178" fontId="1" fillId="0" borderId="21" xfId="2" applyNumberFormat="1" applyFont="1" applyFill="1" applyBorder="1" applyAlignment="1">
      <alignment horizontal="justify" vertical="center"/>
    </xf>
    <xf numFmtId="0" fontId="1" fillId="0" borderId="25" xfId="2" applyFont="1" applyFill="1" applyBorder="1" applyAlignment="1">
      <alignment horizontal="center" vertical="center" wrapText="1"/>
    </xf>
    <xf numFmtId="0" fontId="1" fillId="0" borderId="25" xfId="2" applyFont="1" applyFill="1" applyBorder="1" applyAlignment="1">
      <alignment horizontal="center" vertical="center"/>
    </xf>
    <xf numFmtId="0" fontId="16" fillId="0" borderId="4" xfId="2" applyFont="1" applyFill="1" applyBorder="1" applyAlignment="1">
      <alignment horizontal="justify" vertical="center" wrapText="1"/>
    </xf>
    <xf numFmtId="178" fontId="1" fillId="0" borderId="9" xfId="2" applyNumberFormat="1" applyFont="1" applyFill="1" applyBorder="1" applyAlignment="1">
      <alignment horizontal="justify" vertical="center"/>
    </xf>
    <xf numFmtId="178" fontId="1" fillId="0" borderId="20" xfId="2" applyNumberFormat="1" applyFont="1" applyFill="1" applyBorder="1" applyAlignment="1">
      <alignment horizontal="justify" vertical="center"/>
    </xf>
    <xf numFmtId="178" fontId="1" fillId="0" borderId="21" xfId="2" applyNumberFormat="1" applyFont="1" applyFill="1" applyBorder="1" applyAlignment="1">
      <alignment horizontal="justify" vertical="center"/>
    </xf>
    <xf numFmtId="0" fontId="1" fillId="0" borderId="38" xfId="2" applyFont="1" applyFill="1" applyBorder="1" applyAlignment="1">
      <alignment horizontal="center" vertical="center"/>
    </xf>
    <xf numFmtId="178" fontId="2" fillId="0" borderId="9" xfId="2" applyNumberFormat="1" applyFont="1" applyFill="1" applyBorder="1" applyAlignment="1">
      <alignment horizontal="justify" vertical="center"/>
    </xf>
    <xf numFmtId="0" fontId="1" fillId="0" borderId="6" xfId="2" applyFont="1" applyFill="1" applyBorder="1" applyAlignment="1">
      <alignment horizontal="justify" vertical="center"/>
    </xf>
    <xf numFmtId="0" fontId="1" fillId="0" borderId="38" xfId="2" applyFont="1" applyFill="1" applyBorder="1" applyAlignment="1">
      <alignment horizontal="center" vertical="center" wrapText="1"/>
    </xf>
    <xf numFmtId="178" fontId="1" fillId="0" borderId="30" xfId="2" applyNumberFormat="1" applyFont="1" applyFill="1" applyBorder="1" applyAlignment="1">
      <alignment horizontal="justify" vertical="center"/>
    </xf>
    <xf numFmtId="178" fontId="1" fillId="0" borderId="31" xfId="2" applyNumberFormat="1" applyFont="1" applyFill="1" applyBorder="1" applyAlignment="1">
      <alignment horizontal="justify" vertical="center"/>
    </xf>
    <xf numFmtId="178" fontId="1" fillId="0" borderId="32" xfId="2" applyNumberFormat="1" applyFont="1" applyFill="1" applyBorder="1" applyAlignment="1">
      <alignment horizontal="justify" vertical="center"/>
    </xf>
    <xf numFmtId="0" fontId="1" fillId="0" borderId="6" xfId="2" applyFont="1" applyFill="1" applyBorder="1" applyAlignment="1">
      <alignment horizontal="center" vertical="center" wrapText="1"/>
    </xf>
    <xf numFmtId="0" fontId="9" fillId="0" borderId="33" xfId="2" applyFont="1" applyFill="1" applyBorder="1" applyAlignment="1">
      <alignment horizontal="center" vertical="center"/>
    </xf>
    <xf numFmtId="0" fontId="9" fillId="0" borderId="34" xfId="2" applyFont="1" applyFill="1" applyBorder="1" applyAlignment="1">
      <alignment horizontal="center" vertical="center"/>
    </xf>
    <xf numFmtId="0" fontId="9" fillId="0" borderId="34" xfId="2" applyFont="1" applyFill="1" applyBorder="1" applyAlignment="1">
      <alignment horizontal="justify" vertical="center" wrapText="1"/>
    </xf>
    <xf numFmtId="176" fontId="9" fillId="0" borderId="34" xfId="2" applyNumberFormat="1" applyFont="1" applyFill="1" applyBorder="1" applyAlignment="1">
      <alignment horizontal="center" vertical="center"/>
    </xf>
    <xf numFmtId="179" fontId="9" fillId="0" borderId="34" xfId="2" applyNumberFormat="1" applyFont="1" applyFill="1" applyBorder="1" applyAlignment="1">
      <alignment horizontal="center" vertical="center"/>
    </xf>
    <xf numFmtId="179" fontId="9" fillId="0" borderId="35" xfId="2" applyNumberFormat="1" applyFont="1" applyFill="1" applyBorder="1" applyAlignment="1">
      <alignment horizontal="center" vertical="center"/>
    </xf>
    <xf numFmtId="179" fontId="9" fillId="0" borderId="36" xfId="2" applyNumberFormat="1" applyFont="1" applyFill="1" applyBorder="1" applyAlignment="1">
      <alignment horizontal="center" vertical="center"/>
    </xf>
    <xf numFmtId="179" fontId="9" fillId="0" borderId="37" xfId="2" applyNumberFormat="1" applyFont="1" applyFill="1" applyBorder="1" applyAlignment="1">
      <alignment horizontal="center" vertical="center"/>
    </xf>
    <xf numFmtId="177" fontId="1" fillId="0" borderId="3" xfId="2" applyNumberFormat="1" applyFont="1" applyFill="1" applyBorder="1" applyAlignment="1">
      <alignment horizontal="center" vertical="center" wrapText="1"/>
    </xf>
    <xf numFmtId="9" fontId="1" fillId="0" borderId="9" xfId="2" applyNumberFormat="1" applyFont="1" applyFill="1" applyBorder="1" applyAlignment="1">
      <alignment horizontal="center" vertical="center"/>
    </xf>
    <xf numFmtId="9" fontId="1" fillId="0" borderId="23" xfId="2" applyNumberFormat="1" applyFont="1" applyFill="1" applyBorder="1" applyAlignment="1">
      <alignment horizontal="center" vertical="center"/>
    </xf>
    <xf numFmtId="9" fontId="1" fillId="0" borderId="3" xfId="2" applyNumberFormat="1" applyFont="1" applyFill="1" applyBorder="1" applyAlignment="1">
      <alignment horizontal="center" vertical="center" wrapText="1"/>
    </xf>
    <xf numFmtId="43" fontId="1" fillId="0" borderId="3" xfId="2" applyNumberFormat="1" applyFont="1" applyFill="1" applyBorder="1" applyAlignment="1">
      <alignment horizontal="center" vertical="center" wrapText="1"/>
    </xf>
    <xf numFmtId="9" fontId="1" fillId="0" borderId="5" xfId="2" applyNumberFormat="1" applyFont="1" applyFill="1" applyBorder="1" applyAlignment="1">
      <alignment horizontal="center" vertical="center" wrapText="1"/>
    </xf>
    <xf numFmtId="0" fontId="15" fillId="0" borderId="4" xfId="2" applyFont="1" applyFill="1" applyBorder="1" applyAlignment="1">
      <alignment horizontal="center" vertical="center" wrapText="1"/>
    </xf>
    <xf numFmtId="0" fontId="2" fillId="0" borderId="4" xfId="2" applyFont="1" applyFill="1" applyBorder="1" applyAlignment="1">
      <alignment horizontal="justify" vertical="center"/>
    </xf>
    <xf numFmtId="0" fontId="2" fillId="0" borderId="6" xfId="2" applyFont="1" applyFill="1" applyBorder="1" applyAlignment="1">
      <alignment horizontal="justify" vertical="center"/>
    </xf>
    <xf numFmtId="9" fontId="2" fillId="0" borderId="23" xfId="2" applyNumberFormat="1" applyFont="1" applyFill="1" applyBorder="1" applyAlignment="1">
      <alignment horizontal="center" vertical="center"/>
    </xf>
    <xf numFmtId="0" fontId="14" fillId="0" borderId="26" xfId="2" applyFont="1" applyFill="1" applyBorder="1" applyAlignment="1">
      <alignment horizontal="center" vertical="center"/>
    </xf>
    <xf numFmtId="10" fontId="14" fillId="0" borderId="26" xfId="2" applyNumberFormat="1" applyFont="1" applyFill="1" applyBorder="1" applyAlignment="1">
      <alignment horizontal="center" vertical="center"/>
    </xf>
    <xf numFmtId="43" fontId="17" fillId="0" borderId="4" xfId="2" applyNumberFormat="1" applyFont="1" applyFill="1" applyBorder="1" applyAlignment="1">
      <alignment horizontal="center" vertical="center"/>
    </xf>
    <xf numFmtId="0" fontId="18" fillId="0" borderId="4" xfId="2" applyFont="1" applyFill="1" applyBorder="1" applyAlignment="1">
      <alignment horizontal="justify" vertical="center" wrapText="1"/>
    </xf>
    <xf numFmtId="178" fontId="14" fillId="0" borderId="9" xfId="2" applyNumberFormat="1" applyFont="1" applyFill="1" applyBorder="1" applyAlignment="1">
      <alignment horizontal="justify" vertical="center"/>
    </xf>
    <xf numFmtId="178" fontId="14" fillId="0" borderId="9" xfId="2" applyNumberFormat="1" applyFont="1" applyFill="1" applyBorder="1" applyAlignment="1">
      <alignment vertical="center"/>
    </xf>
    <xf numFmtId="178" fontId="14" fillId="0" borderId="30" xfId="2" applyNumberFormat="1" applyFont="1" applyFill="1" applyBorder="1" applyAlignment="1">
      <alignment horizontal="left" vertical="center"/>
    </xf>
    <xf numFmtId="178" fontId="14" fillId="0" borderId="31" xfId="2" applyNumberFormat="1" applyFont="1" applyFill="1" applyBorder="1" applyAlignment="1">
      <alignment horizontal="left" vertical="center"/>
    </xf>
    <xf numFmtId="178" fontId="14" fillId="0" borderId="32" xfId="2" applyNumberFormat="1" applyFont="1" applyFill="1" applyBorder="1" applyAlignment="1">
      <alignment horizontal="left" vertical="center"/>
    </xf>
    <xf numFmtId="178" fontId="14" fillId="0" borderId="42" xfId="2" applyNumberFormat="1" applyFont="1" applyFill="1" applyBorder="1" applyAlignment="1">
      <alignment horizontal="left" vertical="center"/>
    </xf>
    <xf numFmtId="178" fontId="14" fillId="0" borderId="0" xfId="2" applyNumberFormat="1" applyFont="1" applyFill="1" applyBorder="1" applyAlignment="1">
      <alignment horizontal="left" vertical="center"/>
    </xf>
    <xf numFmtId="178" fontId="14" fillId="0" borderId="43" xfId="2" applyNumberFormat="1" applyFont="1" applyFill="1" applyBorder="1" applyAlignment="1">
      <alignment horizontal="left" vertical="center"/>
    </xf>
    <xf numFmtId="178" fontId="14" fillId="0" borderId="39" xfId="2" applyNumberFormat="1" applyFont="1" applyFill="1" applyBorder="1" applyAlignment="1">
      <alignment horizontal="left" vertical="center"/>
    </xf>
    <xf numFmtId="178" fontId="14" fillId="0" borderId="40" xfId="2" applyNumberFormat="1" applyFont="1" applyFill="1" applyBorder="1" applyAlignment="1">
      <alignment horizontal="left" vertical="center"/>
    </xf>
    <xf numFmtId="178" fontId="14" fillId="0" borderId="41" xfId="2" applyNumberFormat="1" applyFont="1" applyFill="1" applyBorder="1" applyAlignment="1">
      <alignment horizontal="left" vertical="center"/>
    </xf>
    <xf numFmtId="178" fontId="14" fillId="0" borderId="20" xfId="2" applyNumberFormat="1" applyFont="1" applyFill="1" applyBorder="1" applyAlignment="1">
      <alignment horizontal="justify" vertical="center"/>
    </xf>
    <xf numFmtId="178" fontId="14" fillId="0" borderId="21" xfId="2" applyNumberFormat="1" applyFont="1" applyFill="1" applyBorder="1" applyAlignment="1">
      <alignment horizontal="justify" vertical="center"/>
    </xf>
    <xf numFmtId="178" fontId="14" fillId="0" borderId="20" xfId="2" applyNumberFormat="1" applyFont="1" applyFill="1" applyBorder="1" applyAlignment="1">
      <alignment vertical="center"/>
    </xf>
    <xf numFmtId="178" fontId="14" fillId="0" borderId="21" xfId="2" applyNumberFormat="1" applyFont="1" applyFill="1" applyBorder="1" applyAlignment="1">
      <alignment vertical="center"/>
    </xf>
    <xf numFmtId="178" fontId="1" fillId="0" borderId="39" xfId="2" applyNumberFormat="1" applyFont="1" applyFill="1" applyBorder="1" applyAlignment="1">
      <alignment horizontal="justify" vertical="center"/>
    </xf>
    <xf numFmtId="178" fontId="1" fillId="0" borderId="40" xfId="2" applyNumberFormat="1" applyFont="1" applyFill="1" applyBorder="1" applyAlignment="1">
      <alignment horizontal="justify" vertical="center"/>
    </xf>
    <xf numFmtId="178" fontId="1" fillId="0" borderId="41" xfId="2" applyNumberFormat="1" applyFont="1" applyFill="1" applyBorder="1" applyAlignment="1">
      <alignment horizontal="justify" vertical="center"/>
    </xf>
    <xf numFmtId="0" fontId="1" fillId="0" borderId="30" xfId="2" applyFont="1" applyFill="1" applyBorder="1" applyAlignment="1">
      <alignment horizontal="center" vertical="center"/>
    </xf>
    <xf numFmtId="0" fontId="1" fillId="0" borderId="31" xfId="2" applyFont="1" applyFill="1" applyBorder="1" applyAlignment="1">
      <alignment horizontal="center" vertical="center"/>
    </xf>
    <xf numFmtId="0" fontId="1" fillId="0" borderId="32" xfId="2" applyFont="1" applyFill="1" applyBorder="1" applyAlignment="1">
      <alignment horizontal="center" vertical="center"/>
    </xf>
  </cellXfs>
  <cellStyles count="3">
    <cellStyle name="常规" xfId="0" builtinId="0"/>
    <cellStyle name="常规 2" xfId="1" xr:uid="{00000000-0005-0000-0000-000031000000}"/>
    <cellStyle name="常规 3" xfId="2" xr:uid="{FD5BA058-E441-4AAC-A766-33DD534F28AE}"/>
  </cellStyles>
  <dxfs count="0"/>
  <tableStyles count="0" defaultTableStyle="TableStyleMedium2" defaultPivotStyle="PivotStyleLight16"/>
  <colors>
    <mruColors>
      <color rgb="FFFFFFCC"/>
      <color rgb="FFFF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27710</xdr:colOff>
      <xdr:row>6</xdr:row>
      <xdr:rowOff>0</xdr:rowOff>
    </xdr:from>
    <xdr:to>
      <xdr:col>5</xdr:col>
      <xdr:colOff>6927</xdr:colOff>
      <xdr:row>6</xdr:row>
      <xdr:rowOff>429490</xdr:rowOff>
    </xdr:to>
    <xdr:cxnSp macro="">
      <xdr:nvCxnSpPr>
        <xdr:cNvPr id="2" name="直接连接符 1">
          <a:extLst>
            <a:ext uri="{FF2B5EF4-FFF2-40B4-BE49-F238E27FC236}">
              <a16:creationId xmlns:a16="http://schemas.microsoft.com/office/drawing/2014/main" id="{ECAD5BB9-F4DF-408F-85B6-BFE9ED84BB46}"/>
            </a:ext>
          </a:extLst>
        </xdr:cNvPr>
        <xdr:cNvCxnSpPr/>
      </xdr:nvCxnSpPr>
      <xdr:spPr>
        <a:xfrm>
          <a:off x="1879370" y="1051560"/>
          <a:ext cx="1213657" cy="17803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32821-AEB4-4048-874F-B0A4B5228A0B}">
  <sheetPr>
    <tabColor rgb="FFFFFF00"/>
    <pageSetUpPr fitToPage="1"/>
  </sheetPr>
  <dimension ref="A1:L34"/>
  <sheetViews>
    <sheetView showGridLines="0" tabSelected="1" zoomScale="110" zoomScaleNormal="110" workbookViewId="0">
      <pane ySplit="5" topLeftCell="A6" activePane="bottomLeft" state="frozen"/>
      <selection pane="bottomLeft" activeCell="D10" sqref="D10:E10"/>
    </sheetView>
  </sheetViews>
  <sheetFormatPr defaultColWidth="9" defaultRowHeight="18" customHeight="1" x14ac:dyDescent="0.25"/>
  <cols>
    <col min="1" max="1" width="6.6640625" style="1" customWidth="1"/>
    <col min="2" max="2" width="12" style="1" customWidth="1"/>
    <col min="3" max="3" width="17.6640625" style="1" customWidth="1"/>
    <col min="4" max="4" width="26.5546875" style="1" customWidth="1"/>
    <col min="5" max="5" width="20.77734375" style="1" customWidth="1"/>
    <col min="6" max="6" width="20.77734375" style="2" customWidth="1"/>
    <col min="7" max="8" width="13.77734375" style="1" customWidth="1"/>
    <col min="9" max="11" width="10.77734375" style="1" customWidth="1"/>
    <col min="12" max="12" width="18.77734375" style="1" customWidth="1"/>
    <col min="13" max="16384" width="9" style="1"/>
  </cols>
  <sheetData>
    <row r="1" spans="1:12" s="12" customFormat="1" ht="34.950000000000003" customHeight="1" x14ac:dyDescent="0.25">
      <c r="A1" s="13" t="s">
        <v>7</v>
      </c>
      <c r="B1" s="13"/>
      <c r="C1" s="13"/>
      <c r="D1" s="13"/>
      <c r="E1" s="13"/>
      <c r="F1" s="14"/>
      <c r="G1" s="13"/>
      <c r="H1" s="13"/>
      <c r="I1" s="13"/>
      <c r="J1" s="13"/>
      <c r="K1" s="13"/>
    </row>
    <row r="2" spans="1:12" s="12" customFormat="1" ht="21" x14ac:dyDescent="0.25">
      <c r="A2" s="13" t="s">
        <v>63</v>
      </c>
      <c r="B2" s="13"/>
      <c r="C2" s="13"/>
      <c r="D2" s="13"/>
      <c r="E2" s="13"/>
      <c r="F2" s="14"/>
      <c r="G2" s="13"/>
      <c r="H2" s="13"/>
      <c r="I2" s="13"/>
      <c r="J2" s="13"/>
      <c r="K2" s="13"/>
    </row>
    <row r="3" spans="1:12" ht="15.9" customHeight="1" x14ac:dyDescent="0.25">
      <c r="A3" s="15"/>
      <c r="B3" s="15"/>
      <c r="C3" s="15"/>
      <c r="D3" s="15"/>
      <c r="E3" s="15"/>
      <c r="F3" s="16"/>
      <c r="G3" s="15"/>
      <c r="H3" s="15"/>
      <c r="I3" s="17"/>
      <c r="J3" s="15"/>
      <c r="K3" s="18" t="s">
        <v>8</v>
      </c>
    </row>
    <row r="4" spans="1:12" ht="24.9" customHeight="1" x14ac:dyDescent="0.25">
      <c r="A4" s="19" t="s">
        <v>9</v>
      </c>
      <c r="B4" s="20"/>
      <c r="C4" s="20"/>
      <c r="D4" s="21" t="s">
        <v>34</v>
      </c>
      <c r="E4" s="20"/>
      <c r="F4" s="22"/>
      <c r="G4" s="20"/>
      <c r="H4" s="20"/>
      <c r="I4" s="20"/>
      <c r="J4" s="20"/>
      <c r="K4" s="23"/>
    </row>
    <row r="5" spans="1:12" ht="24.9" customHeight="1" x14ac:dyDescent="0.25">
      <c r="A5" s="24" t="s">
        <v>62</v>
      </c>
      <c r="B5" s="25"/>
      <c r="C5" s="25"/>
      <c r="D5" s="26" t="s">
        <v>33</v>
      </c>
      <c r="E5" s="25"/>
      <c r="F5" s="27"/>
      <c r="G5" s="25"/>
      <c r="H5" s="28" t="s">
        <v>10</v>
      </c>
      <c r="I5" s="29" t="s">
        <v>61</v>
      </c>
      <c r="J5" s="30"/>
      <c r="K5" s="31"/>
    </row>
    <row r="6" spans="1:12" ht="24.9" customHeight="1" x14ac:dyDescent="0.25">
      <c r="A6" s="32" t="s">
        <v>11</v>
      </c>
      <c r="B6" s="33"/>
      <c r="C6" s="33"/>
      <c r="D6" s="34" t="s">
        <v>60</v>
      </c>
      <c r="E6" s="33"/>
      <c r="F6" s="35"/>
      <c r="G6" s="33"/>
      <c r="H6" s="36" t="s">
        <v>12</v>
      </c>
      <c r="I6" s="137">
        <v>55575258</v>
      </c>
      <c r="J6" s="138"/>
      <c r="K6" s="139"/>
    </row>
    <row r="7" spans="1:12" ht="25.05" customHeight="1" x14ac:dyDescent="0.25">
      <c r="A7" s="37" t="s">
        <v>13</v>
      </c>
      <c r="B7" s="20"/>
      <c r="C7" s="20"/>
      <c r="D7" s="38"/>
      <c r="E7" s="39"/>
      <c r="F7" s="40" t="s">
        <v>14</v>
      </c>
      <c r="G7" s="40" t="s">
        <v>15</v>
      </c>
      <c r="H7" s="40" t="s">
        <v>16</v>
      </c>
      <c r="I7" s="40" t="s">
        <v>5</v>
      </c>
      <c r="J7" s="41" t="s">
        <v>0</v>
      </c>
      <c r="K7" s="42" t="s">
        <v>6</v>
      </c>
    </row>
    <row r="8" spans="1:12" ht="19.95" customHeight="1" x14ac:dyDescent="0.25">
      <c r="A8" s="43"/>
      <c r="B8" s="25"/>
      <c r="C8" s="25"/>
      <c r="D8" s="44" t="s">
        <v>17</v>
      </c>
      <c r="E8" s="45"/>
      <c r="F8" s="46">
        <f>F9+F10+F11</f>
        <v>880</v>
      </c>
      <c r="G8" s="47">
        <f>G9+G10+G11</f>
        <v>85.15</v>
      </c>
      <c r="H8" s="47">
        <f>H9+H10+H11</f>
        <v>85.15</v>
      </c>
      <c r="I8" s="48">
        <v>10</v>
      </c>
      <c r="J8" s="49">
        <f>H8/G8</f>
        <v>1</v>
      </c>
      <c r="K8" s="50">
        <f>I8*J8</f>
        <v>10</v>
      </c>
    </row>
    <row r="9" spans="1:12" ht="19.95" customHeight="1" x14ac:dyDescent="0.25">
      <c r="A9" s="43"/>
      <c r="B9" s="25"/>
      <c r="C9" s="25"/>
      <c r="D9" s="44" t="s">
        <v>18</v>
      </c>
      <c r="E9" s="45"/>
      <c r="F9" s="46">
        <v>880</v>
      </c>
      <c r="G9" s="46">
        <v>85.15</v>
      </c>
      <c r="H9" s="47">
        <v>85.15</v>
      </c>
      <c r="I9" s="48" t="s">
        <v>1</v>
      </c>
      <c r="J9" s="49">
        <f>H9/G9</f>
        <v>1</v>
      </c>
      <c r="K9" s="51" t="s">
        <v>1</v>
      </c>
    </row>
    <row r="10" spans="1:12" ht="19.95" customHeight="1" x14ac:dyDescent="0.25">
      <c r="A10" s="43"/>
      <c r="B10" s="25"/>
      <c r="C10" s="25"/>
      <c r="D10" s="44" t="s">
        <v>59</v>
      </c>
      <c r="E10" s="45"/>
      <c r="F10" s="46"/>
      <c r="G10" s="47"/>
      <c r="H10" s="47">
        <v>0</v>
      </c>
      <c r="I10" s="48" t="s">
        <v>1</v>
      </c>
      <c r="J10" s="49" t="e">
        <f>H10/G10</f>
        <v>#DIV/0!</v>
      </c>
      <c r="K10" s="51" t="s">
        <v>1</v>
      </c>
    </row>
    <row r="11" spans="1:12" ht="19.95" customHeight="1" x14ac:dyDescent="0.25">
      <c r="A11" s="52"/>
      <c r="B11" s="53"/>
      <c r="C11" s="53"/>
      <c r="D11" s="54" t="s">
        <v>58</v>
      </c>
      <c r="E11" s="55"/>
      <c r="F11" s="56"/>
      <c r="G11" s="57"/>
      <c r="H11" s="57">
        <v>0</v>
      </c>
      <c r="I11" s="58" t="s">
        <v>1</v>
      </c>
      <c r="J11" s="49" t="e">
        <f>H11/G11</f>
        <v>#DIV/0!</v>
      </c>
      <c r="K11" s="59" t="s">
        <v>1</v>
      </c>
    </row>
    <row r="12" spans="1:12" ht="25.05" customHeight="1" x14ac:dyDescent="0.25">
      <c r="A12" s="60" t="s">
        <v>19</v>
      </c>
      <c r="B12" s="61" t="s">
        <v>20</v>
      </c>
      <c r="C12" s="62"/>
      <c r="D12" s="62"/>
      <c r="E12" s="63"/>
      <c r="F12" s="64" t="s">
        <v>21</v>
      </c>
      <c r="G12" s="62"/>
      <c r="H12" s="62"/>
      <c r="I12" s="62"/>
      <c r="J12" s="62"/>
      <c r="K12" s="63"/>
    </row>
    <row r="13" spans="1:12" ht="90" customHeight="1" x14ac:dyDescent="0.25">
      <c r="A13" s="65"/>
      <c r="B13" s="66" t="s">
        <v>57</v>
      </c>
      <c r="C13" s="67"/>
      <c r="D13" s="67"/>
      <c r="E13" s="68"/>
      <c r="F13" s="69" t="s">
        <v>82</v>
      </c>
      <c r="G13" s="67"/>
      <c r="H13" s="67"/>
      <c r="I13" s="67"/>
      <c r="J13" s="67"/>
      <c r="K13" s="68"/>
    </row>
    <row r="14" spans="1:12" s="10" customFormat="1" ht="25.05" customHeight="1" x14ac:dyDescent="0.25">
      <c r="A14" s="70" t="s">
        <v>22</v>
      </c>
      <c r="B14" s="28" t="s">
        <v>23</v>
      </c>
      <c r="C14" s="28" t="s">
        <v>24</v>
      </c>
      <c r="D14" s="28" t="s">
        <v>2</v>
      </c>
      <c r="E14" s="71" t="s">
        <v>3</v>
      </c>
      <c r="F14" s="72" t="s">
        <v>4</v>
      </c>
      <c r="G14" s="28" t="s">
        <v>5</v>
      </c>
      <c r="H14" s="73" t="s">
        <v>6</v>
      </c>
      <c r="I14" s="74" t="s">
        <v>56</v>
      </c>
      <c r="J14" s="75"/>
      <c r="K14" s="76"/>
      <c r="L14" s="11"/>
    </row>
    <row r="15" spans="1:12" ht="45" customHeight="1" x14ac:dyDescent="0.25">
      <c r="A15" s="77"/>
      <c r="B15" s="35" t="s">
        <v>31</v>
      </c>
      <c r="C15" s="33" t="s">
        <v>25</v>
      </c>
      <c r="D15" s="78" t="s">
        <v>55</v>
      </c>
      <c r="E15" s="28" t="s">
        <v>54</v>
      </c>
      <c r="F15" s="105" t="s">
        <v>77</v>
      </c>
      <c r="G15" s="79">
        <v>10</v>
      </c>
      <c r="H15" s="79">
        <v>7.5</v>
      </c>
      <c r="I15" s="119" t="s">
        <v>78</v>
      </c>
      <c r="J15" s="130"/>
      <c r="K15" s="131"/>
    </row>
    <row r="16" spans="1:12" ht="19.95" customHeight="1" x14ac:dyDescent="0.25">
      <c r="A16" s="77"/>
      <c r="B16" s="83"/>
      <c r="C16" s="84"/>
      <c r="D16" s="78" t="s">
        <v>53</v>
      </c>
      <c r="E16" s="28" t="s">
        <v>52</v>
      </c>
      <c r="F16" s="105">
        <v>0</v>
      </c>
      <c r="G16" s="79">
        <v>0</v>
      </c>
      <c r="H16" s="79"/>
      <c r="I16" s="120"/>
      <c r="J16" s="132"/>
      <c r="K16" s="133"/>
    </row>
    <row r="17" spans="1:11" ht="19.95" customHeight="1" x14ac:dyDescent="0.25">
      <c r="A17" s="77"/>
      <c r="B17" s="83"/>
      <c r="C17" s="33" t="s">
        <v>51</v>
      </c>
      <c r="D17" s="85" t="s">
        <v>50</v>
      </c>
      <c r="E17" s="106">
        <v>1</v>
      </c>
      <c r="F17" s="105">
        <v>0</v>
      </c>
      <c r="G17" s="79">
        <v>0</v>
      </c>
      <c r="H17" s="79"/>
      <c r="I17" s="121" t="s">
        <v>74</v>
      </c>
      <c r="J17" s="122"/>
      <c r="K17" s="123"/>
    </row>
    <row r="18" spans="1:11" ht="19.95" customHeight="1" x14ac:dyDescent="0.25">
      <c r="A18" s="77"/>
      <c r="B18" s="83"/>
      <c r="C18" s="84"/>
      <c r="D18" s="85" t="s">
        <v>49</v>
      </c>
      <c r="E18" s="106">
        <v>1</v>
      </c>
      <c r="F18" s="105">
        <v>0</v>
      </c>
      <c r="G18" s="79">
        <v>0</v>
      </c>
      <c r="H18" s="79"/>
      <c r="I18" s="124"/>
      <c r="J18" s="125"/>
      <c r="K18" s="126"/>
    </row>
    <row r="19" spans="1:11" ht="19.95" customHeight="1" x14ac:dyDescent="0.25">
      <c r="A19" s="77"/>
      <c r="B19" s="83"/>
      <c r="C19" s="84"/>
      <c r="D19" s="85" t="s">
        <v>48</v>
      </c>
      <c r="E19" s="106">
        <v>1</v>
      </c>
      <c r="F19" s="105">
        <v>0</v>
      </c>
      <c r="G19" s="79">
        <v>0</v>
      </c>
      <c r="H19" s="79"/>
      <c r="I19" s="124"/>
      <c r="J19" s="125"/>
      <c r="K19" s="126"/>
    </row>
    <row r="20" spans="1:11" ht="19.95" customHeight="1" x14ac:dyDescent="0.25">
      <c r="A20" s="77"/>
      <c r="B20" s="83"/>
      <c r="C20" s="89"/>
      <c r="D20" s="85" t="s">
        <v>47</v>
      </c>
      <c r="E20" s="106">
        <v>0.01</v>
      </c>
      <c r="F20" s="105">
        <v>0</v>
      </c>
      <c r="G20" s="79">
        <v>0</v>
      </c>
      <c r="H20" s="79"/>
      <c r="I20" s="127"/>
      <c r="J20" s="128"/>
      <c r="K20" s="129"/>
    </row>
    <row r="21" spans="1:11" ht="19.95" customHeight="1" x14ac:dyDescent="0.25">
      <c r="A21" s="77"/>
      <c r="B21" s="83"/>
      <c r="C21" s="33" t="s">
        <v>26</v>
      </c>
      <c r="D21" s="78" t="s">
        <v>46</v>
      </c>
      <c r="E21" s="107" t="s">
        <v>69</v>
      </c>
      <c r="F21" s="108" t="s">
        <v>72</v>
      </c>
      <c r="G21" s="79">
        <v>10</v>
      </c>
      <c r="H21" s="79">
        <v>10</v>
      </c>
      <c r="I21" s="80"/>
      <c r="J21" s="81"/>
      <c r="K21" s="82"/>
    </row>
    <row r="22" spans="1:11" ht="19.95" customHeight="1" x14ac:dyDescent="0.25">
      <c r="A22" s="77"/>
      <c r="B22" s="83"/>
      <c r="C22" s="84"/>
      <c r="D22" s="78" t="s">
        <v>45</v>
      </c>
      <c r="E22" s="106" t="s">
        <v>70</v>
      </c>
      <c r="F22" s="108" t="s">
        <v>73</v>
      </c>
      <c r="G22" s="79">
        <v>10</v>
      </c>
      <c r="H22" s="79">
        <v>10</v>
      </c>
      <c r="I22" s="86"/>
      <c r="J22" s="87"/>
      <c r="K22" s="88"/>
    </row>
    <row r="23" spans="1:11" ht="19.95" customHeight="1" x14ac:dyDescent="0.25">
      <c r="A23" s="77"/>
      <c r="B23" s="83"/>
      <c r="C23" s="36" t="s">
        <v>27</v>
      </c>
      <c r="D23" s="118" t="s">
        <v>44</v>
      </c>
      <c r="E23" s="117" t="s">
        <v>71</v>
      </c>
      <c r="F23" s="109">
        <f>H8</f>
        <v>85.15</v>
      </c>
      <c r="G23" s="79">
        <v>20</v>
      </c>
      <c r="H23" s="79">
        <v>20</v>
      </c>
      <c r="I23" s="90"/>
      <c r="J23" s="81"/>
      <c r="K23" s="82"/>
    </row>
    <row r="24" spans="1:11" ht="34.950000000000003" customHeight="1" x14ac:dyDescent="0.25">
      <c r="A24" s="77"/>
      <c r="B24" s="35" t="s">
        <v>32</v>
      </c>
      <c r="C24" s="28" t="s">
        <v>43</v>
      </c>
      <c r="D24" s="112" t="s">
        <v>64</v>
      </c>
      <c r="E24" s="114">
        <v>1</v>
      </c>
      <c r="F24" s="108">
        <v>1</v>
      </c>
      <c r="G24" s="79">
        <v>15</v>
      </c>
      <c r="H24" s="79">
        <v>7.5</v>
      </c>
      <c r="I24" s="80" t="s">
        <v>81</v>
      </c>
      <c r="J24" s="81"/>
      <c r="K24" s="82"/>
    </row>
    <row r="25" spans="1:11" ht="19.95" customHeight="1" x14ac:dyDescent="0.25">
      <c r="A25" s="77"/>
      <c r="B25" s="83"/>
      <c r="C25" s="33" t="s">
        <v>35</v>
      </c>
      <c r="D25" s="113" t="s">
        <v>65</v>
      </c>
      <c r="E25" s="115" t="s">
        <v>67</v>
      </c>
      <c r="F25" s="105" t="s">
        <v>75</v>
      </c>
      <c r="G25" s="79">
        <v>8</v>
      </c>
      <c r="H25" s="79">
        <v>5.5</v>
      </c>
      <c r="I25" s="93" t="s">
        <v>80</v>
      </c>
      <c r="J25" s="94"/>
      <c r="K25" s="95"/>
    </row>
    <row r="26" spans="1:11" ht="19.95" customHeight="1" x14ac:dyDescent="0.25">
      <c r="A26" s="77"/>
      <c r="B26" s="92"/>
      <c r="C26" s="89"/>
      <c r="D26" s="113" t="s">
        <v>66</v>
      </c>
      <c r="E26" s="116" t="s">
        <v>68</v>
      </c>
      <c r="F26" s="105" t="s">
        <v>76</v>
      </c>
      <c r="G26" s="79">
        <v>7</v>
      </c>
      <c r="H26" s="79">
        <v>4.5</v>
      </c>
      <c r="I26" s="134"/>
      <c r="J26" s="135"/>
      <c r="K26" s="136"/>
    </row>
    <row r="27" spans="1:11" ht="40.049999999999997" customHeight="1" x14ac:dyDescent="0.25">
      <c r="A27" s="77"/>
      <c r="B27" s="96" t="s">
        <v>28</v>
      </c>
      <c r="C27" s="96" t="s">
        <v>30</v>
      </c>
      <c r="D27" s="91" t="s">
        <v>42</v>
      </c>
      <c r="E27" s="111" t="s">
        <v>41</v>
      </c>
      <c r="F27" s="110" t="s">
        <v>41</v>
      </c>
      <c r="G27" s="79">
        <v>10</v>
      </c>
      <c r="H27" s="79">
        <v>7.5</v>
      </c>
      <c r="I27" s="80" t="s">
        <v>79</v>
      </c>
      <c r="J27" s="81"/>
      <c r="K27" s="82"/>
    </row>
    <row r="28" spans="1:11" s="9" customFormat="1" ht="20.100000000000001" customHeight="1" x14ac:dyDescent="0.25">
      <c r="A28" s="97" t="s">
        <v>29</v>
      </c>
      <c r="B28" s="98"/>
      <c r="C28" s="98"/>
      <c r="D28" s="98"/>
      <c r="E28" s="98"/>
      <c r="F28" s="99"/>
      <c r="G28" s="100">
        <f>SUM(G15:G27)+I8</f>
        <v>100</v>
      </c>
      <c r="H28" s="101">
        <f>SUM(H15:H27)+K8</f>
        <v>82.5</v>
      </c>
      <c r="I28" s="102" t="s">
        <v>1</v>
      </c>
      <c r="J28" s="103"/>
      <c r="K28" s="104"/>
    </row>
    <row r="29" spans="1:11" ht="9.9" customHeight="1" x14ac:dyDescent="0.25">
      <c r="A29" s="7"/>
      <c r="B29" s="7"/>
      <c r="C29" s="7"/>
      <c r="D29" s="7"/>
      <c r="E29" s="7"/>
      <c r="F29" s="8"/>
      <c r="G29" s="7"/>
      <c r="H29" s="7"/>
      <c r="I29" s="7"/>
      <c r="J29" s="7"/>
      <c r="K29" s="7"/>
    </row>
    <row r="30" spans="1:11" s="3" customFormat="1" ht="18" hidden="1" customHeight="1" x14ac:dyDescent="0.25">
      <c r="A30" s="3" t="s">
        <v>40</v>
      </c>
      <c r="F30" s="6"/>
    </row>
    <row r="31" spans="1:11" s="3" customFormat="1" ht="16.05" hidden="1" customHeight="1" x14ac:dyDescent="0.25">
      <c r="A31" s="4" t="s">
        <v>39</v>
      </c>
      <c r="B31" s="4"/>
      <c r="C31" s="4"/>
      <c r="D31" s="4"/>
      <c r="E31" s="4"/>
      <c r="F31" s="5"/>
      <c r="G31" s="4"/>
      <c r="H31" s="4"/>
      <c r="I31" s="4"/>
      <c r="J31" s="4"/>
      <c r="K31" s="4"/>
    </row>
    <row r="32" spans="1:11" s="3" customFormat="1" ht="60" hidden="1" customHeight="1" x14ac:dyDescent="0.25">
      <c r="A32" s="4" t="s">
        <v>38</v>
      </c>
      <c r="B32" s="4"/>
      <c r="C32" s="4"/>
      <c r="D32" s="4"/>
      <c r="E32" s="4"/>
      <c r="F32" s="5"/>
      <c r="G32" s="4"/>
      <c r="H32" s="4"/>
      <c r="I32" s="4"/>
      <c r="J32" s="4"/>
      <c r="K32" s="4"/>
    </row>
    <row r="33" spans="1:11" s="3" customFormat="1" ht="16.05" hidden="1" customHeight="1" x14ac:dyDescent="0.25">
      <c r="A33" s="4" t="s">
        <v>37</v>
      </c>
      <c r="B33" s="4"/>
      <c r="C33" s="4"/>
      <c r="D33" s="4"/>
      <c r="E33" s="4"/>
      <c r="F33" s="5"/>
      <c r="G33" s="4"/>
      <c r="H33" s="4"/>
      <c r="I33" s="4"/>
      <c r="J33" s="4"/>
      <c r="K33" s="4"/>
    </row>
    <row r="34" spans="1:11" s="3" customFormat="1" ht="16.05" hidden="1" customHeight="1" x14ac:dyDescent="0.25">
      <c r="A34" s="4" t="s">
        <v>36</v>
      </c>
      <c r="B34" s="4"/>
      <c r="C34" s="4"/>
      <c r="D34" s="4"/>
      <c r="E34" s="4"/>
      <c r="F34" s="5"/>
      <c r="G34" s="4"/>
      <c r="H34" s="4"/>
      <c r="I34" s="4"/>
      <c r="J34" s="4"/>
      <c r="K34" s="4"/>
    </row>
  </sheetData>
  <mergeCells count="42">
    <mergeCell ref="C25:C26"/>
    <mergeCell ref="I17:K20"/>
    <mergeCell ref="I25:K26"/>
    <mergeCell ref="A1:K1"/>
    <mergeCell ref="A2:K2"/>
    <mergeCell ref="A4:C4"/>
    <mergeCell ref="D4:K4"/>
    <mergeCell ref="A5:C5"/>
    <mergeCell ref="D5:G5"/>
    <mergeCell ref="I5:K5"/>
    <mergeCell ref="A7:C11"/>
    <mergeCell ref="A6:C6"/>
    <mergeCell ref="D6:G6"/>
    <mergeCell ref="I6:K6"/>
    <mergeCell ref="D7:E7"/>
    <mergeCell ref="D8:E8"/>
    <mergeCell ref="B13:E13"/>
    <mergeCell ref="F13:K13"/>
    <mergeCell ref="I14:K14"/>
    <mergeCell ref="I15:K15"/>
    <mergeCell ref="D9:E9"/>
    <mergeCell ref="D10:E10"/>
    <mergeCell ref="D11:E11"/>
    <mergeCell ref="B12:E12"/>
    <mergeCell ref="F12:K12"/>
    <mergeCell ref="I27:K27"/>
    <mergeCell ref="A28:F28"/>
    <mergeCell ref="I28:K28"/>
    <mergeCell ref="A31:K31"/>
    <mergeCell ref="A32:K32"/>
    <mergeCell ref="I21:K21"/>
    <mergeCell ref="I23:K23"/>
    <mergeCell ref="I24:K24"/>
    <mergeCell ref="A33:K33"/>
    <mergeCell ref="A34:K34"/>
    <mergeCell ref="A12:A13"/>
    <mergeCell ref="A14:A27"/>
    <mergeCell ref="B15:B23"/>
    <mergeCell ref="B24:B26"/>
    <mergeCell ref="C15:C16"/>
    <mergeCell ref="C17:C20"/>
    <mergeCell ref="C21:C22"/>
  </mergeCells>
  <phoneticPr fontId="4" type="noConversion"/>
  <printOptions horizontalCentered="1"/>
  <pageMargins left="0.78740157480314998" right="0.39370078740157499" top="0.98425196850393704" bottom="0.59055118110236204" header="0.31496062992126" footer="0.31496062992126"/>
  <pageSetup paperSize="9" scale="56" orientation="landscape" blackAndWhite="1"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 (机关事务专网通信服务)</vt:lpstr>
      <vt:lpstr>'项目 (机关事务专网通信服务)'!Print_Area</vt:lpstr>
      <vt:lpstr>'项目 (机关事务专网通信服务)'!Print_Titles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Panyingkai</cp:lastModifiedBy>
  <cp:lastPrinted>2022-05-29T16:38:35Z</cp:lastPrinted>
  <dcterms:created xsi:type="dcterms:W3CDTF">2020-06-07T15:45:00Z</dcterms:created>
  <dcterms:modified xsi:type="dcterms:W3CDTF">2023-05-22T09:07:18Z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2052-11.1.0.11115</vt:lpwstr>
  </property>
  <property fmtid="{D5CDD505-2E9C-101B-9397-08002B2CF9AE}" pid="4" name="commondata">
    <vt:lpwstr>eyJoZGlkIjoiMTMxMGNkYTJhN2NkODc0MzYwZWZhYmI0Y2E4ZDVlOGEifQ==</vt:lpwstr>
  </property>
</Properties>
</file>