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绩效自评表-初评\绩效自评表-局本级\"/>
    </mc:Choice>
  </mc:AlternateContent>
  <xr:revisionPtr revIDLastSave="0" documentId="13_ncr:1_{F4BC7A9C-A052-44E4-B892-EECD1115FAC0}" xr6:coauthVersionLast="47" xr6:coauthVersionMax="47" xr10:uidLastSave="{00000000-0000-0000-0000-000000000000}"/>
  <bookViews>
    <workbookView xWindow="-108" yWindow="-108" windowWidth="23256" windowHeight="12696" xr2:uid="{F0F9BED6-E6A6-43E2-9D07-2AAFB3531FEF}"/>
  </bookViews>
  <sheets>
    <sheet name="行政办公区大中修经费" sheetId="1" r:id="rId1"/>
  </sheets>
  <definedNames>
    <definedName name="_xlnm.Print_Area" localSheetId="0">行政办公区大中修经费!$A$1:$K$23</definedName>
    <definedName name="_xlnm.Print_Titles" localSheetId="0">行政办公区大中修经费!$1:$5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/>
  <c r="H8" i="1"/>
  <c r="J8" i="1" s="1"/>
  <c r="K8" i="1" s="1"/>
  <c r="H23" i="1" s="1"/>
  <c r="J9" i="1"/>
  <c r="J10" i="1"/>
  <c r="J11" i="1"/>
  <c r="G23" i="1"/>
</calcChain>
</file>

<file path=xl/sharedStrings.xml><?xml version="1.0" encoding="utf-8"?>
<sst xmlns="http://schemas.openxmlformats.org/spreadsheetml/2006/main" count="80" uniqueCount="70">
  <si>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</si>
  <si>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</si>
  <si>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</si>
  <si>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</si>
  <si>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</si>
  <si>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t>—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</si>
  <si>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</si>
  <si>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t>调查方式及样本代表性有待进一步提高。</t>
  </si>
  <si>
    <t>≤5%</t>
  </si>
  <si>
    <t>投诉率</t>
  </si>
  <si>
    <r>
      <rPr>
        <sz val="11"/>
        <rFont val="宋体"/>
        <family val="3"/>
        <charset val="134"/>
      </rPr>
      <t>服务对象
满意度指标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</si>
  <si>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</si>
  <si>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t>≥1年</t>
  </si>
  <si>
    <t>工程预计使用年限</t>
  </si>
  <si>
    <t>可持续影响指标</t>
  </si>
  <si>
    <t>社会效益指标实现程度的量化考核有待完善</t>
    <phoneticPr fontId="2" type="noConversion"/>
  </si>
  <si>
    <t>建筑（工程）综合利用率</t>
  </si>
  <si>
    <t>社会效益指标</t>
  </si>
  <si>
    <t>经济效益指标的量化考核有待完善</t>
    <phoneticPr fontId="2" type="noConversion"/>
  </si>
  <si>
    <t>设施设备返修率</t>
  </si>
  <si>
    <t>经济效益指标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</si>
  <si>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</si>
  <si>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rPr>
        <sz val="11"/>
        <rFont val="Cambria Math"/>
        <family val="1"/>
      </rPr>
      <t>≤</t>
    </r>
    <r>
      <rPr>
        <sz val="11"/>
        <rFont val="Times New Roman"/>
        <family val="1"/>
      </rPr>
      <t>800</t>
    </r>
    <phoneticPr fontId="2" type="noConversion"/>
  </si>
  <si>
    <t>项目预算总额</t>
    <phoneticPr fontId="2" type="noConversion"/>
  </si>
  <si>
    <r>
      <rPr>
        <sz val="11"/>
        <rFont val="宋体"/>
        <family val="3"/>
        <charset val="134"/>
      </rPr>
      <t>成本指标</t>
    </r>
  </si>
  <si>
    <r>
      <t>12</t>
    </r>
    <r>
      <rPr>
        <sz val="11"/>
        <rFont val="宋体"/>
        <family val="3"/>
        <charset val="134"/>
      </rPr>
      <t>月</t>
    </r>
  </si>
  <si>
    <r>
      <t>≤12</t>
    </r>
    <r>
      <rPr>
        <sz val="11"/>
        <rFont val="宋体"/>
        <family val="3"/>
        <charset val="134"/>
      </rPr>
      <t>月</t>
    </r>
  </si>
  <si>
    <t>工程进度</t>
  </si>
  <si>
    <r>
      <rPr>
        <sz val="11"/>
        <rFont val="宋体"/>
        <family val="3"/>
        <charset val="134"/>
      </rPr>
      <t>时效指标</t>
    </r>
  </si>
  <si>
    <t>竣工验收合格率</t>
  </si>
  <si>
    <r>
      <rPr>
        <sz val="11"/>
        <rFont val="宋体"/>
        <family val="3"/>
        <charset val="134"/>
      </rPr>
      <t>质量指标</t>
    </r>
  </si>
  <si>
    <t>完成计划数量</t>
    <phoneticPr fontId="2" type="noConversion"/>
  </si>
  <si>
    <r>
      <t>163</t>
    </r>
    <r>
      <rPr>
        <sz val="11"/>
        <rFont val="宋体"/>
        <family val="3"/>
        <charset val="134"/>
      </rPr>
      <t>万元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平方米</t>
    </r>
  </si>
  <si>
    <t>大中修项目面积</t>
  </si>
  <si>
    <r>
      <rPr>
        <sz val="11"/>
        <rFont val="宋体"/>
        <family val="3"/>
        <charset val="134"/>
      </rPr>
      <t>数量指标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</si>
  <si>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</si>
  <si>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t>偏差原因分析及改进措施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</si>
  <si>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</si>
  <si>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</si>
  <si>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</si>
  <si>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</si>
  <si>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</si>
  <si>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</si>
  <si>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</si>
  <si>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</si>
  <si>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按照年度工作计划安排，组织实施了行政办公区</t>
    </r>
    <r>
      <rPr>
        <sz val="11"/>
        <rFont val="Times New Roman"/>
        <family val="1"/>
      </rPr>
      <t>A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B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</t>
    </r>
    <r>
      <rPr>
        <sz val="11"/>
        <rFont val="宋体"/>
        <family val="3"/>
        <charset val="134"/>
      </rPr>
      <t>区范围内大中维修（维护）工作，为营造行政办公区良好的办公环境创造了基础
确保了市级机关集中办公区房屋建筑、设备设施使用良好，。</t>
    </r>
    <phoneticPr fontId="2" type="noConversion"/>
  </si>
  <si>
    <r>
      <rPr>
        <sz val="11"/>
        <rFont val="宋体"/>
        <family val="3"/>
        <charset val="134"/>
      </rPr>
      <t>按照年度工作计划组织实施行政办公区</t>
    </r>
    <r>
      <rPr>
        <sz val="11"/>
        <rFont val="Times New Roman"/>
        <family val="1"/>
      </rPr>
      <t>A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B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</t>
    </r>
    <r>
      <rPr>
        <sz val="11"/>
        <rFont val="宋体"/>
        <family val="3"/>
        <charset val="134"/>
      </rPr>
      <t>区范围内大中维修（维护），确保市级机关集中办公区房屋建筑、设备设施使用良好，营造良好的办公环境。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</si>
  <si>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</si>
  <si>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</si>
  <si>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</si>
  <si>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</si>
  <si>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</si>
  <si>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宋体"/>
        <family val="3"/>
        <charset val="134"/>
      </rPr>
      <t>其中：当年财政拨款</t>
    </r>
  </si>
  <si>
    <r>
      <rPr>
        <sz val="11"/>
        <rFont val="宋体"/>
        <family val="3"/>
        <charset val="134"/>
      </rPr>
      <t>年度资金总额：</t>
    </r>
  </si>
  <si>
    <t>执行率</t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</si>
  <si>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</si>
  <si>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</si>
  <si>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</si>
  <si>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</si>
  <si>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</si>
  <si>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项目负责人</t>
    </r>
  </si>
  <si>
    <t>基建管理处</t>
  </si>
  <si>
    <r>
      <rPr>
        <sz val="11"/>
        <rFont val="宋体"/>
        <family val="3"/>
        <charset val="134"/>
      </rPr>
      <t>实施单位：</t>
    </r>
  </si>
  <si>
    <t>北京市机关事务管理局</t>
    <phoneticPr fontId="2" type="noConversion"/>
  </si>
  <si>
    <t>主管部门</t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</si>
  <si>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</si>
  <si>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金额单位：万元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</si>
  <si>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</si>
  <si>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b/>
        <sz val="16"/>
        <rFont val="微软雅黑 Light"/>
        <family val="2"/>
        <charset val="134"/>
      </rPr>
      <t>项目支出绩效自评表</t>
    </r>
  </si>
  <si>
    <t>行政办公区大中修经费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</si>
</sst>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.00_ "/>
    <numFmt numFmtId="177" formatCode="0_ "/>
    <numFmt numFmtId="178" formatCode="0.0_ "/>
    <numFmt numFmtId="179" formatCode="0_);[Red]\(0\)"/>
  </numFmts>
  <fonts count="15" x14ac:knownFonts="1">
    <font>
      <sz val="11"/>
      <color theme="1"/>
      <name val="等线"/>
      <family val="3"/>
      <charset val="134"/>
      <scheme val="minor"/>
    </font>
    <font>
      <sz val="11"/>
      <name val="Times New Roman"/>
      <family val="1"/>
    </font>
    <font>
      <sz val="9"/>
      <name val="等线"/>
      <family val="3"/>
      <charset val="134"/>
      <scheme val="minor"/>
    </font>
    <font>
      <sz val="10"/>
      <name val="Times New Roman"/>
      <family val="1"/>
    </font>
    <font>
      <sz val="10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1"/>
      <charset val="134"/>
    </font>
    <font>
      <sz val="11"/>
      <name val="Cambria Math"/>
      <family val="1"/>
    </font>
    <font>
      <sz val="11"/>
      <name val="Times New Roman"/>
      <family val="3"/>
      <charset val="134"/>
    </font>
    <font>
      <sz val="16"/>
      <name val="Times New Roman"/>
      <family val="1"/>
    </font>
    <font>
      <b/>
      <sz val="16"/>
      <name val="Times New Roman"/>
      <family val="1"/>
    </font>
    <font>
      <b/>
      <sz val="16"/>
      <name val="宋体"/>
      <family val="3"/>
      <charset val="134"/>
    </font>
    <font>
      <b/>
      <sz val="16"/>
      <name val="微软雅黑 Light"/>
      <family val="2"/>
      <charset val="13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8" fontId="1" fillId="0" borderId="7" xfId="0" applyNumberFormat="1" applyFont="1" applyBorder="1" applyAlignment="1">
      <alignment horizontal="justify" vertical="center"/>
    </xf>
    <xf numFmtId="178" fontId="1" fillId="0" borderId="8" xfId="0" applyNumberFormat="1" applyFont="1" applyBorder="1" applyAlignment="1">
      <alignment horizontal="justify" vertical="center"/>
    </xf>
    <xf numFmtId="178" fontId="1" fillId="0" borderId="9" xfId="0" applyNumberFormat="1" applyFont="1" applyBorder="1" applyAlignment="1">
      <alignment horizontal="justify" vertical="center"/>
    </xf>
    <xf numFmtId="176" fontId="1" fillId="0" borderId="10" xfId="0" applyNumberFormat="1" applyFont="1" applyBorder="1" applyAlignment="1">
      <alignment horizontal="center" vertical="center"/>
    </xf>
    <xf numFmtId="177" fontId="1" fillId="0" borderId="10" xfId="0" applyNumberFormat="1" applyFont="1" applyBorder="1" applyAlignment="1">
      <alignment horizontal="center" vertical="center"/>
    </xf>
    <xf numFmtId="9" fontId="1" fillId="0" borderId="11" xfId="0" applyNumberFormat="1" applyFont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justify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78" fontId="1" fillId="0" borderId="15" xfId="0" applyNumberFormat="1" applyFont="1" applyBorder="1" applyAlignment="1">
      <alignment horizontal="justify" vertical="center"/>
    </xf>
    <xf numFmtId="178" fontId="1" fillId="0" borderId="16" xfId="0" applyNumberFormat="1" applyFont="1" applyBorder="1" applyAlignment="1">
      <alignment horizontal="justify" vertical="center"/>
    </xf>
    <xf numFmtId="178" fontId="8" fillId="0" borderId="17" xfId="0" applyNumberFormat="1" applyFont="1" applyBorder="1" applyAlignment="1">
      <alignment horizontal="justify" vertical="center"/>
    </xf>
    <xf numFmtId="10" fontId="7" fillId="0" borderId="18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justify" vertical="center"/>
    </xf>
    <xf numFmtId="0" fontId="1" fillId="0" borderId="1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178" fontId="7" fillId="0" borderId="9" xfId="0" applyNumberFormat="1" applyFont="1" applyBorder="1" applyAlignment="1">
      <alignment horizontal="justify" vertical="center"/>
    </xf>
    <xf numFmtId="9" fontId="1" fillId="0" borderId="18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178" fontId="8" fillId="0" borderId="9" xfId="0" applyNumberFormat="1" applyFont="1" applyBorder="1" applyAlignment="1">
      <alignment horizontal="justify" vertical="center"/>
    </xf>
    <xf numFmtId="179" fontId="1" fillId="0" borderId="2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43" fontId="1" fillId="0" borderId="21" xfId="0" applyNumberFormat="1" applyFont="1" applyBorder="1" applyAlignment="1">
      <alignment horizontal="center" vertical="center" wrapText="1"/>
    </xf>
    <xf numFmtId="43" fontId="1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justify" vertical="center"/>
    </xf>
    <xf numFmtId="9" fontId="1" fillId="0" borderId="21" xfId="0" applyNumberFormat="1" applyFont="1" applyBorder="1" applyAlignment="1">
      <alignment horizontal="center" vertical="center" wrapText="1"/>
    </xf>
    <xf numFmtId="178" fontId="1" fillId="0" borderId="7" xfId="0" applyNumberFormat="1" applyFont="1" applyBorder="1" applyAlignment="1">
      <alignment horizontal="justify" vertical="center"/>
    </xf>
    <xf numFmtId="178" fontId="1" fillId="0" borderId="8" xfId="0" applyNumberFormat="1" applyFont="1" applyBorder="1" applyAlignment="1">
      <alignment horizontal="justify" vertical="center"/>
    </xf>
    <xf numFmtId="178" fontId="1" fillId="0" borderId="9" xfId="0" applyNumberFormat="1" applyFont="1" applyBorder="1" applyAlignment="1">
      <alignment horizontal="justify" vertical="center"/>
    </xf>
    <xf numFmtId="10" fontId="1" fillId="0" borderId="21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/>
    </xf>
    <xf numFmtId="179" fontId="7" fillId="0" borderId="2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0" fillId="0" borderId="22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177" fontId="1" fillId="0" borderId="29" xfId="0" applyNumberFormat="1" applyFont="1" applyBorder="1" applyAlignment="1">
      <alignment horizontal="center" vertical="center"/>
    </xf>
    <xf numFmtId="10" fontId="1" fillId="0" borderId="10" xfId="0" applyNumberFormat="1" applyFont="1" applyBorder="1" applyAlignment="1">
      <alignment horizontal="right" vertical="center"/>
    </xf>
    <xf numFmtId="177" fontId="1" fillId="0" borderId="30" xfId="0" applyNumberFormat="1" applyFont="1" applyBorder="1" applyAlignment="1">
      <alignment horizontal="center" vertical="center"/>
    </xf>
    <xf numFmtId="43" fontId="1" fillId="0" borderId="30" xfId="0" applyNumberFormat="1" applyFont="1" applyBorder="1">
      <alignment vertical="center"/>
    </xf>
    <xf numFmtId="43" fontId="1" fillId="0" borderId="30" xfId="0" applyNumberFormat="1" applyFont="1" applyBorder="1" applyAlignment="1">
      <alignment horizontal="justify" vertical="center" wrapText="1"/>
    </xf>
    <xf numFmtId="0" fontId="1" fillId="0" borderId="31" xfId="0" applyFont="1" applyBorder="1" applyAlignment="1">
      <alignment horizontal="justify" vertical="center"/>
    </xf>
    <xf numFmtId="0" fontId="1" fillId="0" borderId="32" xfId="0" applyFont="1" applyBorder="1" applyAlignment="1">
      <alignment horizontal="justify" vertical="center"/>
    </xf>
    <xf numFmtId="0" fontId="1" fillId="0" borderId="3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77" fontId="1" fillId="0" borderId="12" xfId="0" applyNumberFormat="1" applyFont="1" applyBorder="1" applyAlignment="1">
      <alignment horizontal="center" vertical="center"/>
    </xf>
    <xf numFmtId="43" fontId="1" fillId="0" borderId="10" xfId="0" applyNumberFormat="1" applyFont="1" applyBorder="1">
      <alignment vertical="center"/>
    </xf>
    <xf numFmtId="43" fontId="1" fillId="0" borderId="10" xfId="0" applyNumberFormat="1" applyFont="1" applyBorder="1" applyAlignment="1">
      <alignment horizontal="justify" vertical="center" wrapText="1"/>
    </xf>
    <xf numFmtId="0" fontId="1" fillId="0" borderId="34" xfId="0" applyFont="1" applyBorder="1" applyAlignment="1">
      <alignment horizontal="justify" vertical="center"/>
    </xf>
    <xf numFmtId="0" fontId="1" fillId="0" borderId="9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76" fontId="1" fillId="0" borderId="12" xfId="0" applyNumberFormat="1" applyFont="1" applyBorder="1">
      <alignment vertical="center"/>
    </xf>
    <xf numFmtId="0" fontId="1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justify" vertical="center"/>
    </xf>
    <xf numFmtId="0" fontId="1" fillId="0" borderId="16" xfId="0" applyFont="1" applyBorder="1" applyAlignment="1">
      <alignment horizontal="justify" vertical="center"/>
    </xf>
    <xf numFmtId="0" fontId="1" fillId="0" borderId="17" xfId="0" applyFont="1" applyBorder="1" applyAlignment="1">
      <alignment horizontal="justify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justify" vertical="center" wrapText="1"/>
    </xf>
    <xf numFmtId="0" fontId="7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3" fontId="1" fillId="0" borderId="0" xfId="0" applyNumberFormat="1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882FB84B-11B3-42D6-82E1-C9A74C7565EF}"/>
            </a:ext>
          </a:extLst>
        </xdr:cNvPr>
        <xdr:cNvCxnSpPr/>
      </xdr:nvCxnSpPr>
      <xdr:spPr>
        <a:xfrm>
          <a:off x="1879370" y="1051560"/>
          <a:ext cx="1213657" cy="17803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B1801-AACC-4E07-84D2-573D4F01DED7}">
  <sheetPr>
    <tabColor rgb="FF00B0F0"/>
    <pageSetUpPr fitToPage="1"/>
  </sheetPr>
  <dimension ref="A1:L29"/>
  <sheetViews>
    <sheetView showGridLines="0" tabSelected="1" topLeftCell="B1" zoomScale="102" zoomScaleNormal="102" workbookViewId="0">
      <pane ySplit="5" topLeftCell="A12" activePane="bottomLeft" state="frozen"/>
      <selection pane="bottomLeft" activeCell="D5" sqref="D5:G5"/>
    </sheetView>
  </sheetViews>
  <sheetFormatPr defaultColWidth="9" defaultRowHeight="18" customHeight="1" x14ac:dyDescent="0.25"/>
  <cols>
    <col min="1" max="1" width="6.6640625" style="1" customWidth="1"/>
    <col min="2" max="2" width="12" style="1" customWidth="1"/>
    <col min="3" max="3" width="16.77734375" style="1" customWidth="1"/>
    <col min="4" max="4" width="29.109375" style="1" customWidth="1"/>
    <col min="5" max="5" width="20.77734375" style="1" customWidth="1"/>
    <col min="6" max="6" width="20.77734375" style="2" customWidth="1"/>
    <col min="7" max="8" width="13.77734375" style="1" customWidth="1"/>
    <col min="9" max="11" width="10.77734375" style="1" customWidth="1"/>
    <col min="12" max="12" width="18.77734375" style="1" customWidth="1"/>
    <col min="13" max="16384" width="9" style="1"/>
  </cols>
  <sheetData>
    <row r="1" spans="1:12" s="114" customFormat="1" ht="34.950000000000003" customHeight="1" x14ac:dyDescent="0.25">
      <c r="A1" s="115" t="s">
        <v>68</v>
      </c>
      <c r="B1" s="115"/>
      <c r="C1" s="115"/>
      <c r="D1" s="115"/>
      <c r="E1" s="115"/>
      <c r="F1" s="116"/>
      <c r="G1" s="115"/>
      <c r="H1" s="115"/>
      <c r="I1" s="115"/>
      <c r="J1" s="115"/>
      <c r="K1" s="115"/>
    </row>
    <row r="2" spans="1:12" s="114" customFormat="1" ht="21" x14ac:dyDescent="0.25">
      <c r="A2" s="115" t="s">
        <v>67</v>
      </c>
      <c r="B2" s="115"/>
      <c r="C2" s="115"/>
      <c r="D2" s="115"/>
      <c r="E2" s="115"/>
      <c r="F2" s="116"/>
      <c r="G2" s="115"/>
      <c r="H2" s="115"/>
      <c r="I2" s="115"/>
      <c r="J2" s="115"/>
      <c r="K2" s="115"/>
    </row>
    <row r="3" spans="1:12" ht="15.9" customHeight="1" x14ac:dyDescent="0.25">
      <c r="I3" s="113"/>
      <c r="K3" s="112" t="s">
        <v>66</v>
      </c>
    </row>
    <row r="4" spans="1:12" ht="24.9" customHeight="1" x14ac:dyDescent="0.25">
      <c r="A4" s="111" t="s">
        <v>65</v>
      </c>
      <c r="B4" s="95"/>
      <c r="C4" s="95"/>
      <c r="D4" s="110" t="s">
        <v>69</v>
      </c>
      <c r="E4" s="95"/>
      <c r="F4" s="109"/>
      <c r="G4" s="95"/>
      <c r="H4" s="95"/>
      <c r="I4" s="95"/>
      <c r="J4" s="95"/>
      <c r="K4" s="108"/>
    </row>
    <row r="5" spans="1:12" ht="24.9" customHeight="1" x14ac:dyDescent="0.25">
      <c r="A5" s="107" t="s">
        <v>64</v>
      </c>
      <c r="B5" s="87"/>
      <c r="C5" s="87"/>
      <c r="D5" s="106" t="s">
        <v>63</v>
      </c>
      <c r="E5" s="87"/>
      <c r="F5" s="105"/>
      <c r="G5" s="87"/>
      <c r="H5" s="42" t="s">
        <v>62</v>
      </c>
      <c r="I5" s="104" t="s">
        <v>61</v>
      </c>
      <c r="J5" s="103"/>
      <c r="K5" s="102"/>
    </row>
    <row r="6" spans="1:12" ht="24.9" customHeight="1" x14ac:dyDescent="0.25">
      <c r="A6" s="101" t="s">
        <v>60</v>
      </c>
      <c r="B6" s="100"/>
      <c r="C6" s="100"/>
      <c r="D6" s="100"/>
      <c r="E6" s="100"/>
      <c r="F6" s="43"/>
      <c r="G6" s="100"/>
      <c r="H6" s="33" t="s">
        <v>59</v>
      </c>
      <c r="I6" s="99">
        <v>55575379</v>
      </c>
      <c r="J6" s="98"/>
      <c r="K6" s="97"/>
    </row>
    <row r="7" spans="1:12" ht="25.05" customHeight="1" x14ac:dyDescent="0.25">
      <c r="A7" s="96" t="s">
        <v>58</v>
      </c>
      <c r="B7" s="95"/>
      <c r="C7" s="95"/>
      <c r="D7" s="94"/>
      <c r="E7" s="93"/>
      <c r="F7" s="92" t="s">
        <v>57</v>
      </c>
      <c r="G7" s="92" t="s">
        <v>56</v>
      </c>
      <c r="H7" s="92" t="s">
        <v>55</v>
      </c>
      <c r="I7" s="92" t="s">
        <v>38</v>
      </c>
      <c r="J7" s="91" t="s">
        <v>54</v>
      </c>
      <c r="K7" s="90" t="s">
        <v>37</v>
      </c>
    </row>
    <row r="8" spans="1:12" ht="19.95" customHeight="1" x14ac:dyDescent="0.25">
      <c r="A8" s="88"/>
      <c r="B8" s="87"/>
      <c r="C8" s="87"/>
      <c r="D8" s="86" t="s">
        <v>53</v>
      </c>
      <c r="E8" s="85"/>
      <c r="F8" s="84">
        <f>F9+F10+F11</f>
        <v>800</v>
      </c>
      <c r="G8" s="83">
        <f>G9+G10+G11</f>
        <v>800</v>
      </c>
      <c r="H8" s="83">
        <f>H9+H10+H11</f>
        <v>800</v>
      </c>
      <c r="I8" s="22">
        <v>10</v>
      </c>
      <c r="J8" s="74">
        <f>H8/G8</f>
        <v>1</v>
      </c>
      <c r="K8" s="89">
        <f>I8*J8</f>
        <v>10</v>
      </c>
    </row>
    <row r="9" spans="1:12" ht="19.95" customHeight="1" x14ac:dyDescent="0.25">
      <c r="A9" s="88"/>
      <c r="B9" s="87"/>
      <c r="C9" s="87"/>
      <c r="D9" s="86" t="s">
        <v>52</v>
      </c>
      <c r="E9" s="85"/>
      <c r="F9" s="84">
        <v>800</v>
      </c>
      <c r="G9" s="84">
        <v>800</v>
      </c>
      <c r="H9" s="83">
        <v>800</v>
      </c>
      <c r="I9" s="22" t="s">
        <v>5</v>
      </c>
      <c r="J9" s="74">
        <f>H9/G9</f>
        <v>1</v>
      </c>
      <c r="K9" s="82" t="s">
        <v>5</v>
      </c>
    </row>
    <row r="10" spans="1:12" ht="19.95" customHeight="1" x14ac:dyDescent="0.25">
      <c r="A10" s="88"/>
      <c r="B10" s="87"/>
      <c r="C10" s="87"/>
      <c r="D10" s="86" t="s">
        <v>51</v>
      </c>
      <c r="E10" s="85"/>
      <c r="F10" s="84"/>
      <c r="G10" s="83"/>
      <c r="H10" s="83">
        <v>0</v>
      </c>
      <c r="I10" s="22" t="s">
        <v>5</v>
      </c>
      <c r="J10" s="74" t="e">
        <f>H10/G10</f>
        <v>#DIV/0!</v>
      </c>
      <c r="K10" s="82" t="s">
        <v>5</v>
      </c>
    </row>
    <row r="11" spans="1:12" ht="19.95" customHeight="1" x14ac:dyDescent="0.25">
      <c r="A11" s="81"/>
      <c r="B11" s="80"/>
      <c r="C11" s="80"/>
      <c r="D11" s="79" t="s">
        <v>50</v>
      </c>
      <c r="E11" s="78"/>
      <c r="F11" s="77"/>
      <c r="G11" s="76"/>
      <c r="H11" s="76">
        <v>0</v>
      </c>
      <c r="I11" s="75" t="s">
        <v>5</v>
      </c>
      <c r="J11" s="74" t="e">
        <f>H11/G11</f>
        <v>#DIV/0!</v>
      </c>
      <c r="K11" s="73" t="s">
        <v>5</v>
      </c>
    </row>
    <row r="12" spans="1:12" ht="25.05" customHeight="1" x14ac:dyDescent="0.25">
      <c r="A12" s="72" t="s">
        <v>49</v>
      </c>
      <c r="B12" s="71" t="s">
        <v>48</v>
      </c>
      <c r="C12" s="69"/>
      <c r="D12" s="69"/>
      <c r="E12" s="68"/>
      <c r="F12" s="70" t="s">
        <v>47</v>
      </c>
      <c r="G12" s="69"/>
      <c r="H12" s="69"/>
      <c r="I12" s="69"/>
      <c r="J12" s="69"/>
      <c r="K12" s="68"/>
    </row>
    <row r="13" spans="1:12" ht="90" customHeight="1" x14ac:dyDescent="0.25">
      <c r="A13" s="67"/>
      <c r="B13" s="66" t="s">
        <v>46</v>
      </c>
      <c r="C13" s="64"/>
      <c r="D13" s="64"/>
      <c r="E13" s="63"/>
      <c r="F13" s="65" t="s">
        <v>45</v>
      </c>
      <c r="G13" s="64"/>
      <c r="H13" s="64"/>
      <c r="I13" s="64"/>
      <c r="J13" s="64"/>
      <c r="K13" s="63"/>
    </row>
    <row r="14" spans="1:12" s="54" customFormat="1" ht="25.05" customHeight="1" x14ac:dyDescent="0.25">
      <c r="A14" s="62" t="s">
        <v>44</v>
      </c>
      <c r="B14" s="42" t="s">
        <v>43</v>
      </c>
      <c r="C14" s="42" t="s">
        <v>42</v>
      </c>
      <c r="D14" s="42" t="s">
        <v>41</v>
      </c>
      <c r="E14" s="61" t="s">
        <v>40</v>
      </c>
      <c r="F14" s="60" t="s">
        <v>39</v>
      </c>
      <c r="G14" s="42" t="s">
        <v>38</v>
      </c>
      <c r="H14" s="59" t="s">
        <v>37</v>
      </c>
      <c r="I14" s="58" t="s">
        <v>36</v>
      </c>
      <c r="J14" s="57"/>
      <c r="K14" s="56"/>
      <c r="L14" s="55"/>
    </row>
    <row r="15" spans="1:12" ht="22.05" customHeight="1" x14ac:dyDescent="0.25">
      <c r="A15" s="27"/>
      <c r="B15" s="43" t="s">
        <v>35</v>
      </c>
      <c r="C15" s="33" t="s">
        <v>34</v>
      </c>
      <c r="D15" s="41" t="s">
        <v>33</v>
      </c>
      <c r="E15" s="42" t="s">
        <v>32</v>
      </c>
      <c r="F15" s="53" t="s">
        <v>31</v>
      </c>
      <c r="G15" s="22">
        <v>10</v>
      </c>
      <c r="H15" s="21">
        <v>8.5</v>
      </c>
      <c r="I15" s="20"/>
      <c r="J15" s="19"/>
      <c r="K15" s="18"/>
    </row>
    <row r="16" spans="1:12" ht="18" customHeight="1" x14ac:dyDescent="0.25">
      <c r="A16" s="27"/>
      <c r="B16" s="37"/>
      <c r="C16" s="33" t="s">
        <v>30</v>
      </c>
      <c r="D16" s="41" t="s">
        <v>29</v>
      </c>
      <c r="E16" s="52">
        <v>1</v>
      </c>
      <c r="F16" s="51">
        <v>1</v>
      </c>
      <c r="G16" s="22">
        <v>15</v>
      </c>
      <c r="H16" s="21">
        <v>15</v>
      </c>
      <c r="I16" s="50"/>
      <c r="J16" s="49"/>
      <c r="K16" s="48"/>
    </row>
    <row r="17" spans="1:11" ht="19.95" customHeight="1" x14ac:dyDescent="0.25">
      <c r="A17" s="27"/>
      <c r="B17" s="37"/>
      <c r="C17" s="33" t="s">
        <v>28</v>
      </c>
      <c r="D17" s="41" t="s">
        <v>27</v>
      </c>
      <c r="E17" s="24" t="s">
        <v>26</v>
      </c>
      <c r="F17" s="47" t="s">
        <v>25</v>
      </c>
      <c r="G17" s="22">
        <v>15</v>
      </c>
      <c r="H17" s="21">
        <v>15</v>
      </c>
      <c r="I17" s="20"/>
      <c r="J17" s="19"/>
      <c r="K17" s="18"/>
    </row>
    <row r="18" spans="1:11" ht="19.95" customHeight="1" x14ac:dyDescent="0.25">
      <c r="A18" s="27"/>
      <c r="B18" s="37"/>
      <c r="C18" s="33" t="s">
        <v>24</v>
      </c>
      <c r="D18" s="46" t="s">
        <v>23</v>
      </c>
      <c r="E18" s="45" t="s">
        <v>22</v>
      </c>
      <c r="F18" s="44">
        <v>800</v>
      </c>
      <c r="G18" s="22">
        <v>10</v>
      </c>
      <c r="H18" s="21">
        <v>10</v>
      </c>
      <c r="I18" s="20"/>
      <c r="J18" s="19"/>
      <c r="K18" s="18"/>
    </row>
    <row r="19" spans="1:11" ht="40.049999999999997" customHeight="1" x14ac:dyDescent="0.25">
      <c r="A19" s="27"/>
      <c r="B19" s="43" t="s">
        <v>21</v>
      </c>
      <c r="C19" s="42" t="s">
        <v>20</v>
      </c>
      <c r="D19" s="41" t="s">
        <v>19</v>
      </c>
      <c r="E19" s="40" t="s">
        <v>8</v>
      </c>
      <c r="F19" s="39">
        <v>0</v>
      </c>
      <c r="G19" s="22">
        <v>10</v>
      </c>
      <c r="H19" s="21">
        <v>7.5</v>
      </c>
      <c r="I19" s="38" t="s">
        <v>18</v>
      </c>
      <c r="J19" s="19"/>
      <c r="K19" s="18"/>
    </row>
    <row r="20" spans="1:11" ht="40.049999999999997" customHeight="1" x14ac:dyDescent="0.25">
      <c r="A20" s="27"/>
      <c r="B20" s="37"/>
      <c r="C20" s="33" t="s">
        <v>17</v>
      </c>
      <c r="D20" s="32" t="s">
        <v>16</v>
      </c>
      <c r="E20" s="36">
        <v>1</v>
      </c>
      <c r="F20" s="23">
        <v>1</v>
      </c>
      <c r="G20" s="22">
        <v>10</v>
      </c>
      <c r="H20" s="21">
        <v>7.5</v>
      </c>
      <c r="I20" s="35" t="s">
        <v>15</v>
      </c>
      <c r="J20" s="19"/>
      <c r="K20" s="18"/>
    </row>
    <row r="21" spans="1:11" ht="40.049999999999997" customHeight="1" x14ac:dyDescent="0.25">
      <c r="A21" s="27"/>
      <c r="B21" s="34"/>
      <c r="C21" s="33" t="s">
        <v>14</v>
      </c>
      <c r="D21" s="32" t="s">
        <v>13</v>
      </c>
      <c r="E21" s="31" t="s">
        <v>12</v>
      </c>
      <c r="F21" s="23" t="s">
        <v>12</v>
      </c>
      <c r="G21" s="22">
        <v>10</v>
      </c>
      <c r="H21" s="21">
        <v>10</v>
      </c>
      <c r="I21" s="30"/>
      <c r="J21" s="29"/>
      <c r="K21" s="28"/>
    </row>
    <row r="22" spans="1:11" ht="40.049999999999997" customHeight="1" x14ac:dyDescent="0.25">
      <c r="A22" s="27"/>
      <c r="B22" s="26" t="s">
        <v>11</v>
      </c>
      <c r="C22" s="26" t="s">
        <v>10</v>
      </c>
      <c r="D22" s="25" t="s">
        <v>9</v>
      </c>
      <c r="E22" s="24" t="s">
        <v>8</v>
      </c>
      <c r="F22" s="23">
        <v>0</v>
      </c>
      <c r="G22" s="22">
        <v>10</v>
      </c>
      <c r="H22" s="21">
        <v>7.5</v>
      </c>
      <c r="I22" s="20" t="s">
        <v>7</v>
      </c>
      <c r="J22" s="19"/>
      <c r="K22" s="18"/>
    </row>
    <row r="23" spans="1:11" s="9" customFormat="1" ht="20.100000000000001" customHeight="1" x14ac:dyDescent="0.25">
      <c r="A23" s="17" t="s">
        <v>6</v>
      </c>
      <c r="B23" s="16"/>
      <c r="C23" s="16"/>
      <c r="D23" s="16"/>
      <c r="E23" s="16"/>
      <c r="F23" s="15"/>
      <c r="G23" s="14">
        <f>SUM(G15:G22)+I8</f>
        <v>100</v>
      </c>
      <c r="H23" s="13">
        <f>SUM(H15:H22)+K8</f>
        <v>91</v>
      </c>
      <c r="I23" s="12" t="s">
        <v>5</v>
      </c>
      <c r="J23" s="11"/>
      <c r="K23" s="10"/>
    </row>
    <row r="24" spans="1:11" ht="9.9" customHeight="1" x14ac:dyDescent="0.25">
      <c r="A24" s="7"/>
      <c r="B24" s="7"/>
      <c r="C24" s="7"/>
      <c r="D24" s="7"/>
      <c r="E24" s="7"/>
      <c r="F24" s="8"/>
      <c r="G24" s="7"/>
      <c r="H24" s="7"/>
      <c r="I24" s="7"/>
      <c r="J24" s="7"/>
      <c r="K24" s="7"/>
    </row>
    <row r="25" spans="1:11" s="3" customFormat="1" ht="18" hidden="1" customHeight="1" x14ac:dyDescent="0.25">
      <c r="A25" s="3" t="s">
        <v>4</v>
      </c>
      <c r="F25" s="6"/>
    </row>
    <row r="26" spans="1:11" s="3" customFormat="1" ht="16.05" hidden="1" customHeight="1" x14ac:dyDescent="0.25">
      <c r="A26" s="4" t="s">
        <v>3</v>
      </c>
      <c r="B26" s="4"/>
      <c r="C26" s="4"/>
      <c r="D26" s="4"/>
      <c r="E26" s="4"/>
      <c r="F26" s="5"/>
      <c r="G26" s="4"/>
      <c r="H26" s="4"/>
      <c r="I26" s="4"/>
      <c r="J26" s="4"/>
      <c r="K26" s="4"/>
    </row>
    <row r="27" spans="1:11" s="3" customFormat="1" ht="60" hidden="1" customHeight="1" x14ac:dyDescent="0.25">
      <c r="A27" s="4" t="s">
        <v>2</v>
      </c>
      <c r="B27" s="4"/>
      <c r="C27" s="4"/>
      <c r="D27" s="4"/>
      <c r="E27" s="4"/>
      <c r="F27" s="5"/>
      <c r="G27" s="4"/>
      <c r="H27" s="4"/>
      <c r="I27" s="4"/>
      <c r="J27" s="4"/>
      <c r="K27" s="4"/>
    </row>
    <row r="28" spans="1:11" s="3" customFormat="1" ht="16.05" hidden="1" customHeight="1" x14ac:dyDescent="0.25">
      <c r="A28" s="4" t="s">
        <v>1</v>
      </c>
      <c r="B28" s="4"/>
      <c r="C28" s="4"/>
      <c r="D28" s="4"/>
      <c r="E28" s="4"/>
      <c r="F28" s="5"/>
      <c r="G28" s="4"/>
      <c r="H28" s="4"/>
      <c r="I28" s="4"/>
      <c r="J28" s="4"/>
      <c r="K28" s="4"/>
    </row>
    <row r="29" spans="1:11" s="3" customFormat="1" ht="16.05" hidden="1" customHeight="1" x14ac:dyDescent="0.25">
      <c r="A29" s="4" t="s">
        <v>0</v>
      </c>
      <c r="B29" s="4"/>
      <c r="C29" s="4"/>
      <c r="D29" s="4"/>
      <c r="E29" s="4"/>
      <c r="F29" s="5"/>
      <c r="G29" s="4"/>
      <c r="H29" s="4"/>
      <c r="I29" s="4"/>
      <c r="J29" s="4"/>
      <c r="K29" s="4"/>
    </row>
  </sheetData>
  <mergeCells count="38">
    <mergeCell ref="I18:K18"/>
    <mergeCell ref="I19:K19"/>
    <mergeCell ref="I20:K20"/>
    <mergeCell ref="I21:K21"/>
    <mergeCell ref="I22:K22"/>
    <mergeCell ref="B13:E13"/>
    <mergeCell ref="A29:K29"/>
    <mergeCell ref="A12:A13"/>
    <mergeCell ref="A14:A22"/>
    <mergeCell ref="B15:B18"/>
    <mergeCell ref="B19:B21"/>
    <mergeCell ref="A23:F23"/>
    <mergeCell ref="I23:K23"/>
    <mergeCell ref="A26:K26"/>
    <mergeCell ref="A27:K27"/>
    <mergeCell ref="A28:K28"/>
    <mergeCell ref="I14:K14"/>
    <mergeCell ref="I15:K15"/>
    <mergeCell ref="I17:K17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F13:K13"/>
    <mergeCell ref="A1:K1"/>
    <mergeCell ref="A2:K2"/>
    <mergeCell ref="A4:C4"/>
    <mergeCell ref="D4:K4"/>
    <mergeCell ref="A5:C5"/>
    <mergeCell ref="D5:G5"/>
    <mergeCell ref="I5:K5"/>
  </mergeCells>
  <phoneticPr fontId="2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行政办公区大中修经费</vt:lpstr>
      <vt:lpstr>行政办公区大中修经费!Print_Area</vt:lpstr>
      <vt:lpstr>行政办公区大中修经费!Print_Titles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dcterms:created xsi:type="dcterms:W3CDTF">2023-05-19T03:10:12Z</dcterms:created>
  <dcterms:modified xsi:type="dcterms:W3CDTF">2023-05-19T03:11:16Z</dcterms:modified>
</cp:coreProperties>
</file>