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北京市机关事务应用系统运营及维护服务" sheetId="12" r:id="rId1"/>
  </sheets>
  <definedNames>
    <definedName name="_xlnm.Print_Area" localSheetId="0">北京市机关事务应用系统运营及维护服务!$A$1:$K$25</definedName>
    <definedName name="_xlnm.Print_Titles" localSheetId="0">北京市机关事务应用系统运营及维护服务!$1:$5</definedName>
  </definedNames>
  <calcPr calcId="144525"/>
</workbook>
</file>

<file path=xl/sharedStrings.xml><?xml version="1.0" encoding="utf-8"?>
<sst xmlns="http://schemas.openxmlformats.org/spreadsheetml/2006/main" count="88" uniqueCount="77">
  <si>
    <r>
      <rPr>
        <b/>
        <sz val="16"/>
        <rFont val="微软雅黑 Light"/>
        <charset val="134"/>
      </rPr>
      <t>项目支出绩效自评表</t>
    </r>
  </si>
  <si>
    <r>
      <rPr>
        <b/>
        <sz val="16"/>
        <rFont val="宋体"/>
        <charset val="134"/>
      </rPr>
      <t>（</t>
    </r>
    <r>
      <rPr>
        <b/>
        <sz val="16"/>
        <rFont val="Times New Roman"/>
        <charset val="134"/>
      </rPr>
      <t>2022</t>
    </r>
    <r>
      <rPr>
        <b/>
        <sz val="16"/>
        <rFont val="宋体"/>
        <charset val="134"/>
      </rPr>
      <t>年度）</t>
    </r>
  </si>
  <si>
    <r>
      <rPr>
        <sz val="11"/>
        <rFont val="宋体"/>
        <charset val="134"/>
      </rPr>
      <t>金额单位：万元</t>
    </r>
  </si>
  <si>
    <r>
      <rPr>
        <sz val="11"/>
        <rFont val="宋体"/>
        <charset val="134"/>
      </rPr>
      <t>项目名称</t>
    </r>
  </si>
  <si>
    <t>北京市机关事务应用系统运营及维护服务项目</t>
  </si>
  <si>
    <t>主管部门</t>
  </si>
  <si>
    <t>北京市机关事务管理局</t>
  </si>
  <si>
    <r>
      <rPr>
        <sz val="11"/>
        <rFont val="宋体"/>
        <charset val="134"/>
      </rPr>
      <t>实施单位：</t>
    </r>
  </si>
  <si>
    <t>信息化工作处</t>
  </si>
  <si>
    <r>
      <rPr>
        <sz val="11"/>
        <rFont val="宋体"/>
        <charset val="134"/>
      </rPr>
      <t>项目负责人</t>
    </r>
  </si>
  <si>
    <t>刘津</t>
  </si>
  <si>
    <r>
      <rPr>
        <sz val="11"/>
        <rFont val="宋体"/>
        <charset val="134"/>
      </rPr>
      <t>联系电话</t>
    </r>
  </si>
  <si>
    <r>
      <rPr>
        <sz val="11"/>
        <rFont val="宋体"/>
        <charset val="134"/>
      </rPr>
      <t>项目资金</t>
    </r>
    <r>
      <rPr>
        <sz val="11"/>
        <rFont val="Times New Roman"/>
        <charset val="134"/>
      </rPr>
      <t xml:space="preserve">
</t>
    </r>
    <r>
      <rPr>
        <sz val="11"/>
        <rFont val="宋体"/>
        <charset val="134"/>
      </rPr>
      <t>（万元）</t>
    </r>
  </si>
  <si>
    <r>
      <rPr>
        <sz val="11"/>
        <rFont val="宋体"/>
        <charset val="134"/>
      </rPr>
      <t>年初预算数</t>
    </r>
  </si>
  <si>
    <r>
      <rPr>
        <sz val="11"/>
        <rFont val="宋体"/>
        <charset val="134"/>
      </rPr>
      <t>全年预算数</t>
    </r>
  </si>
  <si>
    <r>
      <rPr>
        <sz val="11"/>
        <rFont val="宋体"/>
        <charset val="134"/>
      </rPr>
      <t>全年执行数</t>
    </r>
  </si>
  <si>
    <r>
      <rPr>
        <sz val="11"/>
        <rFont val="宋体"/>
        <charset val="134"/>
      </rPr>
      <t>分值</t>
    </r>
  </si>
  <si>
    <t>执行率</t>
  </si>
  <si>
    <r>
      <rPr>
        <sz val="11"/>
        <rFont val="宋体"/>
        <charset val="134"/>
      </rPr>
      <t>得分</t>
    </r>
  </si>
  <si>
    <r>
      <rPr>
        <sz val="11"/>
        <rFont val="宋体"/>
        <charset val="134"/>
      </rPr>
      <t>年度资金总额：</t>
    </r>
  </si>
  <si>
    <r>
      <rPr>
        <sz val="11"/>
        <rFont val="宋体"/>
        <charset val="134"/>
      </rPr>
      <t>其中：当年财政拨款</t>
    </r>
  </si>
  <si>
    <t>—</t>
  </si>
  <si>
    <r>
      <rPr>
        <sz val="11"/>
        <rFont val="Times New Roman"/>
        <charset val="134"/>
      </rPr>
      <t xml:space="preserve">           </t>
    </r>
    <r>
      <rPr>
        <sz val="11"/>
        <rFont val="宋体"/>
        <charset val="134"/>
      </rPr>
      <t>上年结转资金</t>
    </r>
  </si>
  <si>
    <r>
      <rPr>
        <sz val="11"/>
        <rFont val="Times New Roman"/>
        <charset val="134"/>
      </rPr>
      <t xml:space="preserve">           </t>
    </r>
    <r>
      <rPr>
        <sz val="11"/>
        <rFont val="宋体"/>
        <charset val="134"/>
      </rPr>
      <t>其他资金</t>
    </r>
  </si>
  <si>
    <r>
      <rPr>
        <sz val="11"/>
        <rFont val="宋体"/>
        <charset val="134"/>
      </rPr>
      <t>年度</t>
    </r>
    <r>
      <rPr>
        <sz val="11"/>
        <rFont val="Times New Roman"/>
        <charset val="134"/>
      </rPr>
      <t xml:space="preserve">
</t>
    </r>
    <r>
      <rPr>
        <sz val="11"/>
        <rFont val="宋体"/>
        <charset val="134"/>
      </rPr>
      <t>总体</t>
    </r>
    <r>
      <rPr>
        <sz val="11"/>
        <rFont val="Times New Roman"/>
        <charset val="134"/>
      </rPr>
      <t xml:space="preserve">
</t>
    </r>
    <r>
      <rPr>
        <sz val="11"/>
        <rFont val="宋体"/>
        <charset val="134"/>
      </rPr>
      <t>目标</t>
    </r>
  </si>
  <si>
    <r>
      <rPr>
        <sz val="11"/>
        <rFont val="宋体"/>
        <charset val="134"/>
      </rPr>
      <t>预期目标</t>
    </r>
  </si>
  <si>
    <r>
      <rPr>
        <sz val="11"/>
        <rFont val="宋体"/>
        <charset val="134"/>
      </rPr>
      <t>实际完成情况</t>
    </r>
  </si>
  <si>
    <r>
      <rPr>
        <sz val="11"/>
        <rFont val="宋体"/>
        <charset val="134"/>
      </rPr>
      <t>北京市机关事务综合服务平台（含</t>
    </r>
    <r>
      <rPr>
        <sz val="11"/>
        <rFont val="Times New Roman"/>
        <charset val="134"/>
      </rPr>
      <t>APP</t>
    </r>
    <r>
      <rPr>
        <sz val="11"/>
        <rFont val="宋体"/>
        <charset val="134"/>
      </rPr>
      <t>）、北京市机关事务管理局政府网站、应用支撑平台、大数据平台、综合调度平台、北京市机关事务管理局综合办公平台、北京市办公用房土地信息管理系统和北京市公务用车管理系统的日常运营及维护，确保相关服务保障到位。</t>
    </r>
  </si>
  <si>
    <t>按照年度工作任务安排，组织实施北京市机关事务综合服务平台（含APP）、北京市机关事务管理局政府网站、应用支撑平台、大数据平台、综合调度平台、北京市机关事务管理局综合办公平台、北京市办公用房土地信息管理系统和北京市公务用车管理系统的日常运营及维护工作，提供相关服务保障，达到了项目预期，</t>
  </si>
  <si>
    <r>
      <rPr>
        <sz val="11"/>
        <rFont val="宋体"/>
        <charset val="134"/>
      </rPr>
      <t>绩</t>
    </r>
    <r>
      <rPr>
        <sz val="11"/>
        <rFont val="Times New Roman"/>
        <charset val="134"/>
      </rPr>
      <t xml:space="preserve">
</t>
    </r>
    <r>
      <rPr>
        <sz val="11"/>
        <rFont val="宋体"/>
        <charset val="134"/>
      </rPr>
      <t>效</t>
    </r>
    <r>
      <rPr>
        <sz val="11"/>
        <rFont val="Times New Roman"/>
        <charset val="134"/>
      </rPr>
      <t xml:space="preserve">
</t>
    </r>
    <r>
      <rPr>
        <sz val="11"/>
        <rFont val="宋体"/>
        <charset val="134"/>
      </rPr>
      <t>指</t>
    </r>
    <r>
      <rPr>
        <sz val="11"/>
        <rFont val="Times New Roman"/>
        <charset val="134"/>
      </rPr>
      <t xml:space="preserve">
</t>
    </r>
    <r>
      <rPr>
        <sz val="11"/>
        <rFont val="宋体"/>
        <charset val="134"/>
      </rPr>
      <t>标</t>
    </r>
  </si>
  <si>
    <r>
      <rPr>
        <sz val="11"/>
        <rFont val="宋体"/>
        <charset val="134"/>
      </rPr>
      <t>一级指标</t>
    </r>
  </si>
  <si>
    <r>
      <rPr>
        <sz val="11"/>
        <rFont val="宋体"/>
        <charset val="134"/>
      </rPr>
      <t>二级指标</t>
    </r>
  </si>
  <si>
    <r>
      <rPr>
        <sz val="11"/>
        <rFont val="宋体"/>
        <charset val="134"/>
      </rPr>
      <t>三级指标</t>
    </r>
  </si>
  <si>
    <r>
      <rPr>
        <sz val="11"/>
        <rFont val="宋体"/>
        <charset val="134"/>
      </rPr>
      <t>年度指标值</t>
    </r>
  </si>
  <si>
    <r>
      <rPr>
        <sz val="11"/>
        <rFont val="宋体"/>
        <charset val="134"/>
      </rPr>
      <t>实际完成值</t>
    </r>
  </si>
  <si>
    <t>偏差原因分析及改进措施</t>
  </si>
  <si>
    <r>
      <rPr>
        <sz val="11"/>
        <rFont val="宋体"/>
        <charset val="134"/>
      </rPr>
      <t>产出指标
（</t>
    </r>
    <r>
      <rPr>
        <sz val="11"/>
        <rFont val="Times New Roman"/>
        <charset val="134"/>
      </rPr>
      <t>50</t>
    </r>
    <r>
      <rPr>
        <sz val="11"/>
        <rFont val="宋体"/>
        <charset val="134"/>
      </rPr>
      <t>分</t>
    </r>
    <r>
      <rPr>
        <sz val="11"/>
        <rFont val="Times New Roman"/>
        <charset val="134"/>
      </rPr>
      <t xml:space="preserve"> </t>
    </r>
    <r>
      <rPr>
        <sz val="11"/>
        <rFont val="宋体"/>
        <charset val="134"/>
      </rPr>
      <t>）</t>
    </r>
  </si>
  <si>
    <r>
      <rPr>
        <sz val="11"/>
        <rFont val="宋体"/>
        <charset val="134"/>
      </rPr>
      <t>数量指标</t>
    </r>
  </si>
  <si>
    <t>系统维护数量</t>
  </si>
  <si>
    <t>10个</t>
  </si>
  <si>
    <r>
      <rPr>
        <sz val="11"/>
        <rFont val="Times New Roman"/>
        <charset val="134"/>
      </rPr>
      <t>37</t>
    </r>
    <r>
      <rPr>
        <sz val="11"/>
        <rFont val="宋体"/>
        <charset val="134"/>
      </rPr>
      <t>个</t>
    </r>
  </si>
  <si>
    <t>购买人员服务的数量</t>
  </si>
  <si>
    <t>7048人/天</t>
  </si>
  <si>
    <t>反映购买人员服务数量指标的统计材料支撑不充分</t>
  </si>
  <si>
    <r>
      <rPr>
        <sz val="11"/>
        <rFont val="宋体"/>
        <charset val="134"/>
      </rPr>
      <t>质量指标</t>
    </r>
  </si>
  <si>
    <t>系统故障率</t>
  </si>
  <si>
    <r>
      <rPr>
        <sz val="11"/>
        <rFont val="宋体"/>
        <charset val="134"/>
      </rPr>
      <t>时效指标</t>
    </r>
  </si>
  <si>
    <t>系统运行维护响应时间</t>
  </si>
  <si>
    <t>30分钟</t>
  </si>
  <si>
    <t>系统故障修复响应时间</t>
  </si>
  <si>
    <t>1小时</t>
  </si>
  <si>
    <r>
      <rPr>
        <sz val="11"/>
        <rFont val="Times New Roman"/>
        <charset val="134"/>
      </rPr>
      <t>0.8</t>
    </r>
    <r>
      <rPr>
        <sz val="11"/>
        <rFont val="宋体"/>
        <charset val="134"/>
      </rPr>
      <t>小时</t>
    </r>
  </si>
  <si>
    <r>
      <rPr>
        <sz val="11"/>
        <rFont val="宋体"/>
        <charset val="134"/>
      </rPr>
      <t>成本指标</t>
    </r>
  </si>
  <si>
    <t>购买人员服务的成本</t>
  </si>
  <si>
    <r>
      <rPr>
        <sz val="11"/>
        <rFont val="宋体"/>
        <charset val="134"/>
      </rPr>
      <t>效益指标
（</t>
    </r>
    <r>
      <rPr>
        <sz val="11"/>
        <rFont val="Times New Roman"/>
        <charset val="134"/>
      </rPr>
      <t>30</t>
    </r>
    <r>
      <rPr>
        <sz val="11"/>
        <rFont val="宋体"/>
        <charset val="134"/>
      </rPr>
      <t>分）</t>
    </r>
  </si>
  <si>
    <t>经济效益指标</t>
  </si>
  <si>
    <t>应用系统可靠性</t>
  </si>
  <si>
    <t>设定指标与项目效益的关联程度不足，反映效益指标实现程度的量化考核有待进一步改进。</t>
  </si>
  <si>
    <t>社会效益指标</t>
  </si>
  <si>
    <t>对部门业务或整体事业发展的正面影响</t>
  </si>
  <si>
    <r>
      <rPr>
        <sz val="11"/>
        <rFont val="宋体"/>
        <charset val="134"/>
      </rPr>
      <t>定性</t>
    </r>
    <r>
      <rPr>
        <sz val="11"/>
        <rFont val="Times New Roman"/>
        <charset val="134"/>
      </rPr>
      <t>3-</t>
    </r>
    <r>
      <rPr>
        <sz val="11"/>
        <rFont val="宋体"/>
        <charset val="134"/>
      </rPr>
      <t>高中低</t>
    </r>
  </si>
  <si>
    <t>高质量推动</t>
  </si>
  <si>
    <t>反映项目可持续性指标的量化考核有待进一步改进。</t>
  </si>
  <si>
    <t>可持续影响指标</t>
  </si>
  <si>
    <t>系统正常使用年限</t>
  </si>
  <si>
    <r>
      <rPr>
        <sz val="11"/>
        <rFont val="Times New Roman"/>
        <charset val="134"/>
      </rPr>
      <t>1</t>
    </r>
    <r>
      <rPr>
        <sz val="11"/>
        <rFont val="宋体"/>
        <charset val="134"/>
      </rPr>
      <t>年</t>
    </r>
  </si>
  <si>
    <r>
      <rPr>
        <sz val="11"/>
        <rFont val="Times New Roman"/>
        <charset val="134"/>
      </rPr>
      <t>2</t>
    </r>
    <r>
      <rPr>
        <sz val="11"/>
        <rFont val="宋体"/>
        <charset val="134"/>
      </rPr>
      <t>年</t>
    </r>
  </si>
  <si>
    <r>
      <rPr>
        <sz val="11"/>
        <rFont val="宋体"/>
        <charset val="134"/>
      </rPr>
      <t>满意度指标（</t>
    </r>
    <r>
      <rPr>
        <sz val="11"/>
        <rFont val="Times New Roman"/>
        <charset val="134"/>
      </rPr>
      <t>10</t>
    </r>
    <r>
      <rPr>
        <sz val="11"/>
        <rFont val="宋体"/>
        <charset val="134"/>
      </rPr>
      <t>分）</t>
    </r>
  </si>
  <si>
    <r>
      <rPr>
        <sz val="11"/>
        <rFont val="宋体"/>
        <charset val="134"/>
      </rPr>
      <t>服务对象
满意度指标</t>
    </r>
  </si>
  <si>
    <t>使用人员满意度</t>
  </si>
  <si>
    <t>调查方式及样本代表性有待进一步提高。</t>
  </si>
  <si>
    <r>
      <rPr>
        <b/>
        <sz val="11"/>
        <rFont val="宋体"/>
        <charset val="134"/>
      </rPr>
      <t>总</t>
    </r>
    <r>
      <rPr>
        <b/>
        <sz val="11"/>
        <rFont val="Times New Roman"/>
        <charset val="134"/>
      </rPr>
      <t xml:space="preserve">    </t>
    </r>
    <r>
      <rPr>
        <b/>
        <sz val="11"/>
        <rFont val="宋体"/>
        <charset val="134"/>
      </rPr>
      <t>分</t>
    </r>
  </si>
  <si>
    <r>
      <rPr>
        <sz val="10"/>
        <rFont val="Times New Roman"/>
        <charset val="134"/>
      </rPr>
      <t xml:space="preserve">     </t>
    </r>
    <r>
      <rPr>
        <sz val="10"/>
        <rFont val="宋体"/>
        <charset val="134"/>
      </rPr>
      <t>【注】</t>
    </r>
  </si>
  <si>
    <r>
      <rPr>
        <sz val="10"/>
        <rFont val="Times New Roman"/>
        <charset val="134"/>
      </rPr>
      <t xml:space="preserve">       1. </t>
    </r>
    <r>
      <rPr>
        <sz val="10"/>
        <rFont val="宋体"/>
        <charset val="134"/>
      </rPr>
      <t>得分一档最高不能超过该指标值上限。</t>
    </r>
  </si>
  <si>
    <r>
      <rPr>
        <sz val="10"/>
        <rFont val="Times New Roman"/>
        <charset val="134"/>
      </rPr>
      <t xml:space="preserve">       2. </t>
    </r>
    <r>
      <rPr>
        <sz val="10"/>
        <rFont val="宋体"/>
        <charset val="134"/>
      </rPr>
      <t>定量指标若为正向指标，则得分计算方法应用全年实际值（</t>
    </r>
    <r>
      <rPr>
        <sz val="10"/>
        <rFont val="Times New Roman"/>
        <charset val="134"/>
      </rPr>
      <t>B</t>
    </r>
    <r>
      <rPr>
        <sz val="10"/>
        <rFont val="宋体"/>
        <charset val="134"/>
      </rPr>
      <t>）</t>
    </r>
    <r>
      <rPr>
        <sz val="10"/>
        <rFont val="Times New Roman"/>
        <charset val="134"/>
      </rPr>
      <t>/</t>
    </r>
    <r>
      <rPr>
        <sz val="10"/>
        <rFont val="宋体"/>
        <charset val="134"/>
      </rPr>
      <t>年度指标值（</t>
    </r>
    <r>
      <rPr>
        <sz val="10"/>
        <rFont val="Times New Roman"/>
        <charset val="134"/>
      </rPr>
      <t>A</t>
    </r>
    <r>
      <rPr>
        <sz val="10"/>
        <rFont val="宋体"/>
        <charset val="134"/>
      </rPr>
      <t>）</t>
    </r>
    <r>
      <rPr>
        <sz val="10"/>
        <rFont val="Times New Roman"/>
        <charset val="134"/>
      </rPr>
      <t>*</t>
    </r>
    <r>
      <rPr>
        <sz val="10"/>
        <rFont val="宋体"/>
        <charset val="134"/>
      </rPr>
      <t>该指标分值；若定量指标为反向指标，则得分计算方法应用年度指标值（</t>
    </r>
    <r>
      <rPr>
        <sz val="10"/>
        <rFont val="Times New Roman"/>
        <charset val="134"/>
      </rPr>
      <t>A</t>
    </r>
    <r>
      <rPr>
        <sz val="10"/>
        <rFont val="宋体"/>
        <charset val="134"/>
      </rPr>
      <t>）</t>
    </r>
    <r>
      <rPr>
        <sz val="10"/>
        <rFont val="Times New Roman"/>
        <charset val="134"/>
      </rPr>
      <t>/</t>
    </r>
    <r>
      <rPr>
        <sz val="10"/>
        <rFont val="宋体"/>
        <charset val="134"/>
      </rPr>
      <t>全年实际值（</t>
    </r>
    <r>
      <rPr>
        <sz val="10"/>
        <rFont val="Times New Roman"/>
        <charset val="134"/>
      </rPr>
      <t>B</t>
    </r>
    <r>
      <rPr>
        <sz val="10"/>
        <rFont val="宋体"/>
        <charset val="134"/>
      </rPr>
      <t>）</t>
    </r>
    <r>
      <rPr>
        <sz val="10"/>
        <rFont val="Times New Roman"/>
        <charset val="134"/>
      </rPr>
      <t>*</t>
    </r>
    <r>
      <rPr>
        <sz val="10"/>
        <rFont val="宋体"/>
        <charset val="134"/>
      </rPr>
      <t>该指标分值。若年初指标值设定偏低，则得分计算方法应用（全年实际值（</t>
    </r>
    <r>
      <rPr>
        <sz val="10"/>
        <rFont val="Times New Roman"/>
        <charset val="134"/>
      </rPr>
      <t>B</t>
    </r>
    <r>
      <rPr>
        <sz val="10"/>
        <rFont val="宋体"/>
        <charset val="134"/>
      </rPr>
      <t>）—年度指标值（</t>
    </r>
    <r>
      <rPr>
        <sz val="10"/>
        <rFont val="Times New Roman"/>
        <charset val="134"/>
      </rPr>
      <t>A</t>
    </r>
    <r>
      <rPr>
        <sz val="10"/>
        <rFont val="宋体"/>
        <charset val="134"/>
      </rPr>
      <t>））</t>
    </r>
    <r>
      <rPr>
        <sz val="10"/>
        <rFont val="Times New Roman"/>
        <charset val="134"/>
      </rPr>
      <t>/</t>
    </r>
    <r>
      <rPr>
        <sz val="10"/>
        <rFont val="宋体"/>
        <charset val="134"/>
      </rPr>
      <t>年度指标值（</t>
    </r>
    <r>
      <rPr>
        <sz val="10"/>
        <rFont val="Times New Roman"/>
        <charset val="134"/>
      </rPr>
      <t>A</t>
    </r>
    <r>
      <rPr>
        <sz val="10"/>
        <rFont val="宋体"/>
        <charset val="134"/>
      </rPr>
      <t>）</t>
    </r>
    <r>
      <rPr>
        <sz val="10"/>
        <rFont val="Times New Roman"/>
        <charset val="134"/>
      </rPr>
      <t>*100%</t>
    </r>
    <r>
      <rPr>
        <sz val="10"/>
        <rFont val="宋体"/>
        <charset val="134"/>
      </rPr>
      <t>。若计算结果在</t>
    </r>
    <r>
      <rPr>
        <sz val="10"/>
        <rFont val="Times New Roman"/>
        <charset val="134"/>
      </rPr>
      <t>200%-300%</t>
    </r>
    <r>
      <rPr>
        <sz val="10"/>
        <rFont val="宋体"/>
        <charset val="134"/>
      </rPr>
      <t>（含</t>
    </r>
    <r>
      <rPr>
        <sz val="10"/>
        <rFont val="Times New Roman"/>
        <charset val="134"/>
      </rPr>
      <t>200%</t>
    </r>
    <r>
      <rPr>
        <sz val="10"/>
        <rFont val="宋体"/>
        <charset val="134"/>
      </rPr>
      <t>）区间，则按照该指标分值的</t>
    </r>
    <r>
      <rPr>
        <sz val="10"/>
        <rFont val="Times New Roman"/>
        <charset val="134"/>
      </rPr>
      <t>10%</t>
    </r>
    <r>
      <rPr>
        <sz val="10"/>
        <rFont val="宋体"/>
        <charset val="134"/>
      </rPr>
      <t>扣分；计算结果在</t>
    </r>
    <r>
      <rPr>
        <sz val="10"/>
        <rFont val="Times New Roman"/>
        <charset val="134"/>
      </rPr>
      <t>300%-500%</t>
    </r>
    <r>
      <rPr>
        <sz val="10"/>
        <rFont val="宋体"/>
        <charset val="134"/>
      </rPr>
      <t>（含</t>
    </r>
    <r>
      <rPr>
        <sz val="10"/>
        <rFont val="Times New Roman"/>
        <charset val="134"/>
      </rPr>
      <t>300%</t>
    </r>
    <r>
      <rPr>
        <sz val="10"/>
        <rFont val="宋体"/>
        <charset val="134"/>
      </rPr>
      <t>）区间，则按照该指标分值的</t>
    </r>
    <r>
      <rPr>
        <sz val="10"/>
        <rFont val="Times New Roman"/>
        <charset val="134"/>
      </rPr>
      <t>20%</t>
    </r>
    <r>
      <rPr>
        <sz val="10"/>
        <rFont val="宋体"/>
        <charset val="134"/>
      </rPr>
      <t>扣分；计算结果高于</t>
    </r>
    <r>
      <rPr>
        <sz val="10"/>
        <rFont val="Times New Roman"/>
        <charset val="134"/>
      </rPr>
      <t>500%</t>
    </r>
    <r>
      <rPr>
        <sz val="10"/>
        <rFont val="宋体"/>
        <charset val="134"/>
      </rPr>
      <t>（含</t>
    </r>
    <r>
      <rPr>
        <sz val="10"/>
        <rFont val="Times New Roman"/>
        <charset val="134"/>
      </rPr>
      <t>500%</t>
    </r>
    <r>
      <rPr>
        <sz val="10"/>
        <rFont val="宋体"/>
        <charset val="134"/>
      </rPr>
      <t>），则按照该指标分值的</t>
    </r>
    <r>
      <rPr>
        <sz val="10"/>
        <rFont val="Times New Roman"/>
        <charset val="134"/>
      </rPr>
      <t>30%</t>
    </r>
    <r>
      <rPr>
        <sz val="10"/>
        <rFont val="宋体"/>
        <charset val="134"/>
      </rPr>
      <t>扣分。</t>
    </r>
  </si>
  <si>
    <r>
      <rPr>
        <sz val="10"/>
        <rFont val="Times New Roman"/>
        <charset val="134"/>
      </rPr>
      <t xml:space="preserve">       3. </t>
    </r>
    <r>
      <rPr>
        <sz val="10"/>
        <rFont val="宋体"/>
        <charset val="134"/>
      </rPr>
      <t>请在“偏差原因分析及改进措施”中说明偏离目标、不能完成目标的原因及拟采取的措施。</t>
    </r>
  </si>
  <si>
    <r>
      <rPr>
        <sz val="10"/>
        <rFont val="Times New Roman"/>
        <charset val="134"/>
      </rPr>
      <t xml:space="preserve">       4. 90</t>
    </r>
    <r>
      <rPr>
        <sz val="10"/>
        <rFont val="宋体"/>
        <charset val="134"/>
      </rPr>
      <t>（含）</t>
    </r>
    <r>
      <rPr>
        <sz val="10"/>
        <rFont val="Times New Roman"/>
        <charset val="134"/>
      </rPr>
      <t>-100</t>
    </r>
    <r>
      <rPr>
        <sz val="10"/>
        <rFont val="宋体"/>
        <charset val="134"/>
      </rPr>
      <t>分为优、</t>
    </r>
    <r>
      <rPr>
        <sz val="10"/>
        <rFont val="Times New Roman"/>
        <charset val="134"/>
      </rPr>
      <t>80</t>
    </r>
    <r>
      <rPr>
        <sz val="10"/>
        <rFont val="宋体"/>
        <charset val="134"/>
      </rPr>
      <t>（含）</t>
    </r>
    <r>
      <rPr>
        <sz val="10"/>
        <rFont val="Times New Roman"/>
        <charset val="134"/>
      </rPr>
      <t>-90</t>
    </r>
    <r>
      <rPr>
        <sz val="10"/>
        <rFont val="宋体"/>
        <charset val="134"/>
      </rPr>
      <t>分为良、</t>
    </r>
    <r>
      <rPr>
        <sz val="10"/>
        <rFont val="Times New Roman"/>
        <charset val="134"/>
      </rPr>
      <t>60</t>
    </r>
    <r>
      <rPr>
        <sz val="10"/>
        <rFont val="宋体"/>
        <charset val="134"/>
      </rPr>
      <t>（含）</t>
    </r>
    <r>
      <rPr>
        <sz val="10"/>
        <rFont val="Times New Roman"/>
        <charset val="134"/>
      </rPr>
      <t>-80</t>
    </r>
    <r>
      <rPr>
        <sz val="10"/>
        <rFont val="宋体"/>
        <charset val="134"/>
      </rPr>
      <t>分为中、</t>
    </r>
    <r>
      <rPr>
        <sz val="10"/>
        <rFont val="Times New Roman"/>
        <charset val="134"/>
      </rPr>
      <t>60</t>
    </r>
    <r>
      <rPr>
        <sz val="10"/>
        <rFont val="宋体"/>
        <charset val="134"/>
      </rPr>
      <t>分以下为差。</t>
    </r>
  </si>
</sst>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 numFmtId="177" formatCode="0_ "/>
    <numFmt numFmtId="178" formatCode="0.00_ "/>
    <numFmt numFmtId="179" formatCode="0.0_ "/>
  </numFmts>
  <fonts count="34">
    <font>
      <sz val="11"/>
      <color theme="1"/>
      <name val="等线"/>
      <charset val="134"/>
      <scheme val="minor"/>
    </font>
    <font>
      <sz val="16"/>
      <name val="Times New Roman"/>
      <charset val="134"/>
    </font>
    <font>
      <sz val="11"/>
      <name val="Times New Roman"/>
      <charset val="134"/>
    </font>
    <font>
      <b/>
      <sz val="11"/>
      <name val="Times New Roman"/>
      <charset val="134"/>
    </font>
    <font>
      <sz val="10"/>
      <name val="Times New Roman"/>
      <charset val="134"/>
    </font>
    <font>
      <b/>
      <sz val="16"/>
      <name val="Times New Roman"/>
      <charset val="134"/>
    </font>
    <font>
      <sz val="11"/>
      <name val="宋体"/>
      <charset val="134"/>
    </font>
    <font>
      <sz val="11"/>
      <color rgb="FFFF0000"/>
      <name val="Times New Roman"/>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sz val="11"/>
      <color theme="1"/>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2"/>
      <name val="宋体"/>
      <charset val="134"/>
    </font>
    <font>
      <b/>
      <sz val="16"/>
      <name val="微软雅黑 Light"/>
      <charset val="134"/>
    </font>
    <font>
      <b/>
      <sz val="16"/>
      <name val="宋体"/>
      <charset val="134"/>
    </font>
    <font>
      <sz val="11"/>
      <name val="宋体"/>
      <charset val="134"/>
    </font>
    <font>
      <b/>
      <sz val="11"/>
      <name val="宋体"/>
      <charset val="134"/>
    </font>
    <font>
      <sz val="1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47">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style="hair">
        <color auto="1"/>
      </right>
      <top style="thin">
        <color auto="1"/>
      </top>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style="hair">
        <color auto="1"/>
      </bottom>
      <diagonal/>
    </border>
    <border>
      <left style="thin">
        <color auto="1"/>
      </left>
      <right style="hair">
        <color auto="1"/>
      </right>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style="hair">
        <color auto="1"/>
      </top>
      <bottom/>
      <diagonal/>
    </border>
    <border>
      <left style="hair">
        <color auto="1"/>
      </left>
      <right style="hair">
        <color auto="1"/>
      </right>
      <top/>
      <bottom style="hair">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right/>
      <top style="thin">
        <color auto="1"/>
      </top>
      <bottom/>
      <diagonal/>
    </border>
    <border>
      <left style="hair">
        <color auto="1"/>
      </left>
      <right style="thin">
        <color auto="1"/>
      </right>
      <top style="thin">
        <color auto="1"/>
      </top>
      <bottom style="hair">
        <color auto="1"/>
      </bottom>
      <diagonal/>
    </border>
    <border>
      <left style="hair">
        <color auto="1"/>
      </left>
      <right/>
      <top style="hair">
        <color auto="1"/>
      </top>
      <bottom/>
      <diagonal/>
    </border>
    <border>
      <left/>
      <right/>
      <top style="hair">
        <color auto="1"/>
      </top>
      <bottom/>
      <diagonal/>
    </border>
    <border>
      <left/>
      <right style="thin">
        <color auto="1"/>
      </right>
      <top style="hair">
        <color auto="1"/>
      </top>
      <bottom/>
      <diagonal/>
    </border>
    <border>
      <left style="hair">
        <color auto="1"/>
      </left>
      <right style="thin">
        <color auto="1"/>
      </right>
      <top style="hair">
        <color auto="1"/>
      </top>
      <bottom style="thin">
        <color auto="1"/>
      </bottom>
      <diagonal/>
    </border>
    <border>
      <left style="hair">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3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13"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40" applyNumberFormat="0" applyFont="0" applyAlignment="0" applyProtection="0">
      <alignment vertical="center"/>
    </xf>
    <xf numFmtId="0" fontId="11"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41" applyNumberFormat="0" applyFill="0" applyAlignment="0" applyProtection="0">
      <alignment vertical="center"/>
    </xf>
    <xf numFmtId="0" fontId="20" fillId="0" borderId="41" applyNumberFormat="0" applyFill="0" applyAlignment="0" applyProtection="0">
      <alignment vertical="center"/>
    </xf>
    <xf numFmtId="0" fontId="11" fillId="9" borderId="0" applyNumberFormat="0" applyBorder="0" applyAlignment="0" applyProtection="0">
      <alignment vertical="center"/>
    </xf>
    <xf numFmtId="0" fontId="15" fillId="0" borderId="42" applyNumberFormat="0" applyFill="0" applyAlignment="0" applyProtection="0">
      <alignment vertical="center"/>
    </xf>
    <xf numFmtId="0" fontId="11" fillId="10" borderId="0" applyNumberFormat="0" applyBorder="0" applyAlignment="0" applyProtection="0">
      <alignment vertical="center"/>
    </xf>
    <xf numFmtId="0" fontId="21" fillId="11" borderId="43" applyNumberFormat="0" applyAlignment="0" applyProtection="0">
      <alignment vertical="center"/>
    </xf>
    <xf numFmtId="0" fontId="22" fillId="11" borderId="39" applyNumberFormat="0" applyAlignment="0" applyProtection="0">
      <alignment vertical="center"/>
    </xf>
    <xf numFmtId="0" fontId="23" fillId="12" borderId="44"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4" fillId="0" borderId="45" applyNumberFormat="0" applyFill="0" applyAlignment="0" applyProtection="0">
      <alignment vertical="center"/>
    </xf>
    <xf numFmtId="0" fontId="25" fillId="0" borderId="46"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xf numFmtId="0" fontId="28" fillId="0" borderId="0"/>
  </cellStyleXfs>
  <cellXfs count="111">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xf>
    <xf numFmtId="0" fontId="3" fillId="0" borderId="0" xfId="0" applyFont="1" applyFill="1">
      <alignment vertical="center"/>
    </xf>
    <xf numFmtId="0" fontId="4" fillId="0" borderId="0" xfId="0" applyFont="1" applyFill="1">
      <alignment vertical="center"/>
    </xf>
    <xf numFmtId="0" fontId="2" fillId="0" borderId="0" xfId="0" applyFont="1" applyFill="1">
      <alignment vertical="center"/>
    </xf>
    <xf numFmtId="0" fontId="2" fillId="0" borderId="0" xfId="0" applyFont="1" applyFill="1" applyAlignment="1">
      <alignment horizontal="justify" vertical="center" wrapText="1"/>
    </xf>
    <xf numFmtId="0" fontId="5" fillId="0" borderId="0" xfId="0" applyFont="1" applyFill="1" applyAlignment="1">
      <alignment horizontal="center" vertical="center"/>
    </xf>
    <xf numFmtId="0" fontId="5" fillId="0" borderId="0" xfId="0" applyFont="1" applyFill="1" applyAlignment="1">
      <alignment horizontal="justify" vertical="center" wrapTex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6" fillId="0" borderId="2" xfId="0" applyFont="1" applyFill="1" applyBorder="1" applyAlignment="1">
      <alignment horizontal="center" vertical="center"/>
    </xf>
    <xf numFmtId="0" fontId="2" fillId="0" borderId="2" xfId="0" applyFont="1" applyFill="1" applyBorder="1" applyAlignment="1">
      <alignment horizontal="justify" vertical="center" wrapText="1"/>
    </xf>
    <xf numFmtId="0" fontId="6"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6" fillId="0" borderId="4" xfId="0" applyFont="1" applyFill="1" applyBorder="1" applyAlignment="1">
      <alignment horizontal="center" vertical="center"/>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6"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9" xfId="0" applyFont="1" applyFill="1" applyBorder="1" applyAlignment="1">
      <alignment horizontal="justify" vertical="center"/>
    </xf>
    <xf numFmtId="0" fontId="2" fillId="0" borderId="10" xfId="0" applyFont="1" applyFill="1" applyBorder="1" applyAlignment="1">
      <alignment horizontal="justify" vertical="center"/>
    </xf>
    <xf numFmtId="43" fontId="2" fillId="0" borderId="4" xfId="0" applyNumberFormat="1" applyFont="1" applyFill="1" applyBorder="1" applyAlignment="1">
      <alignment horizontal="justify" vertical="center" wrapText="1"/>
    </xf>
    <xf numFmtId="43" fontId="2" fillId="0" borderId="4" xfId="0" applyNumberFormat="1" applyFont="1" applyFill="1" applyBorder="1">
      <alignment vertical="center"/>
    </xf>
    <xf numFmtId="0" fontId="2" fillId="0" borderId="11"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13" xfId="0" applyFont="1" applyFill="1" applyBorder="1" applyAlignment="1">
      <alignment horizontal="justify" vertical="center"/>
    </xf>
    <xf numFmtId="0" fontId="2" fillId="0" borderId="14" xfId="0" applyFont="1" applyFill="1" applyBorder="1" applyAlignment="1">
      <alignment horizontal="justify" vertical="center"/>
    </xf>
    <xf numFmtId="43" fontId="2" fillId="0" borderId="12" xfId="0" applyNumberFormat="1" applyFont="1" applyFill="1" applyBorder="1" applyAlignment="1">
      <alignment horizontal="justify" vertical="center" wrapText="1"/>
    </xf>
    <xf numFmtId="43" fontId="2" fillId="0" borderId="12" xfId="0" applyNumberFormat="1" applyFont="1" applyFill="1" applyBorder="1">
      <alignment vertical="center"/>
    </xf>
    <xf numFmtId="0" fontId="2" fillId="0" borderId="15"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6" fillId="0" borderId="9" xfId="0" applyFont="1" applyFill="1" applyBorder="1" applyAlignment="1">
      <alignment horizontal="justify" vertical="center" wrapText="1"/>
    </xf>
    <xf numFmtId="0" fontId="2" fillId="0" borderId="20" xfId="0" applyFont="1" applyFill="1" applyBorder="1" applyAlignment="1">
      <alignment horizontal="justify" vertical="center" wrapText="1"/>
    </xf>
    <xf numFmtId="0" fontId="2" fillId="0" borderId="21" xfId="0" applyFont="1" applyFill="1" applyBorder="1" applyAlignment="1">
      <alignment horizontal="justify" vertical="center" wrapText="1"/>
    </xf>
    <xf numFmtId="0" fontId="6" fillId="0" borderId="22" xfId="0" applyFont="1" applyFill="1" applyBorder="1" applyAlignment="1">
      <alignment horizontal="justify" vertical="center" wrapText="1"/>
    </xf>
    <xf numFmtId="0" fontId="2" fillId="0" borderId="5" xfId="0" applyFont="1" applyFill="1" applyBorder="1" applyAlignment="1">
      <alignment horizontal="center" vertical="center" wrapText="1"/>
    </xf>
    <xf numFmtId="0" fontId="2" fillId="0" borderId="23"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24" xfId="0" applyFont="1" applyFill="1" applyBorder="1" applyAlignment="1">
      <alignment horizontal="center" vertical="center" wrapText="1"/>
    </xf>
    <xf numFmtId="0" fontId="2" fillId="0" borderId="4" xfId="0" applyFont="1" applyFill="1" applyBorder="1" applyAlignment="1">
      <alignment horizontal="justify" vertical="center"/>
    </xf>
    <xf numFmtId="176" fontId="2" fillId="0" borderId="3" xfId="0" applyNumberFormat="1" applyFont="1" applyFill="1" applyBorder="1" applyAlignment="1">
      <alignment horizontal="center" vertical="center" wrapText="1"/>
    </xf>
    <xf numFmtId="177" fontId="2" fillId="0" borderId="4" xfId="0" applyNumberFormat="1" applyFont="1" applyFill="1" applyBorder="1" applyAlignment="1">
      <alignment horizontal="center" vertical="center"/>
    </xf>
    <xf numFmtId="178" fontId="2" fillId="0" borderId="4" xfId="0" applyNumberFormat="1" applyFont="1" applyFill="1" applyBorder="1" applyAlignment="1">
      <alignment horizontal="center" vertical="center"/>
    </xf>
    <xf numFmtId="0" fontId="2" fillId="0" borderId="25" xfId="0" applyFont="1" applyFill="1" applyBorder="1" applyAlignment="1">
      <alignment horizontal="center" vertical="center" wrapText="1"/>
    </xf>
    <xf numFmtId="0" fontId="2" fillId="0" borderId="25" xfId="0" applyFont="1" applyFill="1" applyBorder="1" applyAlignment="1">
      <alignment horizontal="center" vertical="center"/>
    </xf>
    <xf numFmtId="9" fontId="2" fillId="0" borderId="9" xfId="0" applyNumberFormat="1" applyFont="1" applyFill="1" applyBorder="1" applyAlignment="1">
      <alignment horizontal="center" vertical="center"/>
    </xf>
    <xf numFmtId="10" fontId="2" fillId="0" borderId="3" xfId="11" applyNumberFormat="1" applyFont="1" applyFill="1" applyBorder="1" applyAlignment="1">
      <alignment horizontal="center" vertical="center" wrapText="1"/>
    </xf>
    <xf numFmtId="9" fontId="2" fillId="0" borderId="23" xfId="0" applyNumberFormat="1" applyFont="1" applyFill="1" applyBorder="1" applyAlignment="1">
      <alignment horizontal="center" vertical="center"/>
    </xf>
    <xf numFmtId="178" fontId="7" fillId="0" borderId="3" xfId="0" applyNumberFormat="1" applyFont="1" applyFill="1" applyBorder="1" applyAlignment="1">
      <alignment horizontal="center" vertical="center" wrapText="1"/>
    </xf>
    <xf numFmtId="178" fontId="2" fillId="0" borderId="3" xfId="0" applyNumberFormat="1" applyFont="1" applyFill="1" applyBorder="1" applyAlignment="1">
      <alignment horizontal="center" vertical="center" wrapText="1"/>
    </xf>
    <xf numFmtId="43" fontId="2" fillId="0" borderId="4" xfId="0" applyNumberFormat="1" applyFont="1" applyFill="1" applyBorder="1" applyAlignment="1">
      <alignment horizontal="center" vertical="center"/>
    </xf>
    <xf numFmtId="43" fontId="2" fillId="0" borderId="3" xfId="0" applyNumberFormat="1" applyFont="1" applyFill="1" applyBorder="1" applyAlignment="1">
      <alignment horizontal="center" vertical="center" wrapText="1"/>
    </xf>
    <xf numFmtId="0" fontId="6" fillId="0" borderId="4" xfId="0" applyFont="1" applyFill="1" applyBorder="1" applyAlignment="1">
      <alignment horizontal="justify" vertical="center"/>
    </xf>
    <xf numFmtId="10" fontId="2" fillId="0" borderId="23" xfId="0" applyNumberFormat="1" applyFont="1" applyFill="1" applyBorder="1" applyAlignment="1">
      <alignment horizontal="center" vertical="center"/>
    </xf>
    <xf numFmtId="10" fontId="2" fillId="0" borderId="3" xfId="0" applyNumberFormat="1" applyFont="1" applyFill="1" applyBorder="1" applyAlignment="1">
      <alignment horizontal="center" vertical="center" wrapText="1"/>
    </xf>
    <xf numFmtId="0" fontId="6" fillId="0" borderId="6" xfId="0" applyFont="1" applyFill="1" applyBorder="1" applyAlignment="1">
      <alignment horizontal="justify" vertical="center"/>
    </xf>
    <xf numFmtId="0" fontId="6" fillId="0" borderId="26" xfId="0" applyFont="1" applyFill="1" applyBorder="1" applyAlignment="1">
      <alignment horizontal="center" vertical="center"/>
    </xf>
    <xf numFmtId="176" fontId="6" fillId="0" borderId="5" xfId="0" applyNumberFormat="1" applyFont="1" applyFill="1" applyBorder="1" applyAlignment="1">
      <alignment horizontal="center" vertical="center" wrapText="1"/>
    </xf>
    <xf numFmtId="0" fontId="2" fillId="0" borderId="27" xfId="0" applyFont="1" applyFill="1" applyBorder="1" applyAlignment="1">
      <alignment horizontal="center" vertical="center" wrapText="1"/>
    </xf>
    <xf numFmtId="10" fontId="2" fillId="0" borderId="26" xfId="0" applyNumberFormat="1" applyFont="1" applyFill="1" applyBorder="1" applyAlignment="1">
      <alignment horizontal="center" vertical="center"/>
    </xf>
    <xf numFmtId="9" fontId="2" fillId="0" borderId="5" xfId="0" applyNumberFormat="1" applyFont="1" applyFill="1" applyBorder="1" applyAlignment="1">
      <alignment horizontal="center" vertical="center" wrapText="1"/>
    </xf>
    <xf numFmtId="0" fontId="2" fillId="0" borderId="6" xfId="0" applyFont="1" applyFill="1" applyBorder="1" applyAlignment="1">
      <alignment horizontal="justify" vertical="center"/>
    </xf>
    <xf numFmtId="0" fontId="3" fillId="0" borderId="28" xfId="0" applyFont="1" applyFill="1" applyBorder="1" applyAlignment="1">
      <alignment horizontal="center" vertical="center"/>
    </xf>
    <xf numFmtId="0" fontId="3" fillId="0" borderId="29" xfId="0" applyFont="1" applyFill="1" applyBorder="1" applyAlignment="1">
      <alignment horizontal="center" vertical="center"/>
    </xf>
    <xf numFmtId="0" fontId="3" fillId="0" borderId="29" xfId="0" applyFont="1" applyFill="1" applyBorder="1" applyAlignment="1">
      <alignment horizontal="justify" vertical="center" wrapText="1"/>
    </xf>
    <xf numFmtId="177" fontId="3" fillId="0" borderId="29" xfId="0" applyNumberFormat="1" applyFont="1" applyFill="1" applyBorder="1" applyAlignment="1">
      <alignment horizontal="center" vertical="center"/>
    </xf>
    <xf numFmtId="178" fontId="3" fillId="0" borderId="29" xfId="0" applyNumberFormat="1" applyFont="1" applyFill="1" applyBorder="1" applyAlignment="1">
      <alignment horizontal="center" vertical="center"/>
    </xf>
    <xf numFmtId="0" fontId="2" fillId="0" borderId="30" xfId="0" applyFont="1" applyFill="1" applyBorder="1">
      <alignment vertical="center"/>
    </xf>
    <xf numFmtId="0" fontId="2" fillId="0" borderId="30" xfId="0" applyFont="1" applyFill="1" applyBorder="1" applyAlignment="1">
      <alignment horizontal="justify" vertical="center" wrapText="1"/>
    </xf>
    <xf numFmtId="0" fontId="4" fillId="0" borderId="0" xfId="0" applyFont="1" applyFill="1" applyAlignment="1">
      <alignment horizontal="justify" vertical="center" wrapText="1"/>
    </xf>
    <xf numFmtId="0" fontId="4" fillId="0" borderId="0" xfId="0" applyFont="1" applyFill="1" applyAlignment="1">
      <alignment horizontal="justify" vertical="center"/>
    </xf>
    <xf numFmtId="43" fontId="2" fillId="0" borderId="0" xfId="0" applyNumberFormat="1" applyFont="1" applyFill="1">
      <alignment vertical="center"/>
    </xf>
    <xf numFmtId="0" fontId="2" fillId="0" borderId="0" xfId="0" applyFont="1" applyFill="1" applyAlignment="1">
      <alignment horizontal="right" vertical="center"/>
    </xf>
    <xf numFmtId="0" fontId="2" fillId="0" borderId="31" xfId="0" applyFont="1" applyFill="1" applyBorder="1" applyAlignment="1">
      <alignment horizontal="center" vertical="center"/>
    </xf>
    <xf numFmtId="0" fontId="6" fillId="0" borderId="9" xfId="0" applyFont="1" applyFill="1" applyBorder="1" applyAlignment="1">
      <alignment horizontal="center" vertical="center"/>
    </xf>
    <xf numFmtId="0" fontId="2" fillId="0" borderId="20" xfId="0" applyFont="1" applyFill="1" applyBorder="1" applyAlignment="1">
      <alignment horizontal="center" vertical="center"/>
    </xf>
    <xf numFmtId="0" fontId="2" fillId="0" borderId="21" xfId="0" applyFont="1" applyFill="1" applyBorder="1" applyAlignment="1">
      <alignment horizontal="center" vertical="center"/>
    </xf>
    <xf numFmtId="0" fontId="2" fillId="0" borderId="32" xfId="0" applyFont="1" applyFill="1" applyBorder="1" applyAlignment="1">
      <alignment horizontal="center" vertical="center"/>
    </xf>
    <xf numFmtId="0" fontId="2" fillId="0" borderId="33" xfId="0" applyFont="1" applyFill="1" applyBorder="1" applyAlignment="1">
      <alignment horizontal="center" vertical="center"/>
    </xf>
    <xf numFmtId="0" fontId="2" fillId="0" borderId="34" xfId="0" applyFont="1" applyFill="1" applyBorder="1" applyAlignment="1">
      <alignment horizontal="center" vertical="center"/>
    </xf>
    <xf numFmtId="0" fontId="6" fillId="0" borderId="2" xfId="0" applyFont="1" applyFill="1" applyBorder="1" applyAlignment="1">
      <alignment horizontal="center" vertical="center" wrapText="1"/>
    </xf>
    <xf numFmtId="0" fontId="2" fillId="0" borderId="31" xfId="0" applyFont="1" applyFill="1" applyBorder="1" applyAlignment="1">
      <alignment horizontal="center" vertical="center" wrapText="1"/>
    </xf>
    <xf numFmtId="10" fontId="2" fillId="0" borderId="4" xfId="0" applyNumberFormat="1" applyFont="1" applyFill="1" applyBorder="1" applyAlignment="1">
      <alignment horizontal="right" vertical="center"/>
    </xf>
    <xf numFmtId="178" fontId="2" fillId="0" borderId="23" xfId="0" applyNumberFormat="1" applyFont="1" applyFill="1" applyBorder="1">
      <alignment vertical="center"/>
    </xf>
    <xf numFmtId="177" fontId="2" fillId="0" borderId="23" xfId="0" applyNumberFormat="1" applyFont="1" applyFill="1" applyBorder="1" applyAlignment="1">
      <alignment horizontal="center" vertical="center"/>
    </xf>
    <xf numFmtId="177" fontId="2" fillId="0" borderId="12" xfId="0" applyNumberFormat="1" applyFont="1" applyFill="1" applyBorder="1" applyAlignment="1">
      <alignment horizontal="center" vertical="center"/>
    </xf>
    <xf numFmtId="177" fontId="2" fillId="0" borderId="35" xfId="0" applyNumberFormat="1" applyFont="1" applyFill="1" applyBorder="1" applyAlignment="1">
      <alignment horizontal="center" vertical="center"/>
    </xf>
    <xf numFmtId="0" fontId="6" fillId="0" borderId="9"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21" xfId="0" applyFont="1" applyFill="1" applyBorder="1" applyAlignment="1">
      <alignment horizontal="center" vertical="center" wrapText="1"/>
    </xf>
    <xf numFmtId="0" fontId="6" fillId="0" borderId="0" xfId="0" applyFont="1" applyFill="1" applyAlignment="1">
      <alignment horizontal="center" vertical="center" wrapText="1"/>
    </xf>
    <xf numFmtId="179" fontId="2" fillId="0" borderId="9" xfId="0" applyNumberFormat="1" applyFont="1" applyFill="1" applyBorder="1" applyAlignment="1">
      <alignment horizontal="justify" vertical="center"/>
    </xf>
    <xf numFmtId="179" fontId="2" fillId="0" borderId="20" xfId="0" applyNumberFormat="1" applyFont="1" applyFill="1" applyBorder="1" applyAlignment="1">
      <alignment horizontal="justify" vertical="center"/>
    </xf>
    <xf numFmtId="179" fontId="2" fillId="0" borderId="21" xfId="0" applyNumberFormat="1" applyFont="1" applyFill="1" applyBorder="1" applyAlignment="1">
      <alignment horizontal="justify" vertical="center"/>
    </xf>
    <xf numFmtId="179" fontId="2" fillId="0" borderId="32" xfId="0" applyNumberFormat="1" applyFont="1" applyFill="1" applyBorder="1" applyAlignment="1">
      <alignment horizontal="justify" vertical="center"/>
    </xf>
    <xf numFmtId="179" fontId="2" fillId="0" borderId="33" xfId="0" applyNumberFormat="1" applyFont="1" applyFill="1" applyBorder="1" applyAlignment="1">
      <alignment horizontal="justify" vertical="center"/>
    </xf>
    <xf numFmtId="179" fontId="2" fillId="0" borderId="34" xfId="0" applyNumberFormat="1" applyFont="1" applyFill="1" applyBorder="1" applyAlignment="1">
      <alignment horizontal="justify" vertical="center"/>
    </xf>
    <xf numFmtId="178" fontId="3" fillId="0" borderId="36" xfId="0" applyNumberFormat="1" applyFont="1" applyFill="1" applyBorder="1" applyAlignment="1">
      <alignment horizontal="center" vertical="center"/>
    </xf>
    <xf numFmtId="178" fontId="3" fillId="0" borderId="37" xfId="0" applyNumberFormat="1" applyFont="1" applyFill="1" applyBorder="1" applyAlignment="1">
      <alignment horizontal="center" vertical="center"/>
    </xf>
    <xf numFmtId="178" fontId="3" fillId="0" borderId="38" xfId="0" applyNumberFormat="1" applyFont="1" applyFill="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CC"/>
      <color rgb="00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27710</xdr:colOff>
      <xdr:row>6</xdr:row>
      <xdr:rowOff>0</xdr:rowOff>
    </xdr:from>
    <xdr:to>
      <xdr:col>5</xdr:col>
      <xdr:colOff>6927</xdr:colOff>
      <xdr:row>6</xdr:row>
      <xdr:rowOff>429490</xdr:rowOff>
    </xdr:to>
    <xdr:cxnSp>
      <xdr:nvCxnSpPr>
        <xdr:cNvPr id="2" name="直接连接符 1"/>
        <xdr:cNvCxnSpPr/>
      </xdr:nvCxnSpPr>
      <xdr:spPr>
        <a:xfrm>
          <a:off x="2888615" y="1851660"/>
          <a:ext cx="4186555" cy="31813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9" tint="0.799981688894314"/>
    <pageSetUpPr fitToPage="1"/>
  </sheetPr>
  <dimension ref="A1:L31"/>
  <sheetViews>
    <sheetView showGridLines="0" tabSelected="1" workbookViewId="0">
      <pane ySplit="5" topLeftCell="A6" activePane="bottomLeft" state="frozen"/>
      <selection/>
      <selection pane="bottomLeft" activeCell="H16" sqref="H16"/>
    </sheetView>
  </sheetViews>
  <sheetFormatPr defaultColWidth="9" defaultRowHeight="18" customHeight="1"/>
  <cols>
    <col min="1" max="1" width="6.66666666666667" style="5" customWidth="1"/>
    <col min="2" max="2" width="12" style="5" customWidth="1"/>
    <col min="3" max="3" width="18.8833333333333" style="5" customWidth="1"/>
    <col min="4" max="4" width="34.4416666666667" style="5" customWidth="1"/>
    <col min="5" max="5" width="20.775" style="5" customWidth="1"/>
    <col min="6" max="6" width="20.775" style="6" customWidth="1"/>
    <col min="7" max="8" width="13.775" style="5" customWidth="1"/>
    <col min="9" max="11" width="10.775" style="5" customWidth="1"/>
    <col min="12" max="12" width="18.775" style="5" customWidth="1"/>
    <col min="13" max="16384" width="9" style="5"/>
  </cols>
  <sheetData>
    <row r="1" s="1" customFormat="1" ht="34.95" customHeight="1" spans="1:11">
      <c r="A1" s="7" t="s">
        <v>0</v>
      </c>
      <c r="B1" s="7"/>
      <c r="C1" s="7"/>
      <c r="D1" s="7"/>
      <c r="E1" s="7"/>
      <c r="F1" s="8"/>
      <c r="G1" s="7"/>
      <c r="H1" s="7"/>
      <c r="I1" s="7"/>
      <c r="J1" s="7"/>
      <c r="K1" s="7"/>
    </row>
    <row r="2" s="1" customFormat="1" ht="20.25" spans="1:11">
      <c r="A2" s="7" t="s">
        <v>1</v>
      </c>
      <c r="B2" s="7"/>
      <c r="C2" s="7"/>
      <c r="D2" s="7"/>
      <c r="E2" s="7"/>
      <c r="F2" s="8"/>
      <c r="G2" s="7"/>
      <c r="H2" s="7"/>
      <c r="I2" s="7"/>
      <c r="J2" s="7"/>
      <c r="K2" s="7"/>
    </row>
    <row r="3" ht="15.9" customHeight="1" spans="9:11">
      <c r="I3" s="82"/>
      <c r="K3" s="83" t="s">
        <v>2</v>
      </c>
    </row>
    <row r="4" ht="24.9" customHeight="1" spans="1:11">
      <c r="A4" s="9" t="s">
        <v>3</v>
      </c>
      <c r="B4" s="10"/>
      <c r="C4" s="10"/>
      <c r="D4" s="11" t="s">
        <v>4</v>
      </c>
      <c r="E4" s="10"/>
      <c r="F4" s="12"/>
      <c r="G4" s="10"/>
      <c r="H4" s="10"/>
      <c r="I4" s="10"/>
      <c r="J4" s="10"/>
      <c r="K4" s="84"/>
    </row>
    <row r="5" ht="24.9" customHeight="1" spans="1:11">
      <c r="A5" s="13" t="s">
        <v>5</v>
      </c>
      <c r="B5" s="14"/>
      <c r="C5" s="14"/>
      <c r="D5" s="15" t="s">
        <v>6</v>
      </c>
      <c r="E5" s="14"/>
      <c r="F5" s="16"/>
      <c r="G5" s="14"/>
      <c r="H5" s="14" t="s">
        <v>7</v>
      </c>
      <c r="I5" s="85" t="s">
        <v>8</v>
      </c>
      <c r="J5" s="86"/>
      <c r="K5" s="87"/>
    </row>
    <row r="6" ht="24.9" customHeight="1" spans="1:11">
      <c r="A6" s="17" t="s">
        <v>9</v>
      </c>
      <c r="B6" s="18"/>
      <c r="C6" s="18"/>
      <c r="D6" s="19" t="s">
        <v>10</v>
      </c>
      <c r="E6" s="18"/>
      <c r="F6" s="20"/>
      <c r="G6" s="18"/>
      <c r="H6" s="18" t="s">
        <v>11</v>
      </c>
      <c r="I6" s="88">
        <v>55575258</v>
      </c>
      <c r="J6" s="89"/>
      <c r="K6" s="90"/>
    </row>
    <row r="7" ht="25.05" customHeight="1" spans="1:11">
      <c r="A7" s="21" t="s">
        <v>12</v>
      </c>
      <c r="B7" s="10"/>
      <c r="C7" s="10"/>
      <c r="D7" s="22"/>
      <c r="E7" s="23"/>
      <c r="F7" s="24" t="s">
        <v>13</v>
      </c>
      <c r="G7" s="24" t="s">
        <v>14</v>
      </c>
      <c r="H7" s="24" t="s">
        <v>15</v>
      </c>
      <c r="I7" s="24" t="s">
        <v>16</v>
      </c>
      <c r="J7" s="91" t="s">
        <v>17</v>
      </c>
      <c r="K7" s="92" t="s">
        <v>18</v>
      </c>
    </row>
    <row r="8" ht="19.95" customHeight="1" spans="1:11">
      <c r="A8" s="25"/>
      <c r="B8" s="14"/>
      <c r="C8" s="14"/>
      <c r="D8" s="26" t="s">
        <v>19</v>
      </c>
      <c r="E8" s="27"/>
      <c r="F8" s="28">
        <f t="shared" ref="F8:H8" si="0">F9+F10+F11</f>
        <v>480</v>
      </c>
      <c r="G8" s="29">
        <f t="shared" si="0"/>
        <v>480</v>
      </c>
      <c r="H8" s="29">
        <f t="shared" si="0"/>
        <v>476.74</v>
      </c>
      <c r="I8" s="52">
        <v>10</v>
      </c>
      <c r="J8" s="93">
        <f t="shared" ref="J8:J11" si="1">H8/G8</f>
        <v>0.993208333333333</v>
      </c>
      <c r="K8" s="94">
        <f>I8*J8</f>
        <v>9.93208333333333</v>
      </c>
    </row>
    <row r="9" ht="19.95" customHeight="1" spans="1:11">
      <c r="A9" s="25"/>
      <c r="B9" s="14"/>
      <c r="C9" s="14"/>
      <c r="D9" s="26" t="s">
        <v>20</v>
      </c>
      <c r="E9" s="27"/>
      <c r="F9" s="28">
        <v>480</v>
      </c>
      <c r="G9" s="28">
        <v>480</v>
      </c>
      <c r="H9" s="29">
        <v>476.74</v>
      </c>
      <c r="I9" s="52" t="s">
        <v>21</v>
      </c>
      <c r="J9" s="93">
        <f t="shared" si="1"/>
        <v>0.993208333333333</v>
      </c>
      <c r="K9" s="95" t="s">
        <v>21</v>
      </c>
    </row>
    <row r="10" ht="19.95" customHeight="1" spans="1:11">
      <c r="A10" s="25"/>
      <c r="B10" s="14"/>
      <c r="C10" s="14"/>
      <c r="D10" s="26" t="s">
        <v>22</v>
      </c>
      <c r="E10" s="27"/>
      <c r="F10" s="28"/>
      <c r="G10" s="29"/>
      <c r="H10" s="29">
        <v>0</v>
      </c>
      <c r="I10" s="52" t="s">
        <v>21</v>
      </c>
      <c r="J10" s="93" t="e">
        <f t="shared" si="1"/>
        <v>#DIV/0!</v>
      </c>
      <c r="K10" s="95" t="s">
        <v>21</v>
      </c>
    </row>
    <row r="11" ht="19.95" customHeight="1" spans="1:11">
      <c r="A11" s="30"/>
      <c r="B11" s="31"/>
      <c r="C11" s="31"/>
      <c r="D11" s="32" t="s">
        <v>23</v>
      </c>
      <c r="E11" s="33"/>
      <c r="F11" s="34"/>
      <c r="G11" s="35"/>
      <c r="H11" s="35">
        <v>0</v>
      </c>
      <c r="I11" s="96" t="s">
        <v>21</v>
      </c>
      <c r="J11" s="93" t="e">
        <f t="shared" si="1"/>
        <v>#DIV/0!</v>
      </c>
      <c r="K11" s="97" t="s">
        <v>21</v>
      </c>
    </row>
    <row r="12" ht="25.05" customHeight="1" spans="1:11">
      <c r="A12" s="36" t="s">
        <v>24</v>
      </c>
      <c r="B12" s="37" t="s">
        <v>25</v>
      </c>
      <c r="C12" s="38"/>
      <c r="D12" s="38"/>
      <c r="E12" s="39"/>
      <c r="F12" s="40" t="s">
        <v>26</v>
      </c>
      <c r="G12" s="38"/>
      <c r="H12" s="38"/>
      <c r="I12" s="38"/>
      <c r="J12" s="38"/>
      <c r="K12" s="39"/>
    </row>
    <row r="13" ht="90" customHeight="1" spans="1:11">
      <c r="A13" s="41"/>
      <c r="B13" s="42" t="s">
        <v>27</v>
      </c>
      <c r="C13" s="43"/>
      <c r="D13" s="43"/>
      <c r="E13" s="44"/>
      <c r="F13" s="45" t="s">
        <v>28</v>
      </c>
      <c r="G13" s="43"/>
      <c r="H13" s="43"/>
      <c r="I13" s="43"/>
      <c r="J13" s="43"/>
      <c r="K13" s="44"/>
    </row>
    <row r="14" s="2" customFormat="1" ht="25.05" customHeight="1" spans="1:12">
      <c r="A14" s="46" t="s">
        <v>29</v>
      </c>
      <c r="B14" s="14" t="s">
        <v>30</v>
      </c>
      <c r="C14" s="14" t="s">
        <v>31</v>
      </c>
      <c r="D14" s="14" t="s">
        <v>32</v>
      </c>
      <c r="E14" s="47" t="s">
        <v>33</v>
      </c>
      <c r="F14" s="48" t="s">
        <v>34</v>
      </c>
      <c r="G14" s="14" t="s">
        <v>16</v>
      </c>
      <c r="H14" s="16" t="s">
        <v>18</v>
      </c>
      <c r="I14" s="98" t="s">
        <v>35</v>
      </c>
      <c r="J14" s="99"/>
      <c r="K14" s="100"/>
      <c r="L14" s="101"/>
    </row>
    <row r="15" ht="19.95" customHeight="1" spans="1:11">
      <c r="A15" s="49"/>
      <c r="B15" s="20" t="s">
        <v>36</v>
      </c>
      <c r="C15" s="18" t="s">
        <v>37</v>
      </c>
      <c r="D15" s="50" t="s">
        <v>38</v>
      </c>
      <c r="E15" s="14" t="s">
        <v>39</v>
      </c>
      <c r="F15" s="51" t="s">
        <v>40</v>
      </c>
      <c r="G15" s="52">
        <v>5</v>
      </c>
      <c r="H15" s="53">
        <v>5</v>
      </c>
      <c r="I15" s="102"/>
      <c r="J15" s="103"/>
      <c r="K15" s="104"/>
    </row>
    <row r="16" ht="34.95" customHeight="1" spans="1:11">
      <c r="A16" s="49"/>
      <c r="B16" s="54"/>
      <c r="C16" s="55"/>
      <c r="D16" s="50" t="s">
        <v>41</v>
      </c>
      <c r="E16" s="14" t="s">
        <v>42</v>
      </c>
      <c r="F16" s="51" t="s">
        <v>42</v>
      </c>
      <c r="G16" s="52">
        <v>5</v>
      </c>
      <c r="H16" s="53">
        <v>4.5</v>
      </c>
      <c r="I16" s="102" t="s">
        <v>43</v>
      </c>
      <c r="J16" s="103"/>
      <c r="K16" s="104"/>
    </row>
    <row r="17" ht="19.95" customHeight="1" spans="1:11">
      <c r="A17" s="49"/>
      <c r="B17" s="54"/>
      <c r="C17" s="18" t="s">
        <v>44</v>
      </c>
      <c r="D17" s="50" t="s">
        <v>45</v>
      </c>
      <c r="E17" s="56">
        <v>0.01</v>
      </c>
      <c r="F17" s="57">
        <v>0.0007</v>
      </c>
      <c r="G17" s="52">
        <v>15</v>
      </c>
      <c r="H17" s="53">
        <v>15</v>
      </c>
      <c r="I17" s="102"/>
      <c r="J17" s="103"/>
      <c r="K17" s="104"/>
    </row>
    <row r="18" ht="19.95" customHeight="1" spans="1:11">
      <c r="A18" s="49"/>
      <c r="B18" s="54"/>
      <c r="C18" s="18" t="s">
        <v>46</v>
      </c>
      <c r="D18" s="50" t="s">
        <v>47</v>
      </c>
      <c r="E18" s="58" t="s">
        <v>48</v>
      </c>
      <c r="F18" s="59" t="s">
        <v>48</v>
      </c>
      <c r="G18" s="52">
        <v>7</v>
      </c>
      <c r="H18" s="53">
        <v>7</v>
      </c>
      <c r="I18" s="102"/>
      <c r="J18" s="103"/>
      <c r="K18" s="104"/>
    </row>
    <row r="19" ht="19.95" customHeight="1" spans="1:11">
      <c r="A19" s="49"/>
      <c r="B19" s="54"/>
      <c r="C19" s="55"/>
      <c r="D19" s="50" t="s">
        <v>49</v>
      </c>
      <c r="E19" s="56" t="s">
        <v>50</v>
      </c>
      <c r="F19" s="60" t="s">
        <v>51</v>
      </c>
      <c r="G19" s="52">
        <v>8</v>
      </c>
      <c r="H19" s="53">
        <v>8</v>
      </c>
      <c r="I19" s="102"/>
      <c r="J19" s="103"/>
      <c r="K19" s="104"/>
    </row>
    <row r="20" ht="19.95" customHeight="1" spans="1:11">
      <c r="A20" s="49"/>
      <c r="B20" s="54"/>
      <c r="C20" s="18" t="s">
        <v>52</v>
      </c>
      <c r="D20" s="50" t="s">
        <v>53</v>
      </c>
      <c r="E20" s="61">
        <v>480</v>
      </c>
      <c r="F20" s="62">
        <v>476.74</v>
      </c>
      <c r="G20" s="52">
        <v>10</v>
      </c>
      <c r="H20" s="53">
        <v>10</v>
      </c>
      <c r="I20" s="102"/>
      <c r="J20" s="103"/>
      <c r="K20" s="104"/>
    </row>
    <row r="21" ht="45" customHeight="1" spans="1:11">
      <c r="A21" s="49"/>
      <c r="B21" s="20" t="s">
        <v>54</v>
      </c>
      <c r="C21" s="14" t="s">
        <v>55</v>
      </c>
      <c r="D21" s="63" t="s">
        <v>56</v>
      </c>
      <c r="E21" s="64">
        <v>0.999</v>
      </c>
      <c r="F21" s="65">
        <v>0.9993</v>
      </c>
      <c r="G21" s="52">
        <v>10</v>
      </c>
      <c r="H21" s="53">
        <v>7.5</v>
      </c>
      <c r="I21" s="102" t="s">
        <v>57</v>
      </c>
      <c r="J21" s="103"/>
      <c r="K21" s="104"/>
    </row>
    <row r="22" ht="34.95" customHeight="1" spans="1:11">
      <c r="A22" s="49"/>
      <c r="B22" s="54"/>
      <c r="C22" s="18" t="s">
        <v>58</v>
      </c>
      <c r="D22" s="66" t="s">
        <v>59</v>
      </c>
      <c r="E22" s="67" t="s">
        <v>60</v>
      </c>
      <c r="F22" s="68" t="s">
        <v>61</v>
      </c>
      <c r="G22" s="52">
        <v>10</v>
      </c>
      <c r="H22" s="53">
        <v>6</v>
      </c>
      <c r="I22" s="102" t="s">
        <v>62</v>
      </c>
      <c r="J22" s="103"/>
      <c r="K22" s="104"/>
    </row>
    <row r="23" ht="34.95" customHeight="1" spans="1:11">
      <c r="A23" s="49"/>
      <c r="B23" s="69"/>
      <c r="C23" s="18" t="s">
        <v>63</v>
      </c>
      <c r="D23" s="66" t="s">
        <v>64</v>
      </c>
      <c r="E23" s="70" t="s">
        <v>65</v>
      </c>
      <c r="F23" s="71" t="s">
        <v>66</v>
      </c>
      <c r="G23" s="52">
        <v>10</v>
      </c>
      <c r="H23" s="53">
        <v>7.5</v>
      </c>
      <c r="I23" s="105" t="s">
        <v>62</v>
      </c>
      <c r="J23" s="106"/>
      <c r="K23" s="107"/>
    </row>
    <row r="24" ht="34.95" customHeight="1" spans="1:11">
      <c r="A24" s="49"/>
      <c r="B24" s="20" t="s">
        <v>67</v>
      </c>
      <c r="C24" s="20" t="s">
        <v>68</v>
      </c>
      <c r="D24" s="72" t="s">
        <v>69</v>
      </c>
      <c r="E24" s="70">
        <v>0.9</v>
      </c>
      <c r="F24" s="71">
        <v>0.95</v>
      </c>
      <c r="G24" s="52">
        <v>10</v>
      </c>
      <c r="H24" s="53">
        <v>7.5</v>
      </c>
      <c r="I24" s="102" t="s">
        <v>70</v>
      </c>
      <c r="J24" s="103"/>
      <c r="K24" s="104"/>
    </row>
    <row r="25" s="3" customFormat="1" ht="20.1" customHeight="1" spans="1:11">
      <c r="A25" s="73" t="s">
        <v>71</v>
      </c>
      <c r="B25" s="74"/>
      <c r="C25" s="74"/>
      <c r="D25" s="74"/>
      <c r="E25" s="74"/>
      <c r="F25" s="75"/>
      <c r="G25" s="76">
        <f>SUM(G15:G24)+I8</f>
        <v>100</v>
      </c>
      <c r="H25" s="77">
        <f>SUM(H15:H24)+K8</f>
        <v>87.9320833333333</v>
      </c>
      <c r="I25" s="108" t="s">
        <v>21</v>
      </c>
      <c r="J25" s="109"/>
      <c r="K25" s="110"/>
    </row>
    <row r="26" ht="9.9" customHeight="1" spans="1:11">
      <c r="A26" s="78"/>
      <c r="B26" s="78"/>
      <c r="C26" s="78"/>
      <c r="D26" s="78"/>
      <c r="E26" s="78"/>
      <c r="F26" s="79"/>
      <c r="G26" s="78"/>
      <c r="H26" s="78"/>
      <c r="I26" s="78"/>
      <c r="J26" s="78"/>
      <c r="K26" s="78"/>
    </row>
    <row r="27" s="4" customFormat="1" hidden="1" customHeight="1" spans="1:6">
      <c r="A27" s="4" t="s">
        <v>72</v>
      </c>
      <c r="F27" s="80"/>
    </row>
    <row r="28" s="4" customFormat="1" ht="16.05" hidden="1" customHeight="1" spans="1:11">
      <c r="A28" s="81" t="s">
        <v>73</v>
      </c>
      <c r="B28" s="81"/>
      <c r="C28" s="81"/>
      <c r="D28" s="81"/>
      <c r="E28" s="81"/>
      <c r="F28" s="80"/>
      <c r="G28" s="81"/>
      <c r="H28" s="81"/>
      <c r="I28" s="81"/>
      <c r="J28" s="81"/>
      <c r="K28" s="81"/>
    </row>
    <row r="29" s="4" customFormat="1" ht="60" hidden="1" customHeight="1" spans="1:11">
      <c r="A29" s="81" t="s">
        <v>74</v>
      </c>
      <c r="B29" s="81"/>
      <c r="C29" s="81"/>
      <c r="D29" s="81"/>
      <c r="E29" s="81"/>
      <c r="F29" s="80"/>
      <c r="G29" s="81"/>
      <c r="H29" s="81"/>
      <c r="I29" s="81"/>
      <c r="J29" s="81"/>
      <c r="K29" s="81"/>
    </row>
    <row r="30" s="4" customFormat="1" ht="16.05" hidden="1" customHeight="1" spans="1:11">
      <c r="A30" s="81" t="s">
        <v>75</v>
      </c>
      <c r="B30" s="81"/>
      <c r="C30" s="81"/>
      <c r="D30" s="81"/>
      <c r="E30" s="81"/>
      <c r="F30" s="80"/>
      <c r="G30" s="81"/>
      <c r="H30" s="81"/>
      <c r="I30" s="81"/>
      <c r="J30" s="81"/>
      <c r="K30" s="81"/>
    </row>
    <row r="31" s="4" customFormat="1" ht="16.05" hidden="1" customHeight="1" spans="1:11">
      <c r="A31" s="81" t="s">
        <v>76</v>
      </c>
      <c r="B31" s="81"/>
      <c r="C31" s="81"/>
      <c r="D31" s="81"/>
      <c r="E31" s="81"/>
      <c r="F31" s="80"/>
      <c r="G31" s="81"/>
      <c r="H31" s="81"/>
      <c r="I31" s="81"/>
      <c r="J31" s="81"/>
      <c r="K31" s="81"/>
    </row>
  </sheetData>
  <mergeCells count="41">
    <mergeCell ref="A1:K1"/>
    <mergeCell ref="A2:K2"/>
    <mergeCell ref="A4:C4"/>
    <mergeCell ref="D4:K4"/>
    <mergeCell ref="A5:C5"/>
    <mergeCell ref="D5:G5"/>
    <mergeCell ref="I5:K5"/>
    <mergeCell ref="A6:C6"/>
    <mergeCell ref="D6:G6"/>
    <mergeCell ref="I6:K6"/>
    <mergeCell ref="D7:E7"/>
    <mergeCell ref="D8:E8"/>
    <mergeCell ref="D9:E9"/>
    <mergeCell ref="D10:E10"/>
    <mergeCell ref="D11:E11"/>
    <mergeCell ref="B12:E12"/>
    <mergeCell ref="F12:K12"/>
    <mergeCell ref="B13:E13"/>
    <mergeCell ref="F13:K13"/>
    <mergeCell ref="I14:K14"/>
    <mergeCell ref="I15:K15"/>
    <mergeCell ref="I16:K16"/>
    <mergeCell ref="I18:K18"/>
    <mergeCell ref="I20:K20"/>
    <mergeCell ref="I21:K21"/>
    <mergeCell ref="I22:K22"/>
    <mergeCell ref="I23:K23"/>
    <mergeCell ref="I24:K24"/>
    <mergeCell ref="A25:F25"/>
    <mergeCell ref="I25:K25"/>
    <mergeCell ref="A28:K28"/>
    <mergeCell ref="A29:K29"/>
    <mergeCell ref="A30:K30"/>
    <mergeCell ref="A31:K31"/>
    <mergeCell ref="A12:A13"/>
    <mergeCell ref="A14:A24"/>
    <mergeCell ref="B15:B20"/>
    <mergeCell ref="B21:B23"/>
    <mergeCell ref="C15:C16"/>
    <mergeCell ref="C18:C19"/>
    <mergeCell ref="A7:C11"/>
  </mergeCells>
  <printOptions horizontalCentered="1"/>
  <pageMargins left="0.78740157480315" right="0.393700787401575" top="0.984251968503937" bottom="0.590551181102362" header="0.31496062992126" footer="0.31496062992126"/>
  <pageSetup paperSize="9" scale="56" orientation="landscape" blackAndWhite="1" horizontalDpi="300" verticalDpi="300"/>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北京市机关事务应用系统运营及维护服务</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Panyingkai</dc:creator>
  <cp:lastModifiedBy>ランのワニ</cp:lastModifiedBy>
  <dcterms:created xsi:type="dcterms:W3CDTF">2020-06-07T15:45:00Z</dcterms:created>
  <cp:lastPrinted>2022-05-29T16:38:00Z</cp:lastPrinted>
  <dcterms:modified xsi:type="dcterms:W3CDTF">2023-05-20T05:56:19Z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63E5EA4EDDAD4DDA927C7883927BBBFF</vt:lpwstr>
  </property>
  <property fmtid="{D5CDD505-2E9C-101B-9397-08002B2CF9AE}" pid="3" name="KSOProductBuildVer">
    <vt:lpwstr>2052-11.1.0.14309</vt:lpwstr>
  </property>
  <property fmtid="{D5CDD505-2E9C-101B-9397-08002B2CF9AE}" pid="4" name="commondata">
    <vt:lpwstr>eyJoZGlkIjoiMTMxMGNkYTJhN2NkODc0MzYwZWZhYmI0Y2E4ZDVlOGEifQ==</vt:lpwstr>
  </property>
  <property fmtid="{D5CDD505-2E9C-101B-9397-08002B2CF9AE}" pid="5" name="KSOReadingLayout">
    <vt:bool>true</vt:bool>
  </property>
</Properties>
</file>