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j\Desktop\绩效评价项目\2022年度丰台区检察院绩效评价报告\2022年度丰台区检察院绩效评价报告\2022年度丰台区检察院绩效评价报告\"/>
    </mc:Choice>
  </mc:AlternateContent>
  <xr:revisionPtr revIDLastSave="0" documentId="13_ncr:1_{5C9F954D-6D59-47AA-9453-B00B07D34874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项目支出绩效自评表" sheetId="2" r:id="rId1"/>
  </sheets>
  <calcPr calcId="191029"/>
</workbook>
</file>

<file path=xl/calcChain.xml><?xml version="1.0" encoding="utf-8"?>
<calcChain xmlns="http://schemas.openxmlformats.org/spreadsheetml/2006/main">
  <c r="H18" i="2" l="1"/>
  <c r="F9" i="2"/>
  <c r="J9" i="2" s="1"/>
  <c r="H8" i="2"/>
  <c r="G8" i="2"/>
  <c r="J8" i="2" s="1"/>
  <c r="I18" i="2" s="1"/>
  <c r="F8" i="2"/>
  <c r="I8" i="2" s="1"/>
  <c r="E8" i="2"/>
  <c r="I9" i="2" l="1"/>
</calcChain>
</file>

<file path=xl/sharedStrings.xml><?xml version="1.0" encoding="utf-8"?>
<sst xmlns="http://schemas.openxmlformats.org/spreadsheetml/2006/main" count="56" uniqueCount="53">
  <si>
    <t xml:space="preserve">附件2 </t>
  </si>
  <si>
    <t>项目支出绩效自评表</t>
  </si>
  <si>
    <t>（2022年度）</t>
  </si>
  <si>
    <t>项目名称</t>
  </si>
  <si>
    <t>信息化运维费</t>
  </si>
  <si>
    <t>主管部门</t>
  </si>
  <si>
    <t>北京市丰台区人民检察院</t>
  </si>
  <si>
    <t>实施单位</t>
  </si>
  <si>
    <t>北京市丰台区人民检察院（本级）</t>
  </si>
  <si>
    <t>项目负责人</t>
  </si>
  <si>
    <t>闫亚宁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</si>
  <si>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</si>
  <si>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</si>
  <si>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</si>
  <si>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</si>
  <si>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</si>
  <si>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</si>
  <si>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</si>
  <si>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</si>
  <si>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</si>
  <si>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</si>
  <si>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</si>
  <si>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</si>
  <si>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</si>
  <si>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</si>
  <si>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</si>
  <si>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该项目经费支出，为了保证我院各类信息化系统正常运行，保障我院对信息化不断增长的需求，为检察工作提供强有力的运维支撑平台，促进检察各项工作的高效发展。</t>
  </si>
  <si>
    <t>基础设施及系统环境、应用系统得到正常运维，机房UPS、机房精密空调运转有效得力，保证了信息化系统的正常运行。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</si>
  <si>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</si>
  <si>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</si>
  <si>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</si>
  <si>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</si>
  <si>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</si>
  <si>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</si>
  <si>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</si>
  <si>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
(60分)</t>
  </si>
  <si>
    <t>质量指标</t>
  </si>
  <si>
    <t>系统正常运行率</t>
  </si>
  <si>
    <t>≥99.5%</t>
  </si>
  <si>
    <t>≥99.6%</t>
  </si>
  <si>
    <t>时效指标</t>
  </si>
  <si>
    <t>需求方案设计时间</t>
  </si>
  <si>
    <t>≤12月</t>
  </si>
  <si>
    <t>满意度指标
（30分）</t>
  </si>
  <si>
    <t>服务对象满意度指标</t>
  </si>
  <si>
    <t>使用人员满意度</t>
  </si>
  <si>
    <t>≥95%</t>
  </si>
  <si>
    <t>≥99%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</si>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</sst>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 * #,##0.000000_ ;_ * \-#,##0.000000_ ;_ * &quot;-&quot;??_ ;_ @_ "/>
    <numFmt numFmtId="177" formatCode="#,##0.00_ "/>
  </numFmts>
  <fonts count="10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4">
    <xf numFmtId="0" fontId="0" fillId="0" borderId="0" applyBorder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0" borderId="0" applyBorder="0"/>
  </cellStyleXfs>
  <cellXfs count="5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Fill="1" applyBorder="1" applyAlignment="1">
      <alignment horizontal="left" vertical="center"/>
    </xf>
    <xf numFmtId="176" fontId="3" fillId="0" borderId="6" xfId="1" applyNumberFormat="1" applyFont="1" applyFill="1" applyBorder="1" applyAlignment="1">
      <alignment horizontal="left" vertical="center" wrapText="1"/>
    </xf>
    <xf numFmtId="177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9" fontId="6" fillId="0" borderId="1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2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 xr:uid="{00000000-0005-0000-0000-000031000000}"/>
    <cellStyle name="千位分隔" xfId="1" builtin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topLeftCell="A3" zoomScale="84" zoomScaleNormal="70" workbookViewId="0">
      <selection activeCell="G17" sqref="G17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6.453125" style="1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t="s">
        <v>0</v>
      </c>
    </row>
    <row r="2" spans="1:10" ht="21" customHeight="1" x14ac:dyDescent="0.2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x14ac:dyDescent="0.2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17.5" customHeight="1" x14ac:dyDescent="0.25">
      <c r="A4" s="55" t="s">
        <v>3</v>
      </c>
      <c r="B4" s="55"/>
      <c r="C4" s="55"/>
      <c r="D4" s="55" t="s">
        <v>4</v>
      </c>
      <c r="E4" s="55"/>
      <c r="F4" s="55"/>
      <c r="G4" s="55"/>
      <c r="H4" s="55"/>
      <c r="I4" s="55"/>
      <c r="J4" s="55"/>
    </row>
    <row r="5" spans="1:10" ht="17.5" customHeight="1" x14ac:dyDescent="0.25">
      <c r="A5" s="55" t="s">
        <v>5</v>
      </c>
      <c r="B5" s="55"/>
      <c r="C5" s="55"/>
      <c r="D5" s="55" t="s">
        <v>6</v>
      </c>
      <c r="E5" s="55"/>
      <c r="F5" s="55"/>
      <c r="G5" s="2" t="s">
        <v>7</v>
      </c>
      <c r="H5" s="56" t="s">
        <v>8</v>
      </c>
      <c r="I5" s="56"/>
      <c r="J5" s="56"/>
    </row>
    <row r="6" spans="1:10" ht="17.5" customHeight="1" x14ac:dyDescent="0.25">
      <c r="A6" s="41" t="s">
        <v>9</v>
      </c>
      <c r="B6" s="41"/>
      <c r="C6" s="41"/>
      <c r="D6" s="42" t="s">
        <v>10</v>
      </c>
      <c r="E6" s="43"/>
      <c r="F6" s="44"/>
      <c r="G6" s="3" t="s">
        <v>11</v>
      </c>
      <c r="H6" s="41">
        <v>59553852</v>
      </c>
      <c r="I6" s="41"/>
      <c r="J6" s="41"/>
    </row>
    <row r="7" spans="1:10" ht="37.5" customHeight="1" x14ac:dyDescent="0.25">
      <c r="A7" s="51" t="s">
        <v>12</v>
      </c>
      <c r="B7" s="51"/>
      <c r="C7" s="51"/>
      <c r="D7" s="5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19" t="s">
        <v>18</v>
      </c>
    </row>
    <row r="8" spans="1:10" ht="18.649999999999999" customHeight="1" x14ac:dyDescent="0.25">
      <c r="A8" s="52"/>
      <c r="B8" s="52"/>
      <c r="C8" s="52"/>
      <c r="D8" s="7" t="s">
        <v>19</v>
      </c>
      <c r="E8" s="8">
        <f>SUM(E9:E11)</f>
        <v>111.738</v>
      </c>
      <c r="F8" s="9">
        <f>SUM(F9:F11)</f>
        <v>111.738</v>
      </c>
      <c r="G8" s="8">
        <f>SUM(G9:G11)</f>
        <v>111.738</v>
      </c>
      <c r="H8" s="10">
        <f>H9+H10+H11</f>
        <v>10</v>
      </c>
      <c r="I8" s="20">
        <f>G8/F8</f>
        <v>1</v>
      </c>
      <c r="J8" s="10">
        <f>G8/F8*H8</f>
        <v>10</v>
      </c>
    </row>
    <row r="9" spans="1:10" ht="18.649999999999999" customHeight="1" x14ac:dyDescent="0.25">
      <c r="A9" s="52"/>
      <c r="B9" s="52"/>
      <c r="C9" s="52"/>
      <c r="D9" s="11" t="s">
        <v>20</v>
      </c>
      <c r="E9" s="8">
        <v>111.738</v>
      </c>
      <c r="F9" s="9">
        <f>E9</f>
        <v>111.738</v>
      </c>
      <c r="G9" s="8">
        <v>111.738</v>
      </c>
      <c r="H9" s="10">
        <v>10</v>
      </c>
      <c r="I9" s="20">
        <f t="shared" ref="I9" si="0">G9/F9</f>
        <v>1</v>
      </c>
      <c r="J9" s="10">
        <f>G9/F9*H9</f>
        <v>10</v>
      </c>
    </row>
    <row r="10" spans="1:10" ht="18.649999999999999" customHeight="1" x14ac:dyDescent="0.25">
      <c r="A10" s="52"/>
      <c r="B10" s="52"/>
      <c r="C10" s="52"/>
      <c r="D10" s="11" t="s">
        <v>21</v>
      </c>
      <c r="E10" s="8"/>
      <c r="F10" s="9"/>
      <c r="G10" s="8"/>
      <c r="H10" s="8"/>
      <c r="I10" s="20"/>
      <c r="J10" s="10"/>
    </row>
    <row r="11" spans="1:10" ht="18.649999999999999" customHeight="1" x14ac:dyDescent="0.25">
      <c r="A11" s="52"/>
      <c r="B11" s="52"/>
      <c r="C11" s="52"/>
      <c r="D11" s="11" t="s">
        <v>22</v>
      </c>
      <c r="E11" s="8"/>
      <c r="F11" s="9"/>
      <c r="G11" s="8"/>
      <c r="H11" s="8"/>
      <c r="I11" s="8"/>
      <c r="J11" s="8"/>
    </row>
    <row r="12" spans="1:10" ht="17.5" customHeight="1" x14ac:dyDescent="0.25">
      <c r="A12" s="24" t="s">
        <v>23</v>
      </c>
      <c r="B12" s="45" t="s">
        <v>24</v>
      </c>
      <c r="C12" s="46"/>
      <c r="D12" s="46"/>
      <c r="E12" s="46"/>
      <c r="F12" s="47"/>
      <c r="G12" s="48" t="s">
        <v>25</v>
      </c>
      <c r="H12" s="49"/>
      <c r="I12" s="49"/>
      <c r="J12" s="50"/>
    </row>
    <row r="13" spans="1:10" ht="117.65" customHeight="1" x14ac:dyDescent="0.25">
      <c r="A13" s="25"/>
      <c r="B13" s="35" t="s">
        <v>26</v>
      </c>
      <c r="C13" s="35"/>
      <c r="D13" s="35"/>
      <c r="E13" s="35"/>
      <c r="F13" s="35"/>
      <c r="G13" s="35" t="s">
        <v>27</v>
      </c>
      <c r="H13" s="35"/>
      <c r="I13" s="35"/>
      <c r="J13" s="35"/>
    </row>
    <row r="14" spans="1:10" ht="30" x14ac:dyDescent="0.25">
      <c r="A14" s="26" t="s">
        <v>28</v>
      </c>
      <c r="B14" s="6" t="s">
        <v>29</v>
      </c>
      <c r="C14" s="12" t="s">
        <v>30</v>
      </c>
      <c r="D14" s="36" t="s">
        <v>31</v>
      </c>
      <c r="E14" s="37"/>
      <c r="F14" s="6" t="s">
        <v>32</v>
      </c>
      <c r="G14" s="6" t="s">
        <v>33</v>
      </c>
      <c r="H14" s="6" t="s">
        <v>16</v>
      </c>
      <c r="I14" s="21" t="s">
        <v>18</v>
      </c>
      <c r="J14" s="21" t="s">
        <v>34</v>
      </c>
    </row>
    <row r="15" spans="1:10" ht="30.65" customHeight="1" x14ac:dyDescent="0.25">
      <c r="A15" s="26"/>
      <c r="B15" s="28" t="s">
        <v>35</v>
      </c>
      <c r="C15" s="13" t="s">
        <v>36</v>
      </c>
      <c r="D15" s="38" t="s">
        <v>37</v>
      </c>
      <c r="E15" s="39"/>
      <c r="F15" s="14" t="s">
        <v>38</v>
      </c>
      <c r="G15" s="14" t="s">
        <v>39</v>
      </c>
      <c r="H15" s="15">
        <v>30</v>
      </c>
      <c r="I15" s="16">
        <v>30</v>
      </c>
      <c r="J15" s="22"/>
    </row>
    <row r="16" spans="1:10" ht="30.65" customHeight="1" x14ac:dyDescent="0.25">
      <c r="A16" s="26"/>
      <c r="B16" s="29"/>
      <c r="C16" s="16" t="s">
        <v>40</v>
      </c>
      <c r="D16" s="40" t="s">
        <v>41</v>
      </c>
      <c r="E16" s="40"/>
      <c r="F16" s="14" t="s">
        <v>42</v>
      </c>
      <c r="G16" s="14" t="s">
        <v>42</v>
      </c>
      <c r="H16" s="15">
        <v>30</v>
      </c>
      <c r="I16" s="16">
        <v>30</v>
      </c>
      <c r="J16" s="22"/>
    </row>
    <row r="17" spans="1:10" ht="72" customHeight="1" x14ac:dyDescent="0.25">
      <c r="A17" s="27"/>
      <c r="B17" s="16" t="s">
        <v>43</v>
      </c>
      <c r="C17" s="17" t="s">
        <v>44</v>
      </c>
      <c r="D17" s="30" t="s">
        <v>45</v>
      </c>
      <c r="E17" s="30"/>
      <c r="F17" s="18" t="s">
        <v>46</v>
      </c>
      <c r="G17" s="18" t="s">
        <v>47</v>
      </c>
      <c r="H17" s="15">
        <v>30</v>
      </c>
      <c r="I17" s="16">
        <v>30</v>
      </c>
      <c r="J17" s="22"/>
    </row>
    <row r="18" spans="1:10" ht="41.5" customHeight="1" x14ac:dyDescent="0.25">
      <c r="A18" s="31" t="s">
        <v>48</v>
      </c>
      <c r="B18" s="32"/>
      <c r="C18" s="32"/>
      <c r="D18" s="32"/>
      <c r="E18" s="32"/>
      <c r="F18" s="32"/>
      <c r="G18" s="32"/>
      <c r="H18" s="57">
        <f>SUM(H15:H17)+H8</f>
        <v>100</v>
      </c>
      <c r="I18" s="58">
        <f>J8+SUM(I15:I17)</f>
        <v>100</v>
      </c>
      <c r="J18" s="58"/>
    </row>
    <row r="19" spans="1:10" ht="15" customHeight="1" x14ac:dyDescent="0.25">
      <c r="A19" s="33" t="s">
        <v>49</v>
      </c>
      <c r="B19" s="33"/>
      <c r="C19" s="33"/>
      <c r="D19" s="33"/>
      <c r="E19" s="33"/>
      <c r="F19" s="33"/>
      <c r="G19" s="33"/>
      <c r="H19" s="33"/>
      <c r="I19" s="33"/>
      <c r="J19" s="33"/>
    </row>
    <row r="20" spans="1:10" ht="49.5" customHeight="1" x14ac:dyDescent="0.25">
      <c r="A20" s="34" t="s">
        <v>50</v>
      </c>
      <c r="B20" s="34"/>
      <c r="C20" s="34"/>
      <c r="D20" s="34"/>
      <c r="E20" s="34"/>
      <c r="F20" s="34"/>
      <c r="G20" s="34"/>
      <c r="H20" s="34"/>
      <c r="I20" s="34"/>
      <c r="J20" s="34"/>
    </row>
    <row r="21" spans="1:10" ht="18" customHeight="1" x14ac:dyDescent="0.25">
      <c r="A21" s="23" t="s">
        <v>51</v>
      </c>
      <c r="B21" s="23"/>
      <c r="C21" s="23"/>
      <c r="D21" s="23"/>
      <c r="E21" s="23"/>
      <c r="F21" s="23"/>
      <c r="G21" s="23"/>
      <c r="H21" s="23"/>
      <c r="I21" s="23"/>
      <c r="J21" s="23"/>
    </row>
    <row r="22" spans="1:10" ht="24" customHeight="1" x14ac:dyDescent="0.25">
      <c r="A22" s="23" t="s">
        <v>52</v>
      </c>
      <c r="B22" s="23"/>
      <c r="C22" s="23"/>
      <c r="D22" s="23"/>
      <c r="E22" s="23"/>
      <c r="F22" s="23"/>
      <c r="G22" s="23"/>
      <c r="H22" s="23"/>
      <c r="I22" s="23"/>
      <c r="J22" s="23"/>
    </row>
  </sheetData>
  <mergeCells count="2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A7:C11"/>
    <mergeCell ref="A21:J21"/>
    <mergeCell ref="A22:J22"/>
    <mergeCell ref="A12:A13"/>
    <mergeCell ref="A14:A17"/>
    <mergeCell ref="B15:B16"/>
    <mergeCell ref="D17:E17"/>
    <mergeCell ref="A18:G18"/>
    <mergeCell ref="I18:J18"/>
    <mergeCell ref="A19:J19"/>
    <mergeCell ref="A20:J20"/>
    <mergeCell ref="B13:F13"/>
    <mergeCell ref="G13:J13"/>
    <mergeCell ref="D14:E14"/>
    <mergeCell ref="D15:E15"/>
    <mergeCell ref="D16:E16"/>
  </mergeCells>
  <phoneticPr fontId="9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56" orientation="portrait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hj</cp:lastModifiedBy>
  <cp:lastPrinted>2022-04-24T02:22:00Z</cp:lastPrinted>
  <dcterms:created xsi:type="dcterms:W3CDTF">2019-03-27T01:58:00Z</dcterms:created>
  <dcterms:modified xsi:type="dcterms:W3CDTF">2023-05-15T09:09:44Z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