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<sst xmlns="http://schemas.openxmlformats.org/spreadsheetml/2006/main" count="116" uniqueCount="83">
  <si>
    <t>项目支出绩效自评表</t>
  </si>
  <si>
    <t>（2022年度）</t>
  </si>
  <si>
    <t>项目名称</t>
  </si>
  <si>
    <t>区财政拨款项目</t>
  </si>
  <si>
    <t>主管部门</t>
  </si>
  <si>
    <t>北京市房山区人民检察院</t>
  </si>
  <si>
    <t>实施单位</t>
  </si>
  <si>
    <t>项目负责人</t>
  </si>
  <si>
    <t>张兴华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</si>
  <si>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</si>
  <si>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</si>
  <si>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</si>
  <si>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</si>
  <si>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</si>
  <si>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</si>
  <si>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</si>
  <si>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</si>
  <si>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</si>
  <si>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r>
      <rPr>
        <sz val="9"/>
        <color theme="1"/>
        <rFont val="宋体"/>
        <charset val="134"/>
      </rPr>
      <t>10</t>
    </r>
    <r>
      <rPr>
        <sz val="9"/>
        <color theme="1"/>
        <rFont val="宋体"/>
        <charset val="134"/>
      </rPr>
      <t>分</t>
    </r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</si>
  <si>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</si>
  <si>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</si>
  <si>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</si>
  <si>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</si>
  <si>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</si>
  <si>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</si>
  <si>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</si>
  <si>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保障我院提前退休人员的优退政策补贴；补充检察工作发展所需公用经费，推进“两中心”建设，优化“检察服务e站”等创新举措，保障各项检察工作顺利、高效开展。</t>
  </si>
  <si>
    <t>保障了4名提前退休人员的优退政策补贴发放；补充检察工作发展所需公用经费，推进“两中心”建设，优化“检察服务e站”等创新举措，保障各项检察工作顺利、高效开展。</t>
  </si>
  <si>
    <t>绩效指标（90分）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</si>
  <si>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</si>
  <si>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</si>
  <si>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</si>
  <si>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</si>
  <si>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</si>
  <si>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</si>
  <si>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产出指标（50分）</t>
  </si>
  <si>
    <t>数量指标</t>
  </si>
  <si>
    <t>保障提前退休人数</t>
  </si>
  <si>
    <t>4人</t>
  </si>
  <si>
    <t>楼宇维修</t>
  </si>
  <si>
    <t>≥6处</t>
  </si>
  <si>
    <t>11处</t>
  </si>
  <si>
    <t>偏差原因：原申报系统内未设置该指标
改进措施：自评补充完善了指标体系</t>
  </si>
  <si>
    <t>设备设施维修维护</t>
  </si>
  <si>
    <t>≥8项</t>
  </si>
  <si>
    <t>10项</t>
  </si>
  <si>
    <t>检察服务e站模块优化</t>
  </si>
  <si>
    <t>1项</t>
  </si>
  <si>
    <t>质量指标</t>
  </si>
  <si>
    <t>检务保障及时性</t>
  </si>
  <si>
    <t>高</t>
  </si>
  <si>
    <t>维修维护改造质量</t>
  </si>
  <si>
    <t>符合行业标准</t>
  </si>
  <si>
    <t>好</t>
  </si>
  <si>
    <t>检察服务e站运行稳定性</t>
  </si>
  <si>
    <t>良好</t>
  </si>
  <si>
    <t>提前退休人员优退政策补贴</t>
  </si>
  <si>
    <t>符合房山人保局相关标准</t>
  </si>
  <si>
    <t>完全符合</t>
  </si>
  <si>
    <t>时效指标</t>
  </si>
  <si>
    <t>完成时间</t>
  </si>
  <si>
    <t>2022年12月底前</t>
  </si>
  <si>
    <t>成本指标</t>
  </si>
  <si>
    <t>业务经费预算数</t>
  </si>
  <si>
    <t>≤200.00万元</t>
  </si>
  <si>
    <t>170.462731万元</t>
  </si>
  <si>
    <t>提前退休人员政策补贴预算数</t>
  </si>
  <si>
    <t>≤24.714872万元</t>
  </si>
  <si>
    <t>24.714872万元</t>
  </si>
  <si>
    <t>效益指标（30分）</t>
  </si>
  <si>
    <t>效益指标</t>
  </si>
  <si>
    <t>设备运行状态</t>
  </si>
  <si>
    <t>各项检察工作开展</t>
  </si>
  <si>
    <t>办公环境</t>
  </si>
  <si>
    <t>提前退休人员相关利益</t>
  </si>
  <si>
    <t>得到有效保障</t>
  </si>
  <si>
    <t>满意度指标（10分）</t>
  </si>
  <si>
    <t>服务对象满意度指标</t>
  </si>
  <si>
    <t>e站用户满意度</t>
  </si>
  <si>
    <t>≥80%</t>
  </si>
  <si>
    <t>干警满意度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</si>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</sst>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</numFmts>
  <fonts count="27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1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" borderId="12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19" borderId="19" applyNumberFormat="0" applyAlignment="0" applyProtection="0">
      <alignment vertical="center"/>
    </xf>
    <xf numFmtId="0" fontId="18" fillId="19" borderId="14" applyNumberFormat="0" applyAlignment="0" applyProtection="0">
      <alignment vertical="center"/>
    </xf>
    <xf numFmtId="0" fontId="13" fillId="10" borderId="13" applyNumberFormat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workbookViewId="0">
      <selection activeCell="C4" sqref="C4:G4"/>
    </sheetView>
  </sheetViews>
  <sheetFormatPr defaultColWidth="8.66666666666667" defaultRowHeight="14.4"/>
  <cols>
    <col min="1" max="1" width="7.5" style="1" customWidth="1"/>
    <col min="2" max="2" width="8.25" style="1" customWidth="1"/>
    <col min="3" max="3" width="10.875" style="1" customWidth="1"/>
    <col min="4" max="4" width="8.25" style="1" customWidth="1"/>
    <col min="5" max="5" width="11.75" style="1" customWidth="1"/>
    <col min="6" max="6" width="2.75" style="1" customWidth="1"/>
    <col min="7" max="7" width="22.3333333333333" style="1" customWidth="1"/>
    <col min="8" max="8" width="21.8333333333333" style="1" customWidth="1"/>
    <col min="9" max="9" width="3.91666666666667" style="1" customWidth="1"/>
    <col min="10" max="10" width="4.58333333333333" style="1" customWidth="1"/>
    <col min="11" max="11" width="5.75" style="1" customWidth="1"/>
    <col min="12" max="12" width="2.41666666666667" style="1" customWidth="1"/>
    <col min="13" max="13" width="8.66666666666667" style="1"/>
    <col min="14" max="14" width="18.8" style="1" customWidth="1"/>
    <col min="15" max="16384" width="8.66666666666667" style="1"/>
  </cols>
  <sheetData>
    <row r="1" s="1" customFormat="1" ht="2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15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5.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1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15.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59558168</v>
      </c>
      <c r="K5" s="5"/>
      <c r="L5" s="5"/>
      <c r="M5" s="5"/>
      <c r="N5" s="5"/>
    </row>
    <row r="6" s="1" customFormat="1" ht="18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s="1" customFormat="1" ht="15.5" customHeight="1" spans="1:14">
      <c r="A7" s="8"/>
      <c r="B7" s="9"/>
      <c r="C7" s="10" t="s">
        <v>17</v>
      </c>
      <c r="D7" s="10"/>
      <c r="E7" s="5">
        <v>224.714872</v>
      </c>
      <c r="F7" s="5">
        <v>224.714872</v>
      </c>
      <c r="G7" s="5"/>
      <c r="H7" s="11">
        <f>170.462731+24.714872</f>
        <v>195.177603</v>
      </c>
      <c r="I7" s="11"/>
      <c r="J7" s="5" t="s">
        <v>18</v>
      </c>
      <c r="K7" s="5"/>
      <c r="L7" s="34">
        <f>H7/F7</f>
        <v>0.86855667923928</v>
      </c>
      <c r="M7" s="34"/>
      <c r="N7" s="11">
        <f>10*L7</f>
        <v>8.68556679239281</v>
      </c>
    </row>
    <row r="8" s="1" customFormat="1" ht="15.5" customHeight="1" spans="1:14">
      <c r="A8" s="8"/>
      <c r="B8" s="9"/>
      <c r="C8" s="5" t="s">
        <v>19</v>
      </c>
      <c r="D8" s="5"/>
      <c r="E8" s="5">
        <v>224.714872</v>
      </c>
      <c r="F8" s="5">
        <v>224.714872</v>
      </c>
      <c r="G8" s="5"/>
      <c r="H8" s="11"/>
      <c r="I8" s="11"/>
      <c r="J8" s="5" t="s">
        <v>20</v>
      </c>
      <c r="K8" s="5"/>
      <c r="L8" s="34">
        <f>H8/F8</f>
        <v>0</v>
      </c>
      <c r="M8" s="34"/>
      <c r="N8" s="5" t="s">
        <v>20</v>
      </c>
    </row>
    <row r="9" s="1" customFormat="1" ht="15.5" customHeight="1" spans="1:14">
      <c r="A9" s="8"/>
      <c r="B9" s="9"/>
      <c r="C9" s="5" t="s">
        <v>21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s="1" customFormat="1" ht="15.5" customHeight="1" spans="1:14">
      <c r="A10" s="12"/>
      <c r="B10" s="13"/>
      <c r="C10" s="5" t="s">
        <v>22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s="1" customFormat="1" ht="15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s="1" customFormat="1" ht="60" customHeight="1" spans="1:14">
      <c r="A12" s="5"/>
      <c r="B12" s="14" t="s">
        <v>26</v>
      </c>
      <c r="C12" s="14"/>
      <c r="D12" s="14"/>
      <c r="E12" s="14"/>
      <c r="F12" s="14"/>
      <c r="G12" s="14"/>
      <c r="H12" s="14" t="s">
        <v>27</v>
      </c>
      <c r="I12" s="14"/>
      <c r="J12" s="14"/>
      <c r="K12" s="14"/>
      <c r="L12" s="14"/>
      <c r="M12" s="14"/>
      <c r="N12" s="14"/>
    </row>
    <row r="13" s="1" customFormat="1" ht="26" customHeight="1" spans="1:14">
      <c r="A13" s="1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5" t="s">
        <v>32</v>
      </c>
      <c r="H13" s="16" t="s">
        <v>33</v>
      </c>
      <c r="I13" s="5" t="s">
        <v>14</v>
      </c>
      <c r="J13" s="5"/>
      <c r="K13" s="5" t="s">
        <v>16</v>
      </c>
      <c r="L13" s="5"/>
      <c r="M13" s="5" t="s">
        <v>34</v>
      </c>
      <c r="N13" s="5"/>
    </row>
    <row r="14" s="2" customFormat="1" ht="33" customHeight="1" spans="1:14">
      <c r="A14" s="17"/>
      <c r="B14" s="18" t="s">
        <v>35</v>
      </c>
      <c r="C14" s="19" t="s">
        <v>36</v>
      </c>
      <c r="D14" s="20" t="s">
        <v>37</v>
      </c>
      <c r="E14" s="20"/>
      <c r="F14" s="20"/>
      <c r="G14" s="21" t="s">
        <v>38</v>
      </c>
      <c r="H14" s="5" t="s">
        <v>38</v>
      </c>
      <c r="I14" s="35">
        <v>4</v>
      </c>
      <c r="J14" s="35"/>
      <c r="K14" s="35">
        <v>5</v>
      </c>
      <c r="L14" s="35"/>
      <c r="M14" s="36"/>
      <c r="N14" s="36"/>
    </row>
    <row r="15" s="2" customFormat="1" ht="29" customHeight="1" spans="1:14">
      <c r="A15" s="17"/>
      <c r="B15" s="17"/>
      <c r="C15" s="22"/>
      <c r="D15" s="23" t="s">
        <v>39</v>
      </c>
      <c r="E15" s="23"/>
      <c r="F15" s="23"/>
      <c r="G15" s="24" t="s">
        <v>40</v>
      </c>
      <c r="H15" s="5" t="s">
        <v>41</v>
      </c>
      <c r="I15" s="35">
        <v>5</v>
      </c>
      <c r="J15" s="35"/>
      <c r="K15" s="35">
        <v>4.5</v>
      </c>
      <c r="L15" s="35"/>
      <c r="M15" s="37" t="s">
        <v>42</v>
      </c>
      <c r="N15" s="37"/>
    </row>
    <row r="16" s="2" customFormat="1" ht="31" customHeight="1" spans="1:14">
      <c r="A16" s="17"/>
      <c r="B16" s="17"/>
      <c r="C16" s="22"/>
      <c r="D16" s="23" t="s">
        <v>43</v>
      </c>
      <c r="E16" s="23"/>
      <c r="F16" s="23"/>
      <c r="G16" s="24" t="s">
        <v>44</v>
      </c>
      <c r="H16" s="5" t="s">
        <v>45</v>
      </c>
      <c r="I16" s="35">
        <v>5</v>
      </c>
      <c r="J16" s="35"/>
      <c r="K16" s="35">
        <v>4.5</v>
      </c>
      <c r="L16" s="35"/>
      <c r="M16" s="37" t="s">
        <v>42</v>
      </c>
      <c r="N16" s="37"/>
    </row>
    <row r="17" s="1" customFormat="1" ht="31" customHeight="1" spans="1:14">
      <c r="A17" s="25"/>
      <c r="B17" s="25"/>
      <c r="C17" s="26"/>
      <c r="D17" s="23" t="s">
        <v>46</v>
      </c>
      <c r="E17" s="23"/>
      <c r="F17" s="23"/>
      <c r="G17" s="24" t="s">
        <v>47</v>
      </c>
      <c r="H17" s="24" t="s">
        <v>47</v>
      </c>
      <c r="I17" s="35">
        <v>5</v>
      </c>
      <c r="J17" s="35"/>
      <c r="K17" s="35">
        <v>4.5</v>
      </c>
      <c r="L17" s="35"/>
      <c r="M17" s="37" t="s">
        <v>42</v>
      </c>
      <c r="N17" s="37"/>
    </row>
    <row r="18" s="1" customFormat="1" ht="25" customHeight="1" spans="1:14">
      <c r="A18" s="25"/>
      <c r="B18" s="25"/>
      <c r="C18" s="15" t="s">
        <v>48</v>
      </c>
      <c r="D18" s="20" t="s">
        <v>49</v>
      </c>
      <c r="E18" s="20"/>
      <c r="F18" s="20"/>
      <c r="G18" s="5" t="s">
        <v>50</v>
      </c>
      <c r="H18" s="5" t="s">
        <v>50</v>
      </c>
      <c r="I18" s="5">
        <v>2.5</v>
      </c>
      <c r="J18" s="5"/>
      <c r="K18" s="5">
        <v>2.2</v>
      </c>
      <c r="L18" s="5"/>
      <c r="M18" s="37" t="s">
        <v>42</v>
      </c>
      <c r="N18" s="37"/>
    </row>
    <row r="19" s="1" customFormat="1" ht="25" customHeight="1" spans="1:14">
      <c r="A19" s="25"/>
      <c r="B19" s="25"/>
      <c r="C19" s="25"/>
      <c r="D19" s="20" t="s">
        <v>51</v>
      </c>
      <c r="E19" s="20"/>
      <c r="F19" s="20"/>
      <c r="G19" s="5" t="s">
        <v>52</v>
      </c>
      <c r="H19" s="5" t="s">
        <v>53</v>
      </c>
      <c r="I19" s="5">
        <v>2.5</v>
      </c>
      <c r="J19" s="5"/>
      <c r="K19" s="5">
        <v>2.2</v>
      </c>
      <c r="L19" s="5"/>
      <c r="M19" s="37" t="s">
        <v>42</v>
      </c>
      <c r="N19" s="37"/>
    </row>
    <row r="20" s="1" customFormat="1" ht="25" customHeight="1" spans="1:14">
      <c r="A20" s="25"/>
      <c r="B20" s="25"/>
      <c r="C20" s="25"/>
      <c r="D20" s="20" t="s">
        <v>54</v>
      </c>
      <c r="E20" s="20"/>
      <c r="F20" s="20"/>
      <c r="G20" s="5" t="s">
        <v>55</v>
      </c>
      <c r="H20" s="5" t="s">
        <v>53</v>
      </c>
      <c r="I20" s="5">
        <v>2.5</v>
      </c>
      <c r="J20" s="5"/>
      <c r="K20" s="5">
        <v>2.2</v>
      </c>
      <c r="L20" s="5"/>
      <c r="M20" s="37" t="s">
        <v>42</v>
      </c>
      <c r="N20" s="37"/>
    </row>
    <row r="21" s="1" customFormat="1" ht="25" customHeight="1" spans="1:14">
      <c r="A21" s="25"/>
      <c r="B21" s="25"/>
      <c r="C21" s="25"/>
      <c r="D21" s="20" t="s">
        <v>56</v>
      </c>
      <c r="E21" s="20"/>
      <c r="F21" s="20"/>
      <c r="G21" s="5" t="s">
        <v>57</v>
      </c>
      <c r="H21" s="5" t="s">
        <v>58</v>
      </c>
      <c r="I21" s="5">
        <v>2.5</v>
      </c>
      <c r="J21" s="5"/>
      <c r="K21" s="5">
        <v>2.2</v>
      </c>
      <c r="L21" s="5"/>
      <c r="M21" s="37" t="s">
        <v>42</v>
      </c>
      <c r="N21" s="37"/>
    </row>
    <row r="22" s="1" customFormat="1" ht="30" customHeight="1" spans="1:14">
      <c r="A22" s="25"/>
      <c r="B22" s="25"/>
      <c r="C22" s="5" t="s">
        <v>59</v>
      </c>
      <c r="D22" s="20" t="s">
        <v>60</v>
      </c>
      <c r="E22" s="20"/>
      <c r="F22" s="20"/>
      <c r="G22" s="27" t="s">
        <v>61</v>
      </c>
      <c r="H22" s="27" t="s">
        <v>61</v>
      </c>
      <c r="I22" s="5">
        <v>10</v>
      </c>
      <c r="J22" s="5"/>
      <c r="K22" s="5">
        <v>8.9</v>
      </c>
      <c r="L22" s="5"/>
      <c r="M22" s="37" t="s">
        <v>42</v>
      </c>
      <c r="N22" s="37"/>
    </row>
    <row r="23" s="1" customFormat="1" ht="30" customHeight="1" spans="1:14">
      <c r="A23" s="25"/>
      <c r="B23" s="25"/>
      <c r="C23" s="15" t="s">
        <v>62</v>
      </c>
      <c r="D23" s="20" t="s">
        <v>63</v>
      </c>
      <c r="E23" s="20"/>
      <c r="F23" s="20"/>
      <c r="G23" s="5" t="s">
        <v>64</v>
      </c>
      <c r="H23" s="5" t="s">
        <v>65</v>
      </c>
      <c r="I23" s="5">
        <v>5</v>
      </c>
      <c r="J23" s="5"/>
      <c r="K23" s="5">
        <v>5</v>
      </c>
      <c r="L23" s="5"/>
      <c r="M23" s="37"/>
      <c r="N23" s="37"/>
    </row>
    <row r="24" s="1" customFormat="1" ht="26" customHeight="1" spans="1:14">
      <c r="A24" s="25"/>
      <c r="B24" s="25"/>
      <c r="C24" s="28"/>
      <c r="D24" s="20" t="s">
        <v>66</v>
      </c>
      <c r="E24" s="20"/>
      <c r="F24" s="20"/>
      <c r="G24" s="5" t="s">
        <v>67</v>
      </c>
      <c r="H24" s="5" t="s">
        <v>68</v>
      </c>
      <c r="I24" s="5">
        <v>5</v>
      </c>
      <c r="J24" s="5"/>
      <c r="K24" s="5">
        <v>5</v>
      </c>
      <c r="L24" s="5"/>
      <c r="M24" s="37"/>
      <c r="N24" s="37"/>
    </row>
    <row r="25" s="1" customFormat="1" ht="26" customHeight="1" spans="1:14">
      <c r="A25" s="25"/>
      <c r="B25" s="5" t="s">
        <v>69</v>
      </c>
      <c r="C25" s="5" t="s">
        <v>70</v>
      </c>
      <c r="D25" s="29" t="s">
        <v>71</v>
      </c>
      <c r="E25" s="30"/>
      <c r="F25" s="31"/>
      <c r="G25" s="5" t="s">
        <v>55</v>
      </c>
      <c r="H25" s="5" t="s">
        <v>55</v>
      </c>
      <c r="I25" s="5">
        <v>8</v>
      </c>
      <c r="J25" s="5"/>
      <c r="K25" s="5">
        <v>7</v>
      </c>
      <c r="L25" s="5"/>
      <c r="M25" s="37" t="s">
        <v>42</v>
      </c>
      <c r="N25" s="37"/>
    </row>
    <row r="26" s="1" customFormat="1" ht="26" customHeight="1" spans="1:14">
      <c r="A26" s="25"/>
      <c r="B26" s="5"/>
      <c r="C26" s="5"/>
      <c r="D26" s="29" t="s">
        <v>72</v>
      </c>
      <c r="E26" s="30"/>
      <c r="F26" s="31"/>
      <c r="G26" s="5" t="s">
        <v>55</v>
      </c>
      <c r="H26" s="5" t="s">
        <v>55</v>
      </c>
      <c r="I26" s="5">
        <v>8</v>
      </c>
      <c r="J26" s="5"/>
      <c r="K26" s="5">
        <v>7</v>
      </c>
      <c r="L26" s="5"/>
      <c r="M26" s="37" t="s">
        <v>42</v>
      </c>
      <c r="N26" s="37"/>
    </row>
    <row r="27" s="1" customFormat="1" ht="26" customHeight="1" spans="1:14">
      <c r="A27" s="25"/>
      <c r="B27" s="5"/>
      <c r="C27" s="5"/>
      <c r="D27" s="29" t="s">
        <v>73</v>
      </c>
      <c r="E27" s="30"/>
      <c r="F27" s="31"/>
      <c r="G27" s="5" t="s">
        <v>55</v>
      </c>
      <c r="H27" s="5" t="s">
        <v>55</v>
      </c>
      <c r="I27" s="5">
        <v>8</v>
      </c>
      <c r="J27" s="5"/>
      <c r="K27" s="5">
        <v>7</v>
      </c>
      <c r="L27" s="5"/>
      <c r="M27" s="37" t="s">
        <v>42</v>
      </c>
      <c r="N27" s="37"/>
    </row>
    <row r="28" s="1" customFormat="1" ht="33" customHeight="1" spans="1:14">
      <c r="A28" s="25"/>
      <c r="B28" s="5"/>
      <c r="C28" s="5"/>
      <c r="D28" s="29" t="s">
        <v>74</v>
      </c>
      <c r="E28" s="30"/>
      <c r="F28" s="31"/>
      <c r="G28" s="5" t="s">
        <v>75</v>
      </c>
      <c r="H28" s="5" t="s">
        <v>75</v>
      </c>
      <c r="I28" s="5">
        <v>6</v>
      </c>
      <c r="J28" s="5"/>
      <c r="K28" s="5">
        <v>5</v>
      </c>
      <c r="L28" s="5"/>
      <c r="M28" s="37" t="s">
        <v>42</v>
      </c>
      <c r="N28" s="37"/>
    </row>
    <row r="29" s="1" customFormat="1" ht="33" customHeight="1" spans="1:14">
      <c r="A29" s="25"/>
      <c r="B29" s="15" t="s">
        <v>76</v>
      </c>
      <c r="C29" s="15" t="s">
        <v>77</v>
      </c>
      <c r="D29" s="20" t="s">
        <v>78</v>
      </c>
      <c r="E29" s="20"/>
      <c r="F29" s="20"/>
      <c r="G29" s="5" t="s">
        <v>79</v>
      </c>
      <c r="H29" s="32">
        <v>1</v>
      </c>
      <c r="I29" s="5">
        <v>5</v>
      </c>
      <c r="J29" s="5"/>
      <c r="K29" s="5">
        <v>4.5</v>
      </c>
      <c r="L29" s="5"/>
      <c r="M29" s="37" t="s">
        <v>42</v>
      </c>
      <c r="N29" s="37"/>
    </row>
    <row r="30" s="1" customFormat="1" ht="28" customHeight="1" spans="1:14">
      <c r="A30" s="25"/>
      <c r="B30" s="28"/>
      <c r="C30" s="28"/>
      <c r="D30" s="20" t="s">
        <v>80</v>
      </c>
      <c r="E30" s="20"/>
      <c r="F30" s="20"/>
      <c r="G30" s="5" t="s">
        <v>81</v>
      </c>
      <c r="H30" s="32">
        <v>1</v>
      </c>
      <c r="I30" s="5">
        <v>5</v>
      </c>
      <c r="J30" s="5"/>
      <c r="K30" s="5">
        <v>4.5</v>
      </c>
      <c r="L30" s="5"/>
      <c r="M30" s="37" t="s">
        <v>42</v>
      </c>
      <c r="N30" s="37"/>
    </row>
    <row r="31" s="1" customFormat="1" ht="15.5" customHeight="1" spans="1:14">
      <c r="A31" s="33" t="s">
        <v>82</v>
      </c>
      <c r="B31" s="33"/>
      <c r="C31" s="33"/>
      <c r="D31" s="33"/>
      <c r="E31" s="33"/>
      <c r="F31" s="33"/>
      <c r="G31" s="33"/>
      <c r="H31" s="33"/>
      <c r="I31" s="33">
        <f>SUM(I14:I30)+10</f>
        <v>99</v>
      </c>
      <c r="J31" s="33"/>
      <c r="K31" s="38">
        <f>SUM(K14:L30)+N7</f>
        <v>89.8855667923928</v>
      </c>
      <c r="L31" s="38"/>
      <c r="M31" s="39"/>
      <c r="N31" s="39"/>
    </row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1:A12"/>
    <mergeCell ref="A13:A30"/>
    <mergeCell ref="B14:B24"/>
    <mergeCell ref="B25:B28"/>
    <mergeCell ref="B29:B30"/>
    <mergeCell ref="C14:C17"/>
    <mergeCell ref="C18:C21"/>
    <mergeCell ref="C23:C24"/>
    <mergeCell ref="C25:C28"/>
    <mergeCell ref="C29:C30"/>
    <mergeCell ref="A6:B10"/>
  </mergeCells>
  <pageMargins left="0.75" right="0.75" top="1" bottom="1" header="0.51" footer="0.51"/>
  <pageSetup paperSize="9" scale="63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覀覀ホホ ♏</cp:lastModifiedBy>
  <dcterms:created xsi:type="dcterms:W3CDTF">2021-05-10T03:27:00Z</dcterms:created>
  <dcterms:modified xsi:type="dcterms:W3CDTF">2023-05-25T04:16:46Z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A9B61122EF9D4467BDC3ACEA361F01E7</vt:lpwstr>
  </property>
</Properties>
</file>