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附件3-项目支出绩效自评表" sheetId="1" r:id="rId1"/>
  </sheets>
  <calcPr calcId="144525"/>
</workbook>
</file>

<file path=xl/comments1.xml><?xml version="1.0" encoding="utf-8"?>
<comments xmlns="http://schemas.openxmlformats.org/spreadsheetml/2006/main">
  <authors>
    <author>user</author>
  </authors>
  <commentList>
    <comment ref="B13" authorId="0">
      <text>
        <r>
          <rPr>
            <b/>
            <sz val="9"/>
            <rFont val="宋体"/>
            <charset val="134"/>
          </rPr>
          <t>user:</t>
        </r>
        <r>
          <rPr>
            <sz val="9"/>
            <rFont val="宋体"/>
            <charset val="134"/>
          </rPr>
          <t xml:space="preserve">
填《项目支出绩效目标申报表》中的“总体目标”</t>
        </r>
      </text>
    </comment>
    <comment ref="H13" authorId="0">
      <text>
        <r>
          <rPr>
            <b/>
            <sz val="9"/>
            <rFont val="宋体"/>
            <charset val="134"/>
          </rPr>
          <t>user:</t>
        </r>
        <r>
          <rPr>
            <sz val="9"/>
            <rFont val="宋体"/>
            <charset val="134"/>
          </rPr>
          <t xml:space="preserve">
概括项目总体完成情况</t>
        </r>
      </text>
    </comment>
    <comment ref="B20" authorId="0">
      <text>
        <r>
          <rPr>
            <b/>
            <sz val="9"/>
            <rFont val="宋体"/>
            <charset val="134"/>
          </rPr>
          <t>user:</t>
        </r>
        <r>
          <rPr>
            <sz val="9"/>
            <rFont val="宋体"/>
            <charset val="134"/>
          </rPr>
          <t xml:space="preserve">
仅对年初已设定的指标进行评分，未设定的指标则填写“不涉及”，分值0分。</t>
        </r>
      </text>
    </comment>
    <comment ref="J26" authorId="0">
      <text>
        <r>
          <rPr>
            <b/>
            <sz val="9"/>
            <rFont val="宋体"/>
            <charset val="134"/>
          </rPr>
          <t>user:</t>
        </r>
        <r>
          <rPr>
            <sz val="9"/>
            <rFont val="宋体"/>
            <charset val="134"/>
          </rPr>
          <t xml:space="preserve">
总分值100分</t>
        </r>
      </text>
    </comment>
  </commentList>
</comments>
</file>

<file path=xl/sharedStrings.xml><?xml version="1.0" encoding="utf-8"?>
<sst xmlns="http://schemas.openxmlformats.org/spreadsheetml/2006/main" count="90" uniqueCount="66">
  <si>
    <t>项目支出绩效自评表</t>
  </si>
  <si>
    <r>
      <rPr>
        <b/>
        <sz val="11"/>
        <color theme="1"/>
        <rFont val="宋体"/>
        <charset val="134"/>
      </rPr>
      <t>（</t>
    </r>
    <r>
      <rPr>
        <b/>
        <sz val="11"/>
        <color theme="1"/>
        <rFont val="Times New Roman"/>
        <charset val="134"/>
      </rPr>
      <t xml:space="preserve"> 2022</t>
    </r>
    <r>
      <rPr>
        <b/>
        <sz val="11"/>
        <color theme="1"/>
        <rFont val="宋体"/>
        <charset val="134"/>
      </rPr>
      <t>年度）</t>
    </r>
  </si>
  <si>
    <t>项目名称</t>
  </si>
  <si>
    <t>办公用房租赁类项目</t>
  </si>
  <si>
    <t>主管部门</t>
  </si>
  <si>
    <t>北京市重点站区管理委员会</t>
  </si>
  <si>
    <t>实施单位</t>
  </si>
  <si>
    <t>北京市重点站区综合事务中心</t>
  </si>
  <si>
    <t>项目负责人</t>
  </si>
  <si>
    <t>李沐荣</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</si>
  <si>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</si>
  <si>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</si>
  <si>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</si>
  <si>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</si>
  <si>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</si>
  <si>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</si>
  <si>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</si>
  <si>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</si>
  <si>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</si>
  <si>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</si>
  <si>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</si>
  <si>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</si>
  <si>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</si>
  <si>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</si>
  <si>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</si>
  <si>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</si>
  <si>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京编办事〔2020〕44号《中共北京市委机构编制委员会办公室关于同意设立北京市重点站区综合事务中心有关事项的通知》，设立北京市重点站区综合事务中心，承担本市重点站区管理、服务的辅助性、事务性工作。根据“三定”职责和2022年主要工作任务，2022年项目预算主要用于保障各重点站区设备设施完好，保障各重点站区各项秩序平稳有序，充分发挥社会管理、公共服务、综合协调、应急处置职能，不断提高工作质量和服务水平，为广大旅客和行人提供良好的服务.</t>
  </si>
  <si>
    <t>保障各重点站区设备设施完好，保障各重点站区各项秩序平稳有序，充分发挥社会管理、公共服务、综合协调、应急处置职能，不断提高工作质量和服务水平，为广大旅客和行人提供良好的服务.</t>
  </si>
  <si>
    <t>绩效指标</t>
  </si>
  <si>
    <t>一级指标</t>
  </si>
  <si>
    <t>二级指标</t>
  </si>
  <si>
    <t>三级指标</t>
  </si>
  <si>
    <t>年度指标值</t>
  </si>
  <si>
    <t>实际完成值</t>
  </si>
  <si>
    <t>偏差原因分析及改进措施</t>
  </si>
  <si>
    <t>产出指标
（50分）</t>
  </si>
  <si>
    <t>数量指标（15分）</t>
  </si>
  <si>
    <t>北站地区办公房租（金贸大厦）</t>
  </si>
  <si>
    <t>朝阳站办房租</t>
  </si>
  <si>
    <t>质量指标
（15分）</t>
  </si>
  <si>
    <t>符合《建设工程质量管理条例》等国家、行业规范标准要求</t>
  </si>
  <si>
    <t>严格按照标准执行</t>
  </si>
  <si>
    <t>无超标准配备、使用办公用房情况</t>
  </si>
  <si>
    <t>时效指标
（10分）</t>
  </si>
  <si>
    <t>按约定时间交付相关房屋</t>
  </si>
  <si>
    <t>2022年12月31日前</t>
  </si>
  <si>
    <t>成本指标（10分）</t>
  </si>
  <si>
    <t>租赁费</t>
  </si>
  <si>
    <t>=961.56658万元</t>
  </si>
  <si>
    <t>813.122488万元</t>
  </si>
  <si>
    <t>效益指标
（30分）</t>
  </si>
  <si>
    <t>经济效益指标</t>
  </si>
  <si>
    <t>不涉及</t>
  </si>
  <si>
    <t>社会效益指标</t>
  </si>
  <si>
    <t>为职工提供办公场所，为过往旅客提供更好服务</t>
  </si>
  <si>
    <t>定性(优良中低差)</t>
  </si>
  <si>
    <t>项目实施效益有待进一步提升，有待后续展现</t>
  </si>
  <si>
    <t>生态效益指标</t>
  </si>
  <si>
    <t>可持续影响指标</t>
  </si>
  <si>
    <t>为干部职工提供良好、安全的办公环境，促进站区管理规范，标准化</t>
  </si>
  <si>
    <t>满意度指标
（10分）</t>
  </si>
  <si>
    <t>服务对象满意度指标</t>
  </si>
  <si>
    <t>员工满意度</t>
  </si>
  <si>
    <t>未开展书面满意度调查及满意度数据分析</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</si>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</sst>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sz val="16"/>
      <color theme="1"/>
      <name val="Times New Roman"/>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sz val="9"/>
      <name val="宋体"/>
      <charset val="134"/>
    </font>
    <font>
      <b/>
      <sz val="9"/>
      <color rgb="FF000000"/>
      <name val="宋体"/>
      <charset val="134"/>
    </font>
    <font>
      <sz val="10"/>
      <color theme="1"/>
      <name val="Calibri"/>
      <charset val="134"/>
    </font>
    <font>
      <sz val="11"/>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1"/>
      <color theme="1"/>
      <name val="Times New Roman"/>
      <charset val="134"/>
    </font>
    <font>
      <b/>
      <sz val="9"/>
      <name val="宋体"/>
      <charset val="134"/>
    </font>
    <font>
      <sz val="9"/>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5"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6" applyNumberFormat="0" applyFill="0" applyAlignment="0" applyProtection="0">
      <alignment vertical="center"/>
    </xf>
    <xf numFmtId="0" fontId="22" fillId="0" borderId="16" applyNumberFormat="0" applyFill="0" applyAlignment="0" applyProtection="0">
      <alignment vertical="center"/>
    </xf>
    <xf numFmtId="0" fontId="14" fillId="9" borderId="0" applyNumberFormat="0" applyBorder="0" applyAlignment="0" applyProtection="0">
      <alignment vertical="center"/>
    </xf>
    <xf numFmtId="0" fontId="17" fillId="0" borderId="17" applyNumberFormat="0" applyFill="0" applyAlignment="0" applyProtection="0">
      <alignment vertical="center"/>
    </xf>
    <xf numFmtId="0" fontId="14" fillId="10" borderId="0" applyNumberFormat="0" applyBorder="0" applyAlignment="0" applyProtection="0">
      <alignment vertical="center"/>
    </xf>
    <xf numFmtId="0" fontId="23" fillId="11" borderId="18" applyNumberFormat="0" applyAlignment="0" applyProtection="0">
      <alignment vertical="center"/>
    </xf>
    <xf numFmtId="0" fontId="24" fillId="11" borderId="14" applyNumberFormat="0" applyAlignment="0" applyProtection="0">
      <alignment vertical="center"/>
    </xf>
    <xf numFmtId="0" fontId="25" fillId="12" borderId="19"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20" applyNumberFormat="0" applyFill="0" applyAlignment="0" applyProtection="0">
      <alignment vertical="center"/>
    </xf>
    <xf numFmtId="0" fontId="27" fillId="0" borderId="21"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33">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176" fontId="0" fillId="0" borderId="0" xfId="0" applyNumberFormat="1"/>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center" vertical="center" wrapText="1"/>
    </xf>
    <xf numFmtId="0" fontId="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 xfId="0" applyFont="1" applyFill="1" applyBorder="1" applyAlignment="1">
      <alignment horizontal="center" vertical="center" wrapText="1"/>
    </xf>
    <xf numFmtId="9" fontId="5" fillId="0" borderId="1" xfId="0" applyNumberFormat="1" applyFont="1" applyBorder="1" applyAlignment="1">
      <alignment horizontal="center" vertical="center" wrapText="1"/>
    </xf>
    <xf numFmtId="0" fontId="4" fillId="0" borderId="1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0"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0"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topLeftCell="A16" workbookViewId="0">
      <selection activeCell="R17" sqref="R17"/>
    </sheetView>
  </sheetViews>
  <sheetFormatPr defaultColWidth="9" defaultRowHeight="13.8"/>
  <cols>
    <col min="4" max="4" width="18.25" customWidth="1"/>
    <col min="5" max="5" width="2.12962962962963" customWidth="1"/>
  </cols>
  <sheetData>
    <row r="1" ht="21" spans="1:1">
      <c r="A1" s="1"/>
    </row>
    <row r="2" ht="20.45" customHeight="1" spans="1:14">
      <c r="A2" s="2" t="s">
        <v>0</v>
      </c>
      <c r="B2" s="2"/>
      <c r="C2" s="2"/>
      <c r="D2" s="2"/>
      <c r="E2" s="2"/>
      <c r="F2" s="2"/>
      <c r="G2" s="2"/>
      <c r="H2" s="2"/>
      <c r="I2" s="2"/>
      <c r="J2" s="2"/>
      <c r="K2" s="2"/>
      <c r="L2" s="2"/>
      <c r="M2" s="2"/>
      <c r="N2" s="2"/>
    </row>
    <row r="3" ht="14.4" spans="1:14">
      <c r="A3" s="3" t="s">
        <v>1</v>
      </c>
      <c r="B3" s="3"/>
      <c r="C3" s="3"/>
      <c r="D3" s="3"/>
      <c r="E3" s="3"/>
      <c r="F3" s="3"/>
      <c r="G3" s="3"/>
      <c r="H3" s="3"/>
      <c r="I3" s="3"/>
      <c r="J3" s="3"/>
      <c r="K3" s="3"/>
      <c r="L3" s="3"/>
      <c r="M3" s="3"/>
      <c r="N3" s="3"/>
    </row>
    <row r="4" spans="1:14">
      <c r="A4" s="4" t="s">
        <v>2</v>
      </c>
      <c r="B4" s="4"/>
      <c r="C4" s="5" t="s">
        <v>3</v>
      </c>
      <c r="D4" s="5"/>
      <c r="E4" s="5"/>
      <c r="F4" s="5"/>
      <c r="G4" s="5"/>
      <c r="H4" s="5"/>
      <c r="I4" s="5"/>
      <c r="J4" s="5"/>
      <c r="K4" s="5"/>
      <c r="L4" s="5"/>
      <c r="M4" s="5"/>
      <c r="N4" s="5"/>
    </row>
    <row r="5" spans="1:14">
      <c r="A5" s="4" t="s">
        <v>4</v>
      </c>
      <c r="B5" s="4"/>
      <c r="C5" s="5" t="s">
        <v>5</v>
      </c>
      <c r="D5" s="5"/>
      <c r="E5" s="5"/>
      <c r="F5" s="5"/>
      <c r="G5" s="5"/>
      <c r="H5" s="4" t="s">
        <v>6</v>
      </c>
      <c r="I5" s="5" t="s">
        <v>7</v>
      </c>
      <c r="J5" s="5"/>
      <c r="K5" s="5"/>
      <c r="L5" s="5"/>
      <c r="M5" s="5"/>
      <c r="N5" s="5"/>
    </row>
    <row r="6" spans="1:14">
      <c r="A6" s="4" t="s">
        <v>8</v>
      </c>
      <c r="B6" s="4"/>
      <c r="C6" s="5" t="s">
        <v>9</v>
      </c>
      <c r="D6" s="5"/>
      <c r="E6" s="5"/>
      <c r="F6" s="5"/>
      <c r="G6" s="5"/>
      <c r="H6" s="4" t="s">
        <v>10</v>
      </c>
      <c r="I6" s="5">
        <v>63406303</v>
      </c>
      <c r="J6" s="5"/>
      <c r="K6" s="5"/>
      <c r="L6" s="5"/>
      <c r="M6" s="5"/>
      <c r="N6" s="5"/>
    </row>
    <row r="7" ht="21.6" spans="1:14">
      <c r="A7" s="6" t="s">
        <v>11</v>
      </c>
      <c r="B7" s="7"/>
      <c r="C7" s="4"/>
      <c r="D7" s="4"/>
      <c r="E7" s="4"/>
      <c r="F7" s="4" t="s">
        <v>12</v>
      </c>
      <c r="G7" s="4" t="s">
        <v>13</v>
      </c>
      <c r="H7" s="4" t="s">
        <v>14</v>
      </c>
      <c r="I7" s="4" t="s">
        <v>15</v>
      </c>
      <c r="J7" s="4"/>
      <c r="K7" s="4"/>
      <c r="L7" s="4"/>
      <c r="M7" s="4" t="s">
        <v>16</v>
      </c>
      <c r="N7" s="4" t="s">
        <v>17</v>
      </c>
    </row>
    <row r="8" spans="1:14">
      <c r="A8" s="8"/>
      <c r="B8" s="9"/>
      <c r="C8" s="10" t="s">
        <v>18</v>
      </c>
      <c r="D8" s="10"/>
      <c r="E8" s="10"/>
      <c r="F8" s="11">
        <f>SUM(F9:F11)</f>
        <v>961.56658</v>
      </c>
      <c r="G8" s="11">
        <f>SUM(G9:G11)</f>
        <v>821.56658</v>
      </c>
      <c r="H8" s="11">
        <f>SUM(H9:H11)</f>
        <v>813.122488</v>
      </c>
      <c r="I8" s="4">
        <v>10</v>
      </c>
      <c r="J8" s="4"/>
      <c r="K8" s="4"/>
      <c r="L8" s="4"/>
      <c r="M8" s="30">
        <f>H8/G8</f>
        <v>0.989721962643612</v>
      </c>
      <c r="N8" s="11">
        <f>M8*10</f>
        <v>9.89721962643612</v>
      </c>
    </row>
    <row r="9" spans="1:14">
      <c r="A9" s="8"/>
      <c r="B9" s="9"/>
      <c r="C9" s="4" t="s">
        <v>19</v>
      </c>
      <c r="D9" s="4"/>
      <c r="E9" s="4"/>
      <c r="F9" s="11">
        <v>821.56658</v>
      </c>
      <c r="G9" s="11">
        <v>821.56658</v>
      </c>
      <c r="H9" s="11">
        <v>813.122488</v>
      </c>
      <c r="I9" s="5" t="s">
        <v>20</v>
      </c>
      <c r="J9" s="5"/>
      <c r="K9" s="5"/>
      <c r="L9" s="5"/>
      <c r="M9" s="5" t="s">
        <v>20</v>
      </c>
      <c r="N9" s="5" t="s">
        <v>20</v>
      </c>
    </row>
    <row r="10" spans="1:14">
      <c r="A10" s="8"/>
      <c r="B10" s="9"/>
      <c r="C10" s="4" t="s">
        <v>21</v>
      </c>
      <c r="D10" s="4"/>
      <c r="E10" s="4"/>
      <c r="F10" s="11"/>
      <c r="G10" s="11"/>
      <c r="H10" s="12"/>
      <c r="I10" s="5" t="s">
        <v>20</v>
      </c>
      <c r="J10" s="5"/>
      <c r="K10" s="5"/>
      <c r="L10" s="5"/>
      <c r="M10" s="5" t="s">
        <v>20</v>
      </c>
      <c r="N10" s="5" t="s">
        <v>20</v>
      </c>
    </row>
    <row r="11" spans="1:14">
      <c r="A11" s="13"/>
      <c r="B11" s="14"/>
      <c r="C11" s="4" t="s">
        <v>22</v>
      </c>
      <c r="D11" s="4"/>
      <c r="E11" s="4"/>
      <c r="F11" s="11">
        <v>140</v>
      </c>
      <c r="G11" s="11"/>
      <c r="H11" s="11"/>
      <c r="I11" s="5" t="s">
        <v>20</v>
      </c>
      <c r="J11" s="5"/>
      <c r="K11" s="5"/>
      <c r="L11" s="5"/>
      <c r="M11" s="5" t="s">
        <v>20</v>
      </c>
      <c r="N11" s="5" t="s">
        <v>20</v>
      </c>
    </row>
    <row r="12" spans="1:14">
      <c r="A12" s="4" t="s">
        <v>23</v>
      </c>
      <c r="B12" s="4" t="s">
        <v>24</v>
      </c>
      <c r="C12" s="4"/>
      <c r="D12" s="4"/>
      <c r="E12" s="4"/>
      <c r="F12" s="4"/>
      <c r="G12" s="4"/>
      <c r="H12" s="4" t="s">
        <v>25</v>
      </c>
      <c r="I12" s="4"/>
      <c r="J12" s="4"/>
      <c r="K12" s="4"/>
      <c r="L12" s="4"/>
      <c r="M12" s="4"/>
      <c r="N12" s="4"/>
    </row>
    <row r="13" ht="91" customHeight="1" spans="1:14">
      <c r="A13" s="4"/>
      <c r="B13" s="15" t="s">
        <v>26</v>
      </c>
      <c r="C13" s="15"/>
      <c r="D13" s="15"/>
      <c r="E13" s="15"/>
      <c r="F13" s="15"/>
      <c r="G13" s="15"/>
      <c r="H13" s="15" t="s">
        <v>27</v>
      </c>
      <c r="I13" s="15"/>
      <c r="J13" s="15"/>
      <c r="K13" s="15"/>
      <c r="L13" s="15"/>
      <c r="M13" s="15"/>
      <c r="N13" s="15"/>
    </row>
    <row r="14" ht="31.9" customHeight="1" spans="1:14">
      <c r="A14" s="16" t="s">
        <v>28</v>
      </c>
      <c r="B14" s="4" t="s">
        <v>29</v>
      </c>
      <c r="C14" s="4" t="s">
        <v>30</v>
      </c>
      <c r="D14" s="4" t="s">
        <v>31</v>
      </c>
      <c r="E14" s="4" t="s">
        <v>32</v>
      </c>
      <c r="F14" s="4"/>
      <c r="G14" s="4"/>
      <c r="H14" s="4" t="s">
        <v>33</v>
      </c>
      <c r="I14" s="4"/>
      <c r="J14" s="4" t="s">
        <v>15</v>
      </c>
      <c r="K14" s="4" t="s">
        <v>17</v>
      </c>
      <c r="L14" s="4" t="s">
        <v>34</v>
      </c>
      <c r="M14" s="4"/>
      <c r="N14" s="4"/>
    </row>
    <row r="15" ht="27" customHeight="1" spans="1:14">
      <c r="A15" s="17"/>
      <c r="B15" s="4" t="s">
        <v>35</v>
      </c>
      <c r="C15" s="16" t="s">
        <v>36</v>
      </c>
      <c r="D15" s="18" t="s">
        <v>37</v>
      </c>
      <c r="E15" s="18" t="s">
        <v>37</v>
      </c>
      <c r="F15" s="18"/>
      <c r="G15" s="18"/>
      <c r="H15" s="5" t="s">
        <v>37</v>
      </c>
      <c r="I15" s="5"/>
      <c r="J15" s="5">
        <v>7.5</v>
      </c>
      <c r="K15" s="5">
        <v>7.5</v>
      </c>
      <c r="L15" s="5"/>
      <c r="M15" s="5"/>
      <c r="N15" s="5"/>
    </row>
    <row r="16" ht="27" customHeight="1" spans="1:14">
      <c r="A16" s="17"/>
      <c r="B16" s="4"/>
      <c r="C16" s="19"/>
      <c r="D16" s="18" t="s">
        <v>38</v>
      </c>
      <c r="E16" s="18" t="s">
        <v>38</v>
      </c>
      <c r="F16" s="18"/>
      <c r="G16" s="18"/>
      <c r="H16" s="5" t="s">
        <v>38</v>
      </c>
      <c r="I16" s="5"/>
      <c r="J16" s="5">
        <v>7.5</v>
      </c>
      <c r="K16" s="5">
        <v>7.5</v>
      </c>
      <c r="L16" s="5"/>
      <c r="M16" s="5"/>
      <c r="N16" s="5"/>
    </row>
    <row r="17" ht="49" customHeight="1" spans="1:14">
      <c r="A17" s="17"/>
      <c r="B17" s="4"/>
      <c r="C17" s="16" t="s">
        <v>39</v>
      </c>
      <c r="D17" s="18" t="s">
        <v>40</v>
      </c>
      <c r="E17" s="18" t="s">
        <v>41</v>
      </c>
      <c r="F17" s="18"/>
      <c r="G17" s="18"/>
      <c r="H17" s="20" t="s">
        <v>42</v>
      </c>
      <c r="I17" s="20"/>
      <c r="J17" s="5">
        <v>15</v>
      </c>
      <c r="K17" s="5">
        <v>15</v>
      </c>
      <c r="L17" s="5"/>
      <c r="M17" s="5"/>
      <c r="N17" s="5"/>
    </row>
    <row r="18" ht="34" customHeight="1" spans="1:14">
      <c r="A18" s="17"/>
      <c r="B18" s="4"/>
      <c r="C18" s="16" t="s">
        <v>43</v>
      </c>
      <c r="D18" s="18" t="s">
        <v>44</v>
      </c>
      <c r="E18" s="18" t="s">
        <v>45</v>
      </c>
      <c r="F18" s="18"/>
      <c r="G18" s="18"/>
      <c r="H18" s="5" t="s">
        <v>45</v>
      </c>
      <c r="I18" s="5"/>
      <c r="J18" s="5">
        <v>10</v>
      </c>
      <c r="K18" s="5">
        <v>10</v>
      </c>
      <c r="L18" s="5"/>
      <c r="M18" s="5"/>
      <c r="N18" s="5"/>
    </row>
    <row r="19" ht="33.6" customHeight="1" spans="1:14">
      <c r="A19" s="17"/>
      <c r="B19" s="4"/>
      <c r="C19" s="4" t="s">
        <v>46</v>
      </c>
      <c r="D19" s="18" t="s">
        <v>47</v>
      </c>
      <c r="E19" s="33" t="s">
        <v>48</v>
      </c>
      <c r="F19" s="22"/>
      <c r="G19" s="23"/>
      <c r="H19" s="5" t="s">
        <v>49</v>
      </c>
      <c r="I19" s="5"/>
      <c r="J19" s="5">
        <v>10</v>
      </c>
      <c r="K19" s="5">
        <v>10</v>
      </c>
      <c r="L19" s="31"/>
      <c r="M19" s="31"/>
      <c r="N19" s="31"/>
    </row>
    <row r="20" ht="33" customHeight="1" spans="1:14">
      <c r="A20" s="17"/>
      <c r="B20" s="4" t="s">
        <v>50</v>
      </c>
      <c r="C20" s="4" t="s">
        <v>51</v>
      </c>
      <c r="D20" s="18" t="s">
        <v>52</v>
      </c>
      <c r="E20" s="5" t="s">
        <v>52</v>
      </c>
      <c r="F20" s="5"/>
      <c r="G20" s="5"/>
      <c r="H20" s="5" t="s">
        <v>52</v>
      </c>
      <c r="I20" s="5"/>
      <c r="J20" s="5">
        <v>0</v>
      </c>
      <c r="K20" s="5">
        <v>0</v>
      </c>
      <c r="L20" s="5"/>
      <c r="M20" s="5"/>
      <c r="N20" s="5"/>
    </row>
    <row r="21" ht="39" customHeight="1" spans="1:14">
      <c r="A21" s="17"/>
      <c r="B21" s="4"/>
      <c r="C21" s="4" t="s">
        <v>53</v>
      </c>
      <c r="D21" s="18" t="s">
        <v>54</v>
      </c>
      <c r="E21" s="24" t="s">
        <v>55</v>
      </c>
      <c r="F21" s="24"/>
      <c r="G21" s="24"/>
      <c r="H21" s="20" t="s">
        <v>54</v>
      </c>
      <c r="I21" s="20"/>
      <c r="J21" s="5">
        <v>15</v>
      </c>
      <c r="K21" s="5">
        <v>11</v>
      </c>
      <c r="L21" s="5" t="s">
        <v>56</v>
      </c>
      <c r="M21" s="5"/>
      <c r="N21" s="5"/>
    </row>
    <row r="22" ht="29" customHeight="1" spans="1:14">
      <c r="A22" s="17"/>
      <c r="B22" s="4"/>
      <c r="C22" s="4" t="s">
        <v>57</v>
      </c>
      <c r="D22" s="18" t="s">
        <v>52</v>
      </c>
      <c r="E22" s="5" t="s">
        <v>52</v>
      </c>
      <c r="F22" s="5"/>
      <c r="G22" s="5"/>
      <c r="H22" s="5" t="s">
        <v>52</v>
      </c>
      <c r="I22" s="5"/>
      <c r="J22" s="5">
        <v>0</v>
      </c>
      <c r="K22" s="5">
        <v>0</v>
      </c>
      <c r="L22" s="5"/>
      <c r="M22" s="5"/>
      <c r="N22" s="5"/>
    </row>
    <row r="23" ht="47.45" customHeight="1" spans="1:14">
      <c r="A23" s="17"/>
      <c r="B23" s="4"/>
      <c r="C23" s="4" t="s">
        <v>58</v>
      </c>
      <c r="D23" s="18" t="s">
        <v>59</v>
      </c>
      <c r="E23" s="24" t="s">
        <v>55</v>
      </c>
      <c r="F23" s="24"/>
      <c r="G23" s="24"/>
      <c r="H23" s="5" t="s">
        <v>59</v>
      </c>
      <c r="I23" s="5"/>
      <c r="J23" s="5">
        <v>15</v>
      </c>
      <c r="K23" s="5">
        <v>11</v>
      </c>
      <c r="L23" s="5" t="s">
        <v>56</v>
      </c>
      <c r="M23" s="5"/>
      <c r="N23" s="5"/>
    </row>
    <row r="24" ht="28.9" customHeight="1" spans="1:14">
      <c r="A24" s="17"/>
      <c r="B24" s="16" t="s">
        <v>60</v>
      </c>
      <c r="C24" s="4" t="s">
        <v>61</v>
      </c>
      <c r="D24" s="18" t="s">
        <v>62</v>
      </c>
      <c r="E24" s="25">
        <f>90%</f>
        <v>0.9</v>
      </c>
      <c r="F24" s="5"/>
      <c r="G24" s="5"/>
      <c r="H24" s="25">
        <v>0.9</v>
      </c>
      <c r="I24" s="5"/>
      <c r="J24" s="5">
        <v>10</v>
      </c>
      <c r="K24" s="5">
        <v>7</v>
      </c>
      <c r="L24" s="31" t="s">
        <v>63</v>
      </c>
      <c r="M24" s="31"/>
      <c r="N24" s="31"/>
    </row>
    <row r="25" spans="1:14">
      <c r="A25" s="26"/>
      <c r="B25" s="26"/>
      <c r="C25" s="4"/>
      <c r="D25" s="18"/>
      <c r="E25" s="5"/>
      <c r="F25" s="5"/>
      <c r="G25" s="5"/>
      <c r="H25" s="5"/>
      <c r="I25" s="5"/>
      <c r="J25" s="5"/>
      <c r="K25" s="5"/>
      <c r="L25" s="31"/>
      <c r="M25" s="31"/>
      <c r="N25" s="31"/>
    </row>
    <row r="26" spans="1:14">
      <c r="A26" s="27" t="s">
        <v>64</v>
      </c>
      <c r="B26" s="27"/>
      <c r="C26" s="27"/>
      <c r="D26" s="27"/>
      <c r="E26" s="27"/>
      <c r="F26" s="27"/>
      <c r="G26" s="27"/>
      <c r="H26" s="27"/>
      <c r="I26" s="27"/>
      <c r="J26" s="18">
        <f>SUM(J15:J25)+I8</f>
        <v>100</v>
      </c>
      <c r="K26" s="32">
        <f>SUM(K15:K25)+N8</f>
        <v>88.8972196264361</v>
      </c>
      <c r="L26" s="5"/>
      <c r="M26" s="5"/>
      <c r="N26" s="5"/>
    </row>
    <row r="27" spans="1:14">
      <c r="A27" s="28"/>
      <c r="B27" s="28"/>
      <c r="C27" s="28"/>
      <c r="D27" s="28"/>
      <c r="E27" s="28"/>
      <c r="F27" s="28"/>
      <c r="G27" s="28"/>
      <c r="H27" s="28"/>
      <c r="I27" s="28"/>
      <c r="J27" s="28"/>
      <c r="K27" s="28"/>
      <c r="L27" s="28"/>
      <c r="M27" s="28"/>
      <c r="N27" s="28"/>
    </row>
    <row r="28" ht="127.15" customHeight="1" spans="1:14">
      <c r="A28" s="29" t="s">
        <v>65</v>
      </c>
      <c r="B28" s="29"/>
      <c r="C28" s="29"/>
      <c r="D28" s="29"/>
      <c r="E28" s="29"/>
      <c r="F28" s="29"/>
      <c r="G28" s="29"/>
      <c r="H28" s="29"/>
      <c r="I28" s="29"/>
      <c r="J28" s="29"/>
      <c r="K28" s="29"/>
      <c r="L28" s="29"/>
      <c r="M28" s="29"/>
      <c r="N28" s="29"/>
    </row>
  </sheetData>
  <mergeCells count="71">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A26:I26"/>
    <mergeCell ref="L26:N26"/>
    <mergeCell ref="A28:N28"/>
    <mergeCell ref="A12:A13"/>
    <mergeCell ref="A14:A25"/>
    <mergeCell ref="B15:B19"/>
    <mergeCell ref="B20:B23"/>
    <mergeCell ref="B24:B25"/>
    <mergeCell ref="C15:C16"/>
    <mergeCell ref="C24:C25"/>
    <mergeCell ref="D24:D25"/>
    <mergeCell ref="J24:J25"/>
    <mergeCell ref="K24:K25"/>
    <mergeCell ref="A7:B11"/>
    <mergeCell ref="E24:G25"/>
    <mergeCell ref="H24:I25"/>
    <mergeCell ref="L24:N25"/>
  </mergeCells>
  <pageMargins left="0.7" right="0.7" top="0.75" bottom="0.75" header="0.3" footer="0.3"/>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WPS_1665501101</cp:lastModifiedBy>
  <dcterms:created xsi:type="dcterms:W3CDTF">2015-06-05T18:19:00Z</dcterms:created>
  <dcterms:modified xsi:type="dcterms:W3CDTF">2023-05-17T05:08:02Z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41F26690E08B498DB33EF01E0DB9497C</vt:lpwstr>
  </property>
  <property fmtid="{D5CDD505-2E9C-101B-9397-08002B2CF9AE}" pid="3" name="KSOProductBuildVer">
    <vt:lpwstr>2052-11.1.0.14309</vt:lpwstr>
  </property>
</Properties>
</file>