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附件3-项目支出绩效自评表" sheetId="1" r:id="rId1"/>
  </sheets>
  <calcPr calcId="144525"/>
</workbook>
</file>

<file path=xl/comments1.xml><?xml version="1.0" encoding="utf-8"?>
<comments xmlns="http://schemas.openxmlformats.org/spreadsheetml/2006/main">
  <authors>
    <author>user</author>
  </authors>
  <commentList>
    <comment ref="H13" authorId="0">
      <text>
        <r>
          <rPr>
            <b/>
            <sz val="9"/>
            <rFont val="宋体"/>
            <charset val="134"/>
          </rPr>
          <t>user:</t>
        </r>
        <r>
          <rPr>
            <sz val="9"/>
            <rFont val="宋体"/>
            <charset val="134"/>
          </rPr>
          <t xml:space="preserve">
概括项目总体完成情况</t>
        </r>
      </text>
    </comment>
    <comment ref="B23"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<sst xmlns="http://schemas.openxmlformats.org/spreadsheetml/2006/main" count="106" uniqueCount="87">
  <si>
    <t>附件7</t>
  </si>
  <si>
    <t>项目支出绩效自评表</t>
  </si>
  <si>
    <r>
      <rPr>
        <b/>
        <sz val="11"/>
        <color theme="1"/>
        <rFont val="宋体"/>
        <charset val="134"/>
      </rPr>
      <t>（</t>
    </r>
    <r>
      <rPr>
        <b/>
        <sz val="11"/>
        <color theme="1"/>
        <rFont val="Times New Roman"/>
        <charset val="134"/>
      </rPr>
      <t xml:space="preserve"> 2022 </t>
    </r>
    <r>
      <rPr>
        <b/>
        <sz val="11"/>
        <color theme="1"/>
        <rFont val="宋体"/>
        <charset val="134"/>
      </rPr>
      <t>年度）</t>
    </r>
  </si>
  <si>
    <t>项目名称</t>
  </si>
  <si>
    <t>北站分中心服务保障经费</t>
  </si>
  <si>
    <t>主管部门</t>
  </si>
  <si>
    <t>北京市重点站区管理委员会</t>
  </si>
  <si>
    <t>实施单位</t>
  </si>
  <si>
    <t>北京北站地区管理办公室、市重点站区综合事务中心北站地区分中心</t>
  </si>
  <si>
    <t>项目负责人</t>
  </si>
  <si>
    <t>李玉洁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</si>
  <si>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</si>
  <si>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</si>
  <si>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</si>
  <si>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</si>
  <si>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</si>
  <si>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</si>
  <si>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</si>
  <si>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</si>
  <si>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</si>
  <si>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</si>
  <si>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</si>
  <si>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</si>
  <si>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</si>
  <si>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</si>
  <si>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</si>
  <si>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</si>
  <si>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按照支出性质属于专项公用类项目，依据公共财政服务公众利益的宗旨，完成年度北站地区安全保障工作任务。通过岗位值守、巡逻检查、反恐处突、专项保障、维护地区形象等工作，确保地区安全稳定以及各项工作的有序开展，为旅客和市民营造一个良好出行氛围。</t>
  </si>
  <si>
    <t>本项目为2021年已完成的保安服务；办公用房维修；出租车调度站运维；员工餐厅厨房设备采购、安装和调试；家具配送、安装及调试；北站指挥中心大屏幕显示及LED系统、网络及综合布线系统、音视频矩阵系统、集中控制系统、多媒体会议系统、指挥调度及坐席系统、机房系统、高清数字图像监控系统、办公设备、图像联网光缆、消防报警系统、数字应急广播系统的硬件设备系统检查、调整、清洁、应急维修维护及对设备的人工开机、检测、维修、调试及北站办、城管队与事务分中心办公区桌面运维设备的故障抢修服务项目的尾款支付。</t>
  </si>
  <si>
    <t>绩效指标</t>
  </si>
  <si>
    <t>一级指标</t>
  </si>
  <si>
    <t>二级指标</t>
  </si>
  <si>
    <t>三级指标</t>
  </si>
  <si>
    <t>年度指标值</t>
  </si>
  <si>
    <t>实际完成值</t>
  </si>
  <si>
    <t>偏差原因分析及改进措施</t>
  </si>
  <si>
    <t>产出指标
（50分）</t>
  </si>
  <si>
    <t>数量指标（15分）</t>
  </si>
  <si>
    <t>服务天数</t>
  </si>
  <si>
    <t>=365天</t>
  </si>
  <si>
    <t>部分保安人员中途辞职，人员数量难以及时补全。改进措施：适时调整工作量和工作时间以加班满足工作需求。</t>
  </si>
  <si>
    <t>运维服务</t>
  </si>
  <si>
    <t>合理设置岗位，分工明确。在调度站内外设置清晰、明显的引导标识标志牌。配合做好交通疏导，保证出租车有序进站、出站，保障调度站及周边秩序及人、车安全。做好重点时期及突发情况下的运营管理，保障旅客乘车需求，减少滞留。制定管理标准、方法措施、规章制度和相关应急预案，应对突发事件。</t>
  </si>
  <si>
    <t>服务质量基本达到年度指标要求。</t>
  </si>
  <si>
    <t>指挥中心系统12套硬件、69套摄像头、北站办机关、城管队、事务分中心办公桌面运维51人</t>
  </si>
  <si>
    <t>达到标准。</t>
  </si>
  <si>
    <t>质量指标
（15分）</t>
  </si>
  <si>
    <t>履职能力</t>
  </si>
  <si>
    <t>完成相关职责，符合相关合同约定条款</t>
  </si>
  <si>
    <t>基本符合合同相关条款</t>
  </si>
  <si>
    <t>保障时段</t>
  </si>
  <si>
    <t>全时段保障；运维人员平均每周在岗40小时。</t>
  </si>
  <si>
    <t>使用效果</t>
  </si>
  <si>
    <t>硬件完好，系统运行流畅，满足办公、监控等功能</t>
  </si>
  <si>
    <t>时效指标
（10分）</t>
  </si>
  <si>
    <t>交付使用</t>
  </si>
  <si>
    <t>按期完成指定作业内容。</t>
  </si>
  <si>
    <t>如期完成。</t>
  </si>
  <si>
    <t>成本指标（10分）</t>
  </si>
  <si>
    <t>项目使用成本</t>
  </si>
  <si>
    <t>=199.109883万元</t>
  </si>
  <si>
    <t>199.109883万元</t>
  </si>
  <si>
    <t>效益指标
（30分）</t>
  </si>
  <si>
    <t>经济效益指标</t>
  </si>
  <si>
    <t>不涉及</t>
  </si>
  <si>
    <t>社会效益指标</t>
  </si>
  <si>
    <t>服务公众</t>
  </si>
  <si>
    <t>确保地区安全稳定以及各项工作的有序开展</t>
  </si>
  <si>
    <t>地区安全稳定，社会秩序良好，服务公众表现较好，群众满意度高。</t>
  </si>
  <si>
    <t>项目实施效益有待进一步提升，有待后续展现</t>
  </si>
  <si>
    <t>为部门正常履行管理服务职能提供基础保障。</t>
  </si>
  <si>
    <t>满足实际需求</t>
  </si>
  <si>
    <t>生态效益指标</t>
  </si>
  <si>
    <t>环境影响</t>
  </si>
  <si>
    <t>按要求清理清运产生的垃圾，处理消纳方式符合市城管委相关标准。</t>
  </si>
  <si>
    <t>及时开展清理清运工作，达到相关标准。</t>
  </si>
  <si>
    <t>可持续影响指标</t>
  </si>
  <si>
    <t>地区形象</t>
  </si>
  <si>
    <t>为旅客和市民营造良好出行环境，树立地区窗口良好形象</t>
  </si>
  <si>
    <t>通过开展持续性管理和服务，提升调度站秩序、环境、服务，对树立首都窗口形象有积极作用。</t>
  </si>
  <si>
    <t>满意度指标
（10分）</t>
  </si>
  <si>
    <t>服务对象满意度指标</t>
  </si>
  <si>
    <t>服务对象满意度</t>
  </si>
  <si>
    <t>≥95%</t>
  </si>
  <si>
    <t>暂未开展书面满意度调查及满意度数分析</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</si>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</sst>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32">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7" applyNumberFormat="0" applyFill="0" applyAlignment="0" applyProtection="0">
      <alignment vertical="center"/>
    </xf>
    <xf numFmtId="0" fontId="21" fillId="0" borderId="17" applyNumberFormat="0" applyFill="0" applyAlignment="0" applyProtection="0">
      <alignment vertical="center"/>
    </xf>
    <xf numFmtId="0" fontId="13" fillId="9" borderId="0" applyNumberFormat="0" applyBorder="0" applyAlignment="0" applyProtection="0">
      <alignment vertical="center"/>
    </xf>
    <xf numFmtId="0" fontId="16" fillId="0" borderId="18" applyNumberFormat="0" applyFill="0" applyAlignment="0" applyProtection="0">
      <alignment vertical="center"/>
    </xf>
    <xf numFmtId="0" fontId="13" fillId="10" borderId="0" applyNumberFormat="0" applyBorder="0" applyAlignment="0" applyProtection="0">
      <alignment vertical="center"/>
    </xf>
    <xf numFmtId="0" fontId="22" fillId="11" borderId="19" applyNumberFormat="0" applyAlignment="0" applyProtection="0">
      <alignment vertical="center"/>
    </xf>
    <xf numFmtId="0" fontId="23" fillId="11" borderId="15" applyNumberFormat="0" applyAlignment="0" applyProtection="0">
      <alignment vertical="center"/>
    </xf>
    <xf numFmtId="0" fontId="24" fillId="12" borderId="2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xf numFmtId="0" fontId="6" fillId="0" borderId="1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topLeftCell="A6" workbookViewId="0">
      <selection activeCell="D26" sqref="D26"/>
    </sheetView>
  </sheetViews>
  <sheetFormatPr defaultColWidth="9" defaultRowHeight="13.8"/>
  <cols>
    <col min="4" max="4" width="18.2222222222222" customWidth="1"/>
    <col min="5" max="5" width="2.11111111111111" customWidth="1"/>
    <col min="6" max="6" width="10.1666666666667"/>
    <col min="7" max="7" width="11.2222222222222" customWidth="1"/>
    <col min="8" max="8" width="10.25" customWidth="1"/>
    <col min="9" max="9" width="7.11111111111111" customWidth="1"/>
    <col min="10" max="11" width="10.1666666666667"/>
    <col min="12" max="12" width="3.22222222222222" style="1" customWidth="1"/>
    <col min="13" max="14" width="9" style="1"/>
  </cols>
  <sheetData>
    <row r="1" ht="17.4" spans="1:1">
      <c r="A1" s="2" t="s">
        <v>0</v>
      </c>
    </row>
    <row r="2" ht="20.4" customHeight="1" spans="1:14">
      <c r="A2" s="3" t="s">
        <v>1</v>
      </c>
      <c r="B2" s="3"/>
      <c r="C2" s="3"/>
      <c r="D2" s="3"/>
      <c r="E2" s="3"/>
      <c r="F2" s="3"/>
      <c r="G2" s="3"/>
      <c r="H2" s="3"/>
      <c r="I2" s="3"/>
      <c r="J2" s="3"/>
      <c r="K2" s="3"/>
      <c r="L2" s="3"/>
      <c r="M2" s="3"/>
      <c r="N2" s="3"/>
    </row>
    <row r="3" ht="14.4" spans="1:14">
      <c r="A3" s="4"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ht="25" customHeight="1" spans="1:14">
      <c r="A5" s="5" t="s">
        <v>5</v>
      </c>
      <c r="B5" s="5"/>
      <c r="C5" s="7" t="s">
        <v>6</v>
      </c>
      <c r="D5" s="7"/>
      <c r="E5" s="7"/>
      <c r="F5" s="7"/>
      <c r="G5" s="7"/>
      <c r="H5" s="5" t="s">
        <v>7</v>
      </c>
      <c r="I5" s="6" t="s">
        <v>8</v>
      </c>
      <c r="J5" s="6"/>
      <c r="K5" s="6"/>
      <c r="L5" s="6"/>
      <c r="M5" s="6"/>
      <c r="N5" s="6"/>
    </row>
    <row r="6" spans="1:14">
      <c r="A6" s="5" t="s">
        <v>9</v>
      </c>
      <c r="B6" s="5"/>
      <c r="C6" s="6" t="s">
        <v>10</v>
      </c>
      <c r="D6" s="6"/>
      <c r="E6" s="6"/>
      <c r="F6" s="6"/>
      <c r="G6" s="6"/>
      <c r="H6" s="5" t="s">
        <v>11</v>
      </c>
      <c r="I6" s="6">
        <v>13716900360</v>
      </c>
      <c r="J6" s="6"/>
      <c r="K6" s="6"/>
      <c r="L6" s="6"/>
      <c r="M6" s="6"/>
      <c r="N6" s="6"/>
    </row>
    <row r="7" spans="1:14">
      <c r="A7" s="8" t="s">
        <v>12</v>
      </c>
      <c r="B7" s="9"/>
      <c r="C7" s="5"/>
      <c r="D7" s="5"/>
      <c r="E7" s="5"/>
      <c r="F7" s="5" t="s">
        <v>13</v>
      </c>
      <c r="G7" s="5" t="s">
        <v>14</v>
      </c>
      <c r="H7" s="5" t="s">
        <v>15</v>
      </c>
      <c r="I7" s="5" t="s">
        <v>16</v>
      </c>
      <c r="J7" s="5"/>
      <c r="K7" s="5"/>
      <c r="L7" s="5"/>
      <c r="M7" s="5" t="s">
        <v>17</v>
      </c>
      <c r="N7" s="5" t="s">
        <v>18</v>
      </c>
    </row>
    <row r="8" spans="1:14">
      <c r="A8" s="10"/>
      <c r="B8" s="11"/>
      <c r="C8" s="12" t="s">
        <v>19</v>
      </c>
      <c r="D8" s="12"/>
      <c r="E8" s="12"/>
      <c r="F8" s="13">
        <f t="shared" ref="F8:H8" si="0">SUM(F9:F11)</f>
        <v>199.109883</v>
      </c>
      <c r="G8" s="13">
        <f t="shared" si="0"/>
        <v>199.109883</v>
      </c>
      <c r="H8" s="13">
        <f t="shared" si="0"/>
        <v>199.109883</v>
      </c>
      <c r="I8" s="5">
        <v>10</v>
      </c>
      <c r="J8" s="5"/>
      <c r="K8" s="5"/>
      <c r="L8" s="5"/>
      <c r="M8" s="30">
        <f>H8/G8</f>
        <v>1</v>
      </c>
      <c r="N8" s="13">
        <f>M8*10</f>
        <v>10</v>
      </c>
    </row>
    <row r="9" spans="1:14">
      <c r="A9" s="10"/>
      <c r="B9" s="11"/>
      <c r="C9" s="5" t="s">
        <v>20</v>
      </c>
      <c r="D9" s="5"/>
      <c r="E9" s="5"/>
      <c r="F9" s="13">
        <v>199.109883</v>
      </c>
      <c r="G9" s="13">
        <v>199.109883</v>
      </c>
      <c r="H9" s="13">
        <v>199.109883</v>
      </c>
      <c r="I9" s="6" t="s">
        <v>21</v>
      </c>
      <c r="J9" s="6"/>
      <c r="K9" s="6"/>
      <c r="L9" s="6"/>
      <c r="M9" s="6" t="s">
        <v>21</v>
      </c>
      <c r="N9" s="6" t="s">
        <v>21</v>
      </c>
    </row>
    <row r="10" spans="1:14">
      <c r="A10" s="10"/>
      <c r="B10" s="11"/>
      <c r="C10" s="5" t="s">
        <v>22</v>
      </c>
      <c r="D10" s="5"/>
      <c r="E10" s="5"/>
      <c r="F10" s="6"/>
      <c r="G10" s="6"/>
      <c r="H10" s="6"/>
      <c r="I10" s="6" t="s">
        <v>21</v>
      </c>
      <c r="J10" s="6"/>
      <c r="K10" s="6"/>
      <c r="L10" s="6"/>
      <c r="M10" s="6" t="s">
        <v>21</v>
      </c>
      <c r="N10" s="6" t="s">
        <v>21</v>
      </c>
    </row>
    <row r="11" spans="1:14">
      <c r="A11" s="14"/>
      <c r="B11" s="15"/>
      <c r="C11" s="5" t="s">
        <v>23</v>
      </c>
      <c r="D11" s="5"/>
      <c r="E11" s="5"/>
      <c r="F11" s="16"/>
      <c r="G11" s="16"/>
      <c r="H11" s="6"/>
      <c r="I11" s="6" t="s">
        <v>21</v>
      </c>
      <c r="J11" s="6"/>
      <c r="K11" s="6"/>
      <c r="L11" s="6"/>
      <c r="M11" s="6" t="s">
        <v>21</v>
      </c>
      <c r="N11" s="6" t="s">
        <v>21</v>
      </c>
    </row>
    <row r="12" spans="1:14">
      <c r="A12" s="5" t="s">
        <v>24</v>
      </c>
      <c r="B12" s="5" t="s">
        <v>25</v>
      </c>
      <c r="C12" s="5"/>
      <c r="D12" s="5"/>
      <c r="E12" s="5"/>
      <c r="F12" s="5"/>
      <c r="G12" s="5"/>
      <c r="H12" s="5" t="s">
        <v>26</v>
      </c>
      <c r="I12" s="5"/>
      <c r="J12" s="5"/>
      <c r="K12" s="5"/>
      <c r="L12" s="5"/>
      <c r="M12" s="5"/>
      <c r="N12" s="5"/>
    </row>
    <row r="13" ht="97" customHeight="1" spans="1:14">
      <c r="A13" s="5"/>
      <c r="B13" s="17" t="s">
        <v>27</v>
      </c>
      <c r="C13" s="17"/>
      <c r="D13" s="17"/>
      <c r="E13" s="17"/>
      <c r="F13" s="17"/>
      <c r="G13" s="17"/>
      <c r="H13" s="18" t="s">
        <v>28</v>
      </c>
      <c r="I13" s="18"/>
      <c r="J13" s="18"/>
      <c r="K13" s="18"/>
      <c r="L13" s="18"/>
      <c r="M13" s="18"/>
      <c r="N13" s="18"/>
    </row>
    <row r="14" ht="31.8" customHeight="1" spans="1:14">
      <c r="A14" s="19" t="s">
        <v>29</v>
      </c>
      <c r="B14" s="5" t="s">
        <v>30</v>
      </c>
      <c r="C14" s="5" t="s">
        <v>31</v>
      </c>
      <c r="D14" s="5" t="s">
        <v>32</v>
      </c>
      <c r="E14" s="5" t="s">
        <v>33</v>
      </c>
      <c r="F14" s="5"/>
      <c r="G14" s="5"/>
      <c r="H14" s="5" t="s">
        <v>34</v>
      </c>
      <c r="I14" s="5"/>
      <c r="J14" s="5" t="s">
        <v>16</v>
      </c>
      <c r="K14" s="5" t="s">
        <v>18</v>
      </c>
      <c r="L14" s="5" t="s">
        <v>35</v>
      </c>
      <c r="M14" s="5"/>
      <c r="N14" s="5"/>
    </row>
    <row r="15" ht="54" customHeight="1" spans="1:14">
      <c r="A15" s="20"/>
      <c r="B15" s="5" t="s">
        <v>36</v>
      </c>
      <c r="C15" s="19" t="s">
        <v>37</v>
      </c>
      <c r="D15" s="21" t="s">
        <v>38</v>
      </c>
      <c r="E15" s="38" t="s">
        <v>39</v>
      </c>
      <c r="F15" s="21"/>
      <c r="G15" s="21"/>
      <c r="H15" s="39" t="s">
        <v>39</v>
      </c>
      <c r="I15" s="7"/>
      <c r="J15" s="6">
        <v>5</v>
      </c>
      <c r="K15" s="6">
        <v>4</v>
      </c>
      <c r="L15" s="6" t="s">
        <v>40</v>
      </c>
      <c r="M15" s="6"/>
      <c r="N15" s="6"/>
    </row>
    <row r="16" ht="133" customHeight="1" spans="1:14">
      <c r="A16" s="20"/>
      <c r="B16" s="5"/>
      <c r="C16" s="20"/>
      <c r="D16" s="22" t="s">
        <v>41</v>
      </c>
      <c r="E16" s="22" t="s">
        <v>42</v>
      </c>
      <c r="F16" s="22"/>
      <c r="G16" s="22"/>
      <c r="H16" s="6" t="s">
        <v>43</v>
      </c>
      <c r="I16" s="6"/>
      <c r="J16" s="6">
        <v>5</v>
      </c>
      <c r="K16" s="6">
        <v>5</v>
      </c>
      <c r="L16" s="6"/>
      <c r="M16" s="6"/>
      <c r="N16" s="6"/>
    </row>
    <row r="17" ht="66" customHeight="1" spans="1:14">
      <c r="A17" s="20"/>
      <c r="B17" s="5"/>
      <c r="C17" s="23"/>
      <c r="D17" s="22" t="s">
        <v>44</v>
      </c>
      <c r="E17" s="22" t="s">
        <v>44</v>
      </c>
      <c r="F17" s="22"/>
      <c r="G17" s="22"/>
      <c r="H17" s="6" t="s">
        <v>45</v>
      </c>
      <c r="I17" s="6"/>
      <c r="J17" s="6">
        <v>5</v>
      </c>
      <c r="K17" s="6">
        <v>5</v>
      </c>
      <c r="L17" s="6"/>
      <c r="M17" s="6"/>
      <c r="N17" s="6"/>
    </row>
    <row r="18" ht="28" customHeight="1" spans="1:14">
      <c r="A18" s="20"/>
      <c r="B18" s="5"/>
      <c r="C18" s="19" t="s">
        <v>46</v>
      </c>
      <c r="D18" s="22" t="s">
        <v>47</v>
      </c>
      <c r="E18" s="22" t="s">
        <v>48</v>
      </c>
      <c r="F18" s="22"/>
      <c r="G18" s="22"/>
      <c r="H18" s="6" t="s">
        <v>49</v>
      </c>
      <c r="I18" s="6"/>
      <c r="J18" s="6">
        <v>5</v>
      </c>
      <c r="K18" s="6">
        <v>5</v>
      </c>
      <c r="L18" s="6"/>
      <c r="M18" s="6"/>
      <c r="N18" s="6"/>
    </row>
    <row r="19" ht="28" customHeight="1" spans="1:14">
      <c r="A19" s="20"/>
      <c r="B19" s="5"/>
      <c r="C19" s="20"/>
      <c r="D19" s="22" t="s">
        <v>50</v>
      </c>
      <c r="E19" s="22" t="s">
        <v>51</v>
      </c>
      <c r="F19" s="22"/>
      <c r="G19" s="22"/>
      <c r="H19" s="6" t="s">
        <v>45</v>
      </c>
      <c r="I19" s="6"/>
      <c r="J19" s="6">
        <v>5</v>
      </c>
      <c r="K19" s="6">
        <v>5</v>
      </c>
      <c r="L19" s="6"/>
      <c r="M19" s="6"/>
      <c r="N19" s="6"/>
    </row>
    <row r="20" ht="28" customHeight="1" spans="1:14">
      <c r="A20" s="20"/>
      <c r="B20" s="5"/>
      <c r="C20" s="23"/>
      <c r="D20" s="22" t="s">
        <v>52</v>
      </c>
      <c r="E20" s="24" t="s">
        <v>53</v>
      </c>
      <c r="F20" s="25"/>
      <c r="G20" s="26"/>
      <c r="H20" s="6" t="s">
        <v>45</v>
      </c>
      <c r="I20" s="6"/>
      <c r="J20" s="6">
        <v>5</v>
      </c>
      <c r="K20" s="6">
        <v>5</v>
      </c>
      <c r="L20" s="6"/>
      <c r="M20" s="6"/>
      <c r="N20" s="6"/>
    </row>
    <row r="21" ht="28" customHeight="1" spans="1:14">
      <c r="A21" s="20"/>
      <c r="B21" s="5"/>
      <c r="C21" s="20" t="s">
        <v>54</v>
      </c>
      <c r="D21" s="22" t="s">
        <v>55</v>
      </c>
      <c r="E21" s="22" t="s">
        <v>56</v>
      </c>
      <c r="F21" s="22"/>
      <c r="G21" s="22"/>
      <c r="H21" s="6" t="s">
        <v>57</v>
      </c>
      <c r="I21" s="6"/>
      <c r="J21" s="6">
        <v>10</v>
      </c>
      <c r="K21" s="6">
        <v>10</v>
      </c>
      <c r="L21" s="6"/>
      <c r="M21" s="6"/>
      <c r="N21" s="6"/>
    </row>
    <row r="22" ht="28" customHeight="1" spans="1:14">
      <c r="A22" s="20"/>
      <c r="B22" s="5"/>
      <c r="C22" s="5" t="s">
        <v>58</v>
      </c>
      <c r="D22" s="22" t="s">
        <v>59</v>
      </c>
      <c r="E22" s="40" t="s">
        <v>60</v>
      </c>
      <c r="F22" s="25"/>
      <c r="G22" s="26"/>
      <c r="H22" s="6" t="s">
        <v>61</v>
      </c>
      <c r="I22" s="6"/>
      <c r="J22" s="6">
        <v>10</v>
      </c>
      <c r="K22" s="6">
        <v>10</v>
      </c>
      <c r="L22" s="6"/>
      <c r="M22" s="6"/>
      <c r="N22" s="6"/>
    </row>
    <row r="23" ht="21.6" spans="1:14">
      <c r="A23" s="20"/>
      <c r="B23" s="5" t="s">
        <v>62</v>
      </c>
      <c r="C23" s="5" t="s">
        <v>63</v>
      </c>
      <c r="D23" s="22" t="s">
        <v>64</v>
      </c>
      <c r="E23" s="6" t="s">
        <v>64</v>
      </c>
      <c r="F23" s="6"/>
      <c r="G23" s="6"/>
      <c r="H23" s="6" t="s">
        <v>64</v>
      </c>
      <c r="I23" s="6"/>
      <c r="J23" s="6">
        <v>0</v>
      </c>
      <c r="K23" s="6">
        <v>0</v>
      </c>
      <c r="L23" s="6"/>
      <c r="M23" s="6"/>
      <c r="N23" s="6"/>
    </row>
    <row r="24" ht="46" customHeight="1" spans="1:14">
      <c r="A24" s="20"/>
      <c r="B24" s="5"/>
      <c r="C24" s="19" t="s">
        <v>65</v>
      </c>
      <c r="D24" s="22" t="s">
        <v>66</v>
      </c>
      <c r="E24" s="22" t="s">
        <v>67</v>
      </c>
      <c r="F24" s="22"/>
      <c r="G24" s="22"/>
      <c r="H24" s="6" t="s">
        <v>68</v>
      </c>
      <c r="I24" s="6"/>
      <c r="J24" s="6">
        <v>10</v>
      </c>
      <c r="K24" s="6">
        <v>8</v>
      </c>
      <c r="L24" s="31" t="s">
        <v>69</v>
      </c>
      <c r="M24" s="32"/>
      <c r="N24" s="33"/>
    </row>
    <row r="25" ht="36" customHeight="1" spans="1:14">
      <c r="A25" s="20"/>
      <c r="B25" s="5"/>
      <c r="C25" s="20"/>
      <c r="D25" s="22" t="s">
        <v>66</v>
      </c>
      <c r="E25" s="22" t="s">
        <v>70</v>
      </c>
      <c r="F25" s="22"/>
      <c r="G25" s="22"/>
      <c r="H25" s="6" t="s">
        <v>71</v>
      </c>
      <c r="I25" s="6"/>
      <c r="J25" s="6">
        <v>10</v>
      </c>
      <c r="K25" s="6">
        <v>8</v>
      </c>
      <c r="L25" s="34"/>
      <c r="M25" s="35"/>
      <c r="N25" s="36"/>
    </row>
    <row r="26" ht="40" customHeight="1" spans="1:14">
      <c r="A26" s="20"/>
      <c r="B26" s="5"/>
      <c r="C26" s="19" t="s">
        <v>72</v>
      </c>
      <c r="D26" s="22" t="s">
        <v>73</v>
      </c>
      <c r="E26" s="6" t="s">
        <v>74</v>
      </c>
      <c r="F26" s="6"/>
      <c r="G26" s="6"/>
      <c r="H26" s="6" t="s">
        <v>75</v>
      </c>
      <c r="I26" s="6"/>
      <c r="J26" s="6">
        <v>5</v>
      </c>
      <c r="K26" s="6">
        <v>5</v>
      </c>
      <c r="L26" s="31"/>
      <c r="M26" s="32"/>
      <c r="N26" s="33"/>
    </row>
    <row r="27" ht="70" customHeight="1" spans="1:14">
      <c r="A27" s="20"/>
      <c r="B27" s="5"/>
      <c r="C27" s="19" t="s">
        <v>76</v>
      </c>
      <c r="D27" s="22" t="s">
        <v>77</v>
      </c>
      <c r="E27" s="6" t="s">
        <v>78</v>
      </c>
      <c r="F27" s="6"/>
      <c r="G27" s="6"/>
      <c r="H27" s="6" t="s">
        <v>79</v>
      </c>
      <c r="I27" s="6"/>
      <c r="J27" s="6">
        <v>5</v>
      </c>
      <c r="K27" s="6">
        <v>4</v>
      </c>
      <c r="L27" s="31" t="s">
        <v>69</v>
      </c>
      <c r="M27" s="32"/>
      <c r="N27" s="33"/>
    </row>
    <row r="28" spans="1:14">
      <c r="A28" s="20"/>
      <c r="B28" s="19" t="s">
        <v>80</v>
      </c>
      <c r="C28" s="5" t="s">
        <v>81</v>
      </c>
      <c r="D28" s="22" t="s">
        <v>82</v>
      </c>
      <c r="E28" s="6" t="s">
        <v>83</v>
      </c>
      <c r="F28" s="6"/>
      <c r="G28" s="6"/>
      <c r="H28" s="6" t="s">
        <v>83</v>
      </c>
      <c r="I28" s="6"/>
      <c r="J28" s="6">
        <v>10</v>
      </c>
      <c r="K28" s="6">
        <v>5</v>
      </c>
      <c r="L28" s="6" t="s">
        <v>84</v>
      </c>
      <c r="M28" s="6"/>
      <c r="N28" s="6"/>
    </row>
    <row r="29" ht="27" customHeight="1" spans="1:14">
      <c r="A29" s="23"/>
      <c r="B29" s="23"/>
      <c r="C29" s="5"/>
      <c r="D29" s="22"/>
      <c r="E29" s="6"/>
      <c r="F29" s="6"/>
      <c r="G29" s="6"/>
      <c r="H29" s="6"/>
      <c r="I29" s="6"/>
      <c r="J29" s="6"/>
      <c r="K29" s="6"/>
      <c r="L29" s="6"/>
      <c r="M29" s="6"/>
      <c r="N29" s="6"/>
    </row>
    <row r="30" spans="1:14">
      <c r="A30" s="27" t="s">
        <v>85</v>
      </c>
      <c r="B30" s="27"/>
      <c r="C30" s="27"/>
      <c r="D30" s="27"/>
      <c r="E30" s="27"/>
      <c r="F30" s="27"/>
      <c r="G30" s="27"/>
      <c r="H30" s="27"/>
      <c r="I30" s="27"/>
      <c r="J30" s="22">
        <f>SUM(J15:J29)+I8</f>
        <v>100</v>
      </c>
      <c r="K30" s="37">
        <f>SUM(K15:K29)+N8</f>
        <v>89</v>
      </c>
      <c r="L30" s="6"/>
      <c r="M30" s="6"/>
      <c r="N30" s="6"/>
    </row>
    <row r="31" spans="1:14">
      <c r="A31" s="28"/>
      <c r="B31" s="28"/>
      <c r="C31" s="28"/>
      <c r="D31" s="28"/>
      <c r="E31" s="28"/>
      <c r="F31" s="28"/>
      <c r="G31" s="28"/>
      <c r="H31" s="28"/>
      <c r="I31" s="28"/>
      <c r="J31" s="28"/>
      <c r="K31" s="28"/>
      <c r="L31" s="28"/>
      <c r="M31" s="28"/>
      <c r="N31" s="28"/>
    </row>
    <row r="32" ht="127.2" customHeight="1" spans="1:14">
      <c r="A32" s="29" t="s">
        <v>86</v>
      </c>
      <c r="B32" s="29"/>
      <c r="C32" s="29"/>
      <c r="D32" s="29"/>
      <c r="E32" s="29"/>
      <c r="F32" s="29"/>
      <c r="G32" s="29"/>
      <c r="H32" s="29"/>
      <c r="I32" s="29"/>
      <c r="J32" s="29"/>
      <c r="K32" s="29"/>
      <c r="L32" s="29"/>
      <c r="M32" s="29"/>
      <c r="N32" s="29"/>
    </row>
  </sheetData>
  <mergeCells count="84">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E25:G25"/>
    <mergeCell ref="H25:I25"/>
    <mergeCell ref="E26:G26"/>
    <mergeCell ref="H26:I26"/>
    <mergeCell ref="L26:N26"/>
    <mergeCell ref="E27:G27"/>
    <mergeCell ref="H27:I27"/>
    <mergeCell ref="L27:N27"/>
    <mergeCell ref="A30:I30"/>
    <mergeCell ref="L30:N30"/>
    <mergeCell ref="A32:N32"/>
    <mergeCell ref="A12:A13"/>
    <mergeCell ref="A14:A29"/>
    <mergeCell ref="B15:B22"/>
    <mergeCell ref="B23:B27"/>
    <mergeCell ref="B28:B29"/>
    <mergeCell ref="C15:C17"/>
    <mergeCell ref="C18:C20"/>
    <mergeCell ref="C24:C25"/>
    <mergeCell ref="C28:C29"/>
    <mergeCell ref="D28:D29"/>
    <mergeCell ref="J28:J29"/>
    <mergeCell ref="K28:K29"/>
    <mergeCell ref="A7:B11"/>
    <mergeCell ref="L24:N25"/>
    <mergeCell ref="E28:G29"/>
    <mergeCell ref="H28:I29"/>
    <mergeCell ref="L28:N29"/>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32"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WPS_1665501101</cp:lastModifiedBy>
  <dcterms:created xsi:type="dcterms:W3CDTF">2015-06-05T18:19:00Z</dcterms:created>
  <dcterms:modified xsi:type="dcterms:W3CDTF">2023-05-17T03:43:58Z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2052-11.1.0.14309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