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8"/>
  </bookViews>
  <sheets>
    <sheet name="项目支出绩效自评表" sheetId="1" r:id="rId1"/>
  </sheets>
  <definedNames>
    <definedName name="_xlnm.Print_Area" localSheetId="0">项目支出绩效自评表!$A$1:$N$29</definedName>
  </definedNames>
  <calcPr calcId="124519"/>
</workbook>
</file>

<file path=xl/calcChain.xml><?xml version="1.0" encoding="utf-8"?>
<calcChain xmlns="http://schemas.openxmlformats.org/spreadsheetml/2006/main">
  <c r="J27" i="1"/>
  <c r="M8"/>
  <c r="N8" s="1"/>
  <c r="K27" s="1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2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7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<sst xmlns="http://schemas.openxmlformats.org/spreadsheetml/2006/main" count="95" uniqueCount="75">
  <si>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</si>
  <si>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</si>
  <si>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</si>
  <si>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综合保障经费</t>
  </si>
  <si>
    <t>主管部门</t>
  </si>
  <si>
    <t>北京市重点站区管理委员会</t>
  </si>
  <si>
    <t>实施单位</t>
  </si>
  <si>
    <t>项目负责人</t>
  </si>
  <si>
    <t>彭静静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</si>
  <si>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</si>
  <si>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</si>
  <si>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</si>
  <si>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</si>
  <si>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</si>
  <si>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</si>
  <si>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</si>
  <si>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</si>
  <si>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</si>
  <si>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</si>
  <si>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</si>
  <si>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</si>
  <si>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</si>
  <si>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</si>
  <si>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</si>
  <si>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</si>
  <si>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完成西站东西方体加装直梯项目，完成疫情防控工作和重点时期保障工作。</t>
  </si>
  <si>
    <t>西站东西方体加装直梯于2023年4月底前全部完成，有效解决公众出行便民服务和无障碍服务，解决大件行李和无障碍人士及行动困难人员通行，提高旅客换乘便捷率，进一步优化出行环境和服务水平的效果。完成了疫情防控工作和重点时期保障工作，确保旅客安全出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</si>
  <si>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</si>
  <si>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</si>
  <si>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</si>
  <si>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</si>
  <si>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</si>
  <si>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</si>
  <si>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</si>
  <si>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</si>
  <si>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</si>
  <si>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电梯安装</t>
  </si>
  <si>
    <t>2部</t>
  </si>
  <si>
    <t>保障天数</t>
  </si>
  <si>
    <t>20天</t>
  </si>
  <si>
    <t>保安数量</t>
  </si>
  <si>
    <t>30人</t>
  </si>
  <si>
    <t>60人</t>
  </si>
  <si>
    <t>质量指标
（15分）</t>
  </si>
  <si>
    <t>验收合格率</t>
  </si>
  <si>
    <t>时效指标
（10分）</t>
  </si>
  <si>
    <t>完成时间</t>
  </si>
  <si>
    <r>
      <rPr>
        <sz val="9"/>
        <color rgb="FF000000"/>
        <rFont val="东文宋体"/>
        <charset val="134"/>
      </rPr>
      <t>≤</t>
    </r>
    <r>
      <rPr>
        <sz val="9"/>
        <color rgb="FF000000"/>
        <rFont val="宋体"/>
        <family val="3"/>
        <charset val="134"/>
      </rPr>
      <t>12个月</t>
    </r>
  </si>
  <si>
    <t>于2023年4月完成</t>
  </si>
  <si>
    <t>成本指标（10分）</t>
  </si>
  <si>
    <t>保安单价</t>
  </si>
  <si>
    <t>350元/人</t>
  </si>
  <si>
    <t>预算内</t>
  </si>
  <si>
    <t>551.667万元</t>
  </si>
  <si>
    <t>16.0892万元</t>
  </si>
  <si>
    <t>效益指标
（30分）</t>
  </si>
  <si>
    <t>经济效益指标</t>
  </si>
  <si>
    <t>不涉及</t>
  </si>
  <si>
    <t>社会效益指标</t>
  </si>
  <si>
    <t>提升站区服务质量</t>
  </si>
  <si>
    <t>优良中低差</t>
  </si>
  <si>
    <t>有效提高旅客换乘便捷率，确保旅客安全出行，为旅客出行提供优质服务</t>
  </si>
  <si>
    <t>项目实施起到了预期效果，项目于2023年4月份完成，后期实施效果支撑资料仍有待进一步归集，并在后续工作过程中展现。</t>
  </si>
  <si>
    <t>生态效益指标</t>
  </si>
  <si>
    <t>可持续影响指标</t>
  </si>
  <si>
    <t>提高服务对象满意度，持续为旅客换乘提供便捷</t>
  </si>
  <si>
    <t>有效持续为旅客换乘提供便捷</t>
  </si>
  <si>
    <t>满意度指标
（10分）</t>
  </si>
  <si>
    <t>服务对象满意度指标</t>
  </si>
  <si>
    <t>电梯使用人的满意度</t>
  </si>
  <si>
    <r>
      <t>≥</t>
    </r>
    <r>
      <rPr>
        <sz val="9"/>
        <color theme="1"/>
        <rFont val="宋体"/>
        <family val="3"/>
        <charset val="134"/>
      </rPr>
      <t>90%</t>
    </r>
  </si>
  <si>
    <t>电梯使用人的比较满意</t>
  </si>
  <si>
    <t>缺少满意度调查支撑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</si>
  <si>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</si>
  <si>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phoneticPr fontId="13" type="noConversion"/>
  </si>
</sst>
</file>

<file path=xl/styles.xml><?xml version="1.0" encoding="utf-8"?>
<styleSheet xmlns="http://schemas.openxmlformats.org/spreadsheetml/2006/main">
  <numFmts count="2">
    <numFmt numFmtId="176" formatCode="#,##0.00_ "/>
    <numFmt numFmtId="177" formatCode="0.00_);[Red]\(0.00\)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topLeftCell="B1" zoomScaleSheetLayoutView="100" workbookViewId="0">
      <selection activeCell="B1" sqref="A1:N29"/>
    </sheetView>
  </sheetViews>
  <sheetFormatPr defaultColWidth="9" defaultRowHeight="14.4"/>
  <cols>
    <col min="1" max="1" width="11.44140625" style="1" customWidth="1"/>
    <col min="2" max="2" width="9.88671875" style="1" customWidth="1"/>
    <col min="3" max="3" width="10.6640625" style="1" customWidth="1"/>
    <col min="4" max="4" width="17.33203125" style="1" customWidth="1"/>
    <col min="5" max="5" width="2.109375" style="1" customWidth="1"/>
    <col min="6" max="6" width="10.33203125" style="1" customWidth="1"/>
    <col min="7" max="7" width="10.88671875" style="1" customWidth="1"/>
    <col min="8" max="8" width="10.33203125" style="1" customWidth="1"/>
    <col min="9" max="9" width="11" style="1" customWidth="1"/>
    <col min="10" max="10" width="8.109375" style="1" customWidth="1"/>
    <col min="11" max="11" width="7.77734375" style="1" customWidth="1"/>
    <col min="12" max="14" width="9.5546875" style="1" customWidth="1"/>
    <col min="15" max="16384" width="9" style="1"/>
  </cols>
  <sheetData>
    <row r="1" spans="1:14" ht="17.399999999999999">
      <c r="A1" s="2"/>
    </row>
    <row r="2" spans="1:14" ht="20.399999999999999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>
      <c r="A4" s="16" t="s">
        <v>2</v>
      </c>
      <c r="B4" s="16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6" t="s">
        <v>4</v>
      </c>
      <c r="B5" s="16"/>
      <c r="C5" s="15" t="s">
        <v>5</v>
      </c>
      <c r="D5" s="15"/>
      <c r="E5" s="15"/>
      <c r="F5" s="15"/>
      <c r="G5" s="15"/>
      <c r="H5" s="3" t="s">
        <v>6</v>
      </c>
      <c r="I5" s="15" t="s">
        <v>5</v>
      </c>
      <c r="J5" s="15"/>
      <c r="K5" s="15"/>
      <c r="L5" s="15"/>
      <c r="M5" s="15"/>
      <c r="N5" s="15"/>
    </row>
    <row r="6" spans="1:14">
      <c r="A6" s="16" t="s">
        <v>7</v>
      </c>
      <c r="B6" s="16"/>
      <c r="C6" s="15" t="s">
        <v>8</v>
      </c>
      <c r="D6" s="15"/>
      <c r="E6" s="15"/>
      <c r="F6" s="15"/>
      <c r="G6" s="15"/>
      <c r="H6" s="3" t="s">
        <v>9</v>
      </c>
      <c r="I6" s="15">
        <v>63259203</v>
      </c>
      <c r="J6" s="15"/>
      <c r="K6" s="15"/>
      <c r="L6" s="15"/>
      <c r="M6" s="15"/>
      <c r="N6" s="15"/>
    </row>
    <row r="7" spans="1:14">
      <c r="A7" s="35" t="s">
        <v>10</v>
      </c>
      <c r="B7" s="36"/>
      <c r="C7" s="16"/>
      <c r="D7" s="16"/>
      <c r="E7" s="16"/>
      <c r="F7" s="3" t="s">
        <v>11</v>
      </c>
      <c r="G7" s="3" t="s">
        <v>12</v>
      </c>
      <c r="H7" s="3" t="s">
        <v>13</v>
      </c>
      <c r="I7" s="16" t="s">
        <v>14</v>
      </c>
      <c r="J7" s="16"/>
      <c r="K7" s="16"/>
      <c r="L7" s="16"/>
      <c r="M7" s="3" t="s">
        <v>15</v>
      </c>
      <c r="N7" s="3" t="s">
        <v>16</v>
      </c>
    </row>
    <row r="8" spans="1:14">
      <c r="A8" s="37"/>
      <c r="B8" s="38"/>
      <c r="C8" s="41" t="s">
        <v>17</v>
      </c>
      <c r="D8" s="41"/>
      <c r="E8" s="41"/>
      <c r="F8" s="5">
        <v>0</v>
      </c>
      <c r="G8" s="5">
        <v>551.66700000000003</v>
      </c>
      <c r="H8" s="5">
        <v>16.089200000000002</v>
      </c>
      <c r="I8" s="16">
        <v>10</v>
      </c>
      <c r="J8" s="16"/>
      <c r="K8" s="16"/>
      <c r="L8" s="16"/>
      <c r="M8" s="9">
        <f>H8/G8</f>
        <v>2.9164695368764128E-2</v>
      </c>
      <c r="N8" s="11">
        <f>M8*10</f>
        <v>0.29164695368764126</v>
      </c>
    </row>
    <row r="9" spans="1:14">
      <c r="A9" s="37"/>
      <c r="B9" s="38"/>
      <c r="C9" s="16" t="s">
        <v>18</v>
      </c>
      <c r="D9" s="16"/>
      <c r="E9" s="16"/>
      <c r="F9" s="5">
        <v>0</v>
      </c>
      <c r="G9" s="5">
        <v>551.66700000000003</v>
      </c>
      <c r="H9" s="5">
        <v>16.089200000000002</v>
      </c>
      <c r="I9" s="15" t="s">
        <v>19</v>
      </c>
      <c r="J9" s="15"/>
      <c r="K9" s="15"/>
      <c r="L9" s="15"/>
      <c r="M9" s="4" t="s">
        <v>19</v>
      </c>
      <c r="N9" s="4" t="s">
        <v>19</v>
      </c>
    </row>
    <row r="10" spans="1:14">
      <c r="A10" s="37"/>
      <c r="B10" s="38"/>
      <c r="C10" s="16" t="s">
        <v>20</v>
      </c>
      <c r="D10" s="16"/>
      <c r="E10" s="16"/>
      <c r="F10" s="4"/>
      <c r="G10" s="4"/>
      <c r="H10" s="4"/>
      <c r="I10" s="15" t="s">
        <v>19</v>
      </c>
      <c r="J10" s="15"/>
      <c r="K10" s="15"/>
      <c r="L10" s="15"/>
      <c r="M10" s="4" t="s">
        <v>19</v>
      </c>
      <c r="N10" s="4" t="s">
        <v>19</v>
      </c>
    </row>
    <row r="11" spans="1:14">
      <c r="A11" s="39"/>
      <c r="B11" s="40"/>
      <c r="C11" s="16" t="s">
        <v>21</v>
      </c>
      <c r="D11" s="16"/>
      <c r="E11" s="16"/>
      <c r="F11" s="4"/>
      <c r="G11" s="4"/>
      <c r="H11" s="4"/>
      <c r="I11" s="15" t="s">
        <v>19</v>
      </c>
      <c r="J11" s="15"/>
      <c r="K11" s="15"/>
      <c r="L11" s="15"/>
      <c r="M11" s="4" t="s">
        <v>19</v>
      </c>
      <c r="N11" s="4" t="s">
        <v>19</v>
      </c>
    </row>
    <row r="12" spans="1:14">
      <c r="A12" s="16" t="s">
        <v>22</v>
      </c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</row>
    <row r="13" spans="1:14" ht="37.950000000000003" customHeight="1">
      <c r="A13" s="16"/>
      <c r="B13" s="34" t="s">
        <v>25</v>
      </c>
      <c r="C13" s="34"/>
      <c r="D13" s="34"/>
      <c r="E13" s="34"/>
      <c r="F13" s="34"/>
      <c r="G13" s="34"/>
      <c r="H13" s="34" t="s">
        <v>26</v>
      </c>
      <c r="I13" s="34"/>
      <c r="J13" s="34"/>
      <c r="K13" s="34"/>
      <c r="L13" s="34"/>
      <c r="M13" s="34"/>
      <c r="N13" s="34"/>
    </row>
    <row r="14" spans="1:14" ht="28.05" customHeight="1">
      <c r="A14" s="17" t="s">
        <v>27</v>
      </c>
      <c r="B14" s="3" t="s">
        <v>28</v>
      </c>
      <c r="C14" s="3" t="s">
        <v>29</v>
      </c>
      <c r="D14" s="3" t="s">
        <v>30</v>
      </c>
      <c r="E14" s="16" t="s">
        <v>31</v>
      </c>
      <c r="F14" s="16"/>
      <c r="G14" s="16"/>
      <c r="H14" s="16" t="s">
        <v>32</v>
      </c>
      <c r="I14" s="16"/>
      <c r="J14" s="3" t="s">
        <v>14</v>
      </c>
      <c r="K14" s="3" t="s">
        <v>16</v>
      </c>
      <c r="L14" s="16" t="s">
        <v>33</v>
      </c>
      <c r="M14" s="16"/>
      <c r="N14" s="16"/>
    </row>
    <row r="15" spans="1:14" ht="33" customHeight="1">
      <c r="A15" s="18"/>
      <c r="B15" s="16" t="s">
        <v>34</v>
      </c>
      <c r="C15" s="17" t="s">
        <v>35</v>
      </c>
      <c r="D15" s="7" t="s">
        <v>36</v>
      </c>
      <c r="E15" s="29" t="s">
        <v>37</v>
      </c>
      <c r="F15" s="29"/>
      <c r="G15" s="29"/>
      <c r="H15" s="29" t="s">
        <v>37</v>
      </c>
      <c r="I15" s="29"/>
      <c r="J15" s="4">
        <v>5</v>
      </c>
      <c r="K15" s="4">
        <v>5</v>
      </c>
      <c r="L15" s="15"/>
      <c r="M15" s="15"/>
      <c r="N15" s="15"/>
    </row>
    <row r="16" spans="1:14" ht="33" customHeight="1">
      <c r="A16" s="18"/>
      <c r="B16" s="16"/>
      <c r="C16" s="18"/>
      <c r="D16" s="7" t="s">
        <v>38</v>
      </c>
      <c r="E16" s="29" t="s">
        <v>39</v>
      </c>
      <c r="F16" s="29"/>
      <c r="G16" s="29"/>
      <c r="H16" s="29" t="s">
        <v>39</v>
      </c>
      <c r="I16" s="29"/>
      <c r="J16" s="4">
        <v>5</v>
      </c>
      <c r="K16" s="4">
        <v>5</v>
      </c>
      <c r="L16" s="15"/>
      <c r="M16" s="15"/>
      <c r="N16" s="15"/>
    </row>
    <row r="17" spans="1:14" ht="33" customHeight="1">
      <c r="A17" s="18"/>
      <c r="B17" s="16"/>
      <c r="C17" s="19"/>
      <c r="D17" s="7" t="s">
        <v>40</v>
      </c>
      <c r="E17" s="29" t="s">
        <v>41</v>
      </c>
      <c r="F17" s="29"/>
      <c r="G17" s="29"/>
      <c r="H17" s="29" t="s">
        <v>42</v>
      </c>
      <c r="I17" s="29"/>
      <c r="J17" s="4">
        <v>5</v>
      </c>
      <c r="K17" s="4">
        <v>5</v>
      </c>
      <c r="L17" s="15"/>
      <c r="M17" s="15"/>
      <c r="N17" s="15"/>
    </row>
    <row r="18" spans="1:14" ht="31.95" customHeight="1">
      <c r="A18" s="18"/>
      <c r="B18" s="16"/>
      <c r="C18" s="3" t="s">
        <v>43</v>
      </c>
      <c r="D18" s="7" t="s">
        <v>44</v>
      </c>
      <c r="E18" s="32">
        <v>1</v>
      </c>
      <c r="F18" s="29"/>
      <c r="G18" s="29"/>
      <c r="H18" s="33">
        <v>1</v>
      </c>
      <c r="I18" s="15"/>
      <c r="J18" s="4">
        <v>15</v>
      </c>
      <c r="K18" s="4">
        <v>15</v>
      </c>
      <c r="L18" s="15"/>
      <c r="M18" s="15"/>
      <c r="N18" s="15"/>
    </row>
    <row r="19" spans="1:14" ht="33" customHeight="1">
      <c r="A19" s="18"/>
      <c r="B19" s="16"/>
      <c r="C19" s="3" t="s">
        <v>45</v>
      </c>
      <c r="D19" s="8" t="s">
        <v>46</v>
      </c>
      <c r="E19" s="30" t="s">
        <v>47</v>
      </c>
      <c r="F19" s="29"/>
      <c r="G19" s="29"/>
      <c r="H19" s="15" t="s">
        <v>48</v>
      </c>
      <c r="I19" s="15"/>
      <c r="J19" s="4">
        <v>10</v>
      </c>
      <c r="K19" s="4">
        <v>10</v>
      </c>
      <c r="L19" s="15"/>
      <c r="M19" s="15"/>
      <c r="N19" s="15"/>
    </row>
    <row r="20" spans="1:14" customFormat="1" ht="33" customHeight="1">
      <c r="A20" s="18"/>
      <c r="B20" s="16"/>
      <c r="C20" s="17" t="s">
        <v>49</v>
      </c>
      <c r="D20" s="7" t="s">
        <v>50</v>
      </c>
      <c r="E20" s="29" t="s">
        <v>51</v>
      </c>
      <c r="F20" s="29"/>
      <c r="G20" s="29"/>
      <c r="H20" s="15" t="s">
        <v>51</v>
      </c>
      <c r="I20" s="15"/>
      <c r="J20" s="4">
        <v>5</v>
      </c>
      <c r="K20" s="4">
        <v>5</v>
      </c>
      <c r="L20" s="15"/>
      <c r="M20" s="15"/>
      <c r="N20" s="15"/>
    </row>
    <row r="21" spans="1:14" ht="39" customHeight="1">
      <c r="A21" s="18"/>
      <c r="B21" s="16"/>
      <c r="C21" s="19"/>
      <c r="D21" s="7" t="s">
        <v>52</v>
      </c>
      <c r="E21" s="29" t="s">
        <v>53</v>
      </c>
      <c r="F21" s="29"/>
      <c r="G21" s="29"/>
      <c r="H21" s="15" t="s">
        <v>54</v>
      </c>
      <c r="I21" s="15"/>
      <c r="J21" s="4">
        <v>5</v>
      </c>
      <c r="K21" s="4">
        <v>5</v>
      </c>
      <c r="L21" s="15"/>
      <c r="M21" s="15"/>
      <c r="N21" s="15"/>
    </row>
    <row r="22" spans="1:14" ht="21" customHeight="1">
      <c r="A22" s="18"/>
      <c r="B22" s="16" t="s">
        <v>55</v>
      </c>
      <c r="C22" s="3" t="s">
        <v>56</v>
      </c>
      <c r="D22" s="7" t="s">
        <v>57</v>
      </c>
      <c r="E22" s="15" t="s">
        <v>57</v>
      </c>
      <c r="F22" s="15"/>
      <c r="G22" s="15"/>
      <c r="H22" s="15" t="s">
        <v>57</v>
      </c>
      <c r="I22" s="15"/>
      <c r="J22" s="4">
        <v>0</v>
      </c>
      <c r="K22" s="4">
        <v>0</v>
      </c>
      <c r="L22" s="15"/>
      <c r="M22" s="15"/>
      <c r="N22" s="15"/>
    </row>
    <row r="23" spans="1:14" ht="43.05" customHeight="1">
      <c r="A23" s="18"/>
      <c r="B23" s="16"/>
      <c r="C23" s="3" t="s">
        <v>58</v>
      </c>
      <c r="D23" s="7" t="s">
        <v>59</v>
      </c>
      <c r="E23" s="29" t="s">
        <v>60</v>
      </c>
      <c r="F23" s="29"/>
      <c r="G23" s="29"/>
      <c r="H23" s="15" t="s">
        <v>61</v>
      </c>
      <c r="I23" s="15"/>
      <c r="J23" s="4">
        <v>20</v>
      </c>
      <c r="K23" s="4">
        <v>19</v>
      </c>
      <c r="L23" s="20" t="s">
        <v>62</v>
      </c>
      <c r="M23" s="21"/>
      <c r="N23" s="22"/>
    </row>
    <row r="24" spans="1:14" ht="30" customHeight="1">
      <c r="A24" s="18"/>
      <c r="B24" s="16"/>
      <c r="C24" s="3" t="s">
        <v>63</v>
      </c>
      <c r="D24" s="7" t="s">
        <v>57</v>
      </c>
      <c r="E24" s="15" t="s">
        <v>57</v>
      </c>
      <c r="F24" s="15"/>
      <c r="G24" s="15"/>
      <c r="H24" s="15" t="s">
        <v>57</v>
      </c>
      <c r="I24" s="15"/>
      <c r="J24" s="4">
        <v>0</v>
      </c>
      <c r="K24" s="4">
        <v>0</v>
      </c>
      <c r="L24" s="23"/>
      <c r="M24" s="24"/>
      <c r="N24" s="25"/>
    </row>
    <row r="25" spans="1:14" ht="34.049999999999997" customHeight="1">
      <c r="A25" s="18"/>
      <c r="B25" s="16"/>
      <c r="C25" s="3" t="s">
        <v>64</v>
      </c>
      <c r="D25" s="7" t="s">
        <v>65</v>
      </c>
      <c r="E25" s="29" t="s">
        <v>60</v>
      </c>
      <c r="F25" s="29"/>
      <c r="G25" s="29"/>
      <c r="H25" s="15" t="s">
        <v>66</v>
      </c>
      <c r="I25" s="15"/>
      <c r="J25" s="4">
        <v>10</v>
      </c>
      <c r="K25" s="4">
        <v>10</v>
      </c>
      <c r="L25" s="26"/>
      <c r="M25" s="27"/>
      <c r="N25" s="28"/>
    </row>
    <row r="26" spans="1:14" ht="37.049999999999997" customHeight="1">
      <c r="A26" s="18"/>
      <c r="B26" s="6" t="s">
        <v>67</v>
      </c>
      <c r="C26" s="3" t="s">
        <v>68</v>
      </c>
      <c r="D26" s="7" t="s">
        <v>69</v>
      </c>
      <c r="E26" s="30" t="s">
        <v>70</v>
      </c>
      <c r="F26" s="29"/>
      <c r="G26" s="29"/>
      <c r="H26" s="31" t="s">
        <v>71</v>
      </c>
      <c r="I26" s="31"/>
      <c r="J26" s="4">
        <v>10</v>
      </c>
      <c r="K26" s="4">
        <v>8</v>
      </c>
      <c r="L26" s="15" t="s">
        <v>72</v>
      </c>
      <c r="M26" s="15"/>
      <c r="N26" s="15"/>
    </row>
    <row r="27" spans="1:14">
      <c r="A27" s="14" t="s">
        <v>73</v>
      </c>
      <c r="B27" s="14"/>
      <c r="C27" s="14"/>
      <c r="D27" s="14"/>
      <c r="E27" s="14"/>
      <c r="F27" s="14"/>
      <c r="G27" s="14"/>
      <c r="H27" s="14"/>
      <c r="I27" s="14"/>
      <c r="J27" s="7">
        <f>SUM(J15:J26)+I8</f>
        <v>100</v>
      </c>
      <c r="K27" s="12">
        <f>SUM(K15:K26)+N8</f>
        <v>87.291646953687646</v>
      </c>
      <c r="L27" s="15"/>
      <c r="M27" s="15"/>
      <c r="N27" s="15"/>
    </row>
    <row r="28" spans="1:14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ht="102" customHeight="1">
      <c r="A29" s="13" t="s">
        <v>74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</sheetData>
  <mergeCells count="71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L26:N26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A29:N29"/>
    <mergeCell ref="A27:I27"/>
    <mergeCell ref="L27:N27"/>
    <mergeCell ref="A12:A13"/>
    <mergeCell ref="A14:A26"/>
    <mergeCell ref="B15:B21"/>
    <mergeCell ref="B22:B25"/>
    <mergeCell ref="C15:C17"/>
    <mergeCell ref="C20:C21"/>
    <mergeCell ref="L23:N25"/>
    <mergeCell ref="E24:G24"/>
    <mergeCell ref="H24:I24"/>
    <mergeCell ref="E25:G25"/>
    <mergeCell ref="H25:I25"/>
    <mergeCell ref="E26:G26"/>
    <mergeCell ref="H26:I26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3" orientation="landscape" r:id="rId1"/>
  <rowBreaks count="1" manualBreakCount="1">
    <brk id="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84F471455F2F44A19EA9A0F6343E8075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