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631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<sst xmlns="http://schemas.openxmlformats.org/spreadsheetml/2006/main" count="110" uniqueCount="95">
  <si>
    <t>附件2</t>
  </si>
  <si>
    <r>
      <rPr>
        <sz val="16"/>
        <color theme="1"/>
        <rFont val="方正小标宋简体"/>
        <charset val="134"/>
      </rPr>
      <t> </t>
    </r>
    <r>
      <rPr>
        <sz val="16"/>
        <color rgb="FF000000"/>
        <rFont val="方正小标宋简体"/>
        <charset val="134"/>
      </rPr>
      <t>项目支出绩效自评表</t>
    </r>
    <r>
      <rPr>
        <sz val="16"/>
        <color rgb="FF000000"/>
        <rFont val="方正小标宋简体"/>
        <charset val="134"/>
      </rPr>
      <t> </t>
    </r>
  </si>
  <si>
    <t>（2021年度）</t>
  </si>
  <si>
    <t>项目名称</t>
  </si>
  <si>
    <t>改善办学保障条件-基础设施改造-定额管理项目2（追加）</t>
  </si>
  <si>
    <t>主管部门及代码</t>
  </si>
  <si>
    <t>北京市教育委员会</t>
  </si>
  <si>
    <t>实施单位</t>
  </si>
  <si>
    <t>北京联合大学</t>
  </si>
  <si>
    <t>项目负责人</t>
  </si>
  <si>
    <t>黄巍</t>
  </si>
  <si>
    <t>联系电话</t>
  </si>
  <si>
    <t>项目资金 （万元）</t>
  </si>
  <si>
    <t>年初预算数（万元）</t>
  </si>
  <si>
    <t>全年预算数（万元）</t>
  </si>
  <si>
    <t>全年执行数（万元）</t>
  </si>
  <si>
    <t>分值（10分）</t>
  </si>
  <si>
    <t>执行率</t>
  </si>
  <si>
    <t>得分</t>
  </si>
  <si>
    <t>年度资金总额</t>
  </si>
  <si>
    <t xml:space="preserve">    其中：财政拨款</t>
  </si>
  <si>
    <t>—</t>
  </si>
  <si>
    <t xml:space="preserve">       上年结转资金</t>
  </si>
  <si>
    <t xml:space="preserve">          其他资金</t>
  </si>
  <si>
    <t>年度总体目标</t>
  </si>
  <si>
    <t>预期目标</t>
  </si>
  <si>
    <t>实际完成情况</t>
  </si>
  <si>
    <t>目标1：生化学院老旧校区更换一部电梯；目标2：北四环校区8B楼电梯更换；目标3：各校区食堂隔油池净化改造，使污水排放达标；目标4：各校区排烟系统升级改造，以满足最新环保规定；目标5：红领巾校区教学楼及学生公寓更换外窗；目标6：蒲黄榆校区新建消防水池；目标7：北苑校区教室改造； 目标8：平安校园提升工程机房系统升级改造； 目标9：蒲黄榆校区围墙改造（尾款）； 目标10：北苑校区围墙工程（尾款）。</t>
  </si>
  <si>
    <t>因该项目为追加项目，经费实际到账时间为2020年10月，错过了暑假这一最佳施工期，考虑招标周期和学生课程安排的实际情况，部分项目计划在四月底全部完成。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</si>
  <si>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</si>
  <si>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</si>
  <si>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</si>
  <si>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</si>
  <si>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</si>
  <si>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</si>
  <si>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</si>
  <si>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 xml:space="preserve">偏差原因分析及改进措施
</t>
  </si>
  <si>
    <t>产
出
指
标
（50分）</t>
  </si>
  <si>
    <t>数量指标</t>
  </si>
  <si>
    <t>完成总面积</t>
  </si>
  <si>
    <t>涉及联大各校区总建筑面积50万平米楼宇收益。</t>
  </si>
  <si>
    <t>只有生化一部电梯项目取消。面积影响5000平米楼宇收益。</t>
  </si>
  <si>
    <t>最终49.5万平米楼宇有收益</t>
  </si>
  <si>
    <t>更新设备</t>
  </si>
  <si>
    <t>更换电梯3台</t>
  </si>
  <si>
    <t>生化学院老旧校区更换一部电梯（项目已取消）</t>
  </si>
  <si>
    <t>北四环校区8B楼电梯更换（项目已使用其他经费落实完成）</t>
  </si>
  <si>
    <t>电梯项目经费已收回，未组织实施。</t>
  </si>
  <si>
    <t>质量指标</t>
  </si>
  <si>
    <t>质量要求</t>
  </si>
  <si>
    <t>符合北京市房屋修缮工程施工质量验收规程</t>
  </si>
  <si>
    <t>所以项目均已通过工程施工验收</t>
  </si>
  <si>
    <t>时效指标</t>
  </si>
  <si>
    <t>项目开始时间</t>
  </si>
  <si>
    <t>2020年10月份完成方案制定和前期准备工作；</t>
  </si>
  <si>
    <t>如期完成方案制定和前期准备工作</t>
  </si>
  <si>
    <t>进度受疫情有所影响</t>
  </si>
  <si>
    <t>项目实施时间</t>
  </si>
  <si>
    <t>2020年11月-2021年4月组织实施；</t>
  </si>
  <si>
    <t>项目按时间节点完成实施</t>
  </si>
  <si>
    <t>项目支付时间</t>
  </si>
  <si>
    <t>2021年4月前完成项目资金的支付；</t>
  </si>
  <si>
    <t>项目均在4月底之前完成资金的支付。</t>
  </si>
  <si>
    <t>成本指标</t>
  </si>
  <si>
    <t>成本控制范围</t>
  </si>
  <si>
    <t>成本控制在标准范围以内</t>
  </si>
  <si>
    <t>成本控制没有超出标准范围</t>
  </si>
  <si>
    <t>单价控制范围</t>
  </si>
  <si>
    <t>设备单位平均成本控制在规定的单价以内</t>
  </si>
  <si>
    <t>设备平均成本控制在规定单价以内。</t>
  </si>
  <si>
    <t>项目成本节约目标</t>
  </si>
  <si>
    <t>设备、工程建设等的成本控制，成本节约率10%</t>
  </si>
  <si>
    <t>成本节约率达到10%</t>
  </si>
  <si>
    <t>社会效益指标</t>
  </si>
  <si>
    <t>教学质量提升</t>
  </si>
  <si>
    <t>项目的实施对于教学运行改善教学环境起到了非常大的作用。</t>
  </si>
  <si>
    <t>项目尚有完善提高空间，后续将积极完善改进工作，努力提高项目社会效益</t>
  </si>
  <si>
    <t>生态效益</t>
  </si>
  <si>
    <t>环保实施提升</t>
  </si>
  <si>
    <t>项目达到环保、节能的要求。</t>
  </si>
  <si>
    <t>各校区食堂隔油池净化改造，使污水排放达标；各校区排烟系统升级改造，已满足最新环保规定</t>
  </si>
  <si>
    <t>项目尚有完善提高空间，后续将积极完善改进工作，努力提高项目生态效益</t>
  </si>
  <si>
    <t xml:space="preserve">满意度
指标（10分）
</t>
  </si>
  <si>
    <t>服务对象满意度指标</t>
  </si>
  <si>
    <t>服务对象满意度经对全社会公示对评审结果没有异议</t>
  </si>
  <si>
    <t>提高校办学的基础设施条件。使服务对象满意度100%</t>
  </si>
  <si>
    <t>项目实施对促进我校教学、科研、学生学习生活条件的改善有根本性的改善</t>
  </si>
  <si>
    <t>项目尚有完善提高空间，后续将积极完善工作，持续提高服务对象满意度</t>
  </si>
  <si>
    <t>学生满意度</t>
  </si>
  <si>
    <t>改善学生的学习、运动和及住宿条件，为其提供良好的学习生活环境。满意度100%</t>
  </si>
  <si>
    <t>全校师生受益，教学、科研及学生住宿条件得到根本改善</t>
  </si>
  <si>
    <t>在校广大师生满意度</t>
  </si>
  <si>
    <t>配套设施的建成或改造为全校师生的学习、生活带来便利。满意度100%</t>
  </si>
  <si>
    <t>学、科研、学生学习生活条件的改善有根本性的改善，为广大师生提供更好的硬件环境，学校的安全稳定得到较大提升。</t>
  </si>
  <si>
    <t>总   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</si>
</sst>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1"/>
      <color rgb="FF000000"/>
      <name val="宋体"/>
      <charset val="134"/>
    </font>
    <font>
      <sz val="10.5"/>
      <color rgb="FF000000"/>
      <name val="仿宋"/>
      <charset val="134"/>
    </font>
    <font>
      <b/>
      <sz val="10.5"/>
      <color rgb="FF000000"/>
      <name val="仿宋"/>
      <charset val="134"/>
    </font>
    <font>
      <b/>
      <sz val="10.5"/>
      <color theme="1"/>
      <name val="仿宋"/>
      <charset val="134"/>
    </font>
    <font>
      <sz val="10.5"/>
      <color theme="1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gengxianhui\Desktop\&#23398;&#26657;&#36890;&#30693;\&#23398;&#26657;&#36890;&#30693;\2020&#24180;&#30003;&#25253;&#25991;&#26412;\&#25913;&#21892;&#21150;&#23398;&#20445;&#38556;&#26465;&#20214;-&#22522;&#30784;&#35774;&#26045;&#25913;&#36896;-&#23450;&#39069;&#31649;&#29702;&#39033;&#30446;2&#65288;&#36861;&#21152;&#65289;\014209-&#25913;&#21892;&#21150;&#23398;&#20445;&#38556;&#26465;&#20214;-&#22522;&#30784;&#35774;&#26045;&#25913;&#36896;-&#23450;&#39069;&#31649;&#29702;&#39033;&#30446;2&#65288;&#36861;&#21152;&#65289;-&#39033;&#30446;&#30446;&#26631;&#30003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1-1 项目申报表"/>
    </sheetNames>
    <sheetDataSet>
      <sheetData sheetId="0" refreshError="1">
        <row r="24">
          <cell r="E24" t="str">
            <v>保证教学运行，改善教学环境。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tabSelected="1" topLeftCell="A16" workbookViewId="0">
      <selection activeCell="J26" sqref="J26:J28"/>
    </sheetView>
  </sheetViews>
  <sheetFormatPr defaultColWidth="9" defaultRowHeight="13.65"/>
  <cols>
    <col min="1" max="1" width="10.2521739130435" customWidth="1"/>
    <col min="3" max="3" width="11.6260869565217" customWidth="1"/>
    <col min="4" max="4" width="19.3739130434783" customWidth="1"/>
    <col min="5" max="5" width="15.8782608695652" customWidth="1"/>
    <col min="6" max="6" width="13.7478260869565" customWidth="1"/>
    <col min="7" max="7" width="15" customWidth="1"/>
    <col min="8" max="8" width="11.1217391304348" customWidth="1"/>
    <col min="9" max="9" width="11.504347826087" customWidth="1"/>
    <col min="10" max="10" width="18.7478260869565" customWidth="1"/>
  </cols>
  <sheetData>
    <row r="1" ht="20.1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0.1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pans="1:10">
      <c r="A5" s="5" t="s">
        <v>5</v>
      </c>
      <c r="B5" s="5"/>
      <c r="C5" s="5"/>
      <c r="D5" s="7" t="s">
        <v>6</v>
      </c>
      <c r="E5" s="8"/>
      <c r="F5" s="9"/>
      <c r="G5" s="9"/>
      <c r="H5" s="10" t="s">
        <v>7</v>
      </c>
      <c r="I5" s="7" t="s">
        <v>8</v>
      </c>
      <c r="J5" s="9"/>
    </row>
    <row r="6" spans="1:10">
      <c r="A6" s="7" t="s">
        <v>9</v>
      </c>
      <c r="B6" s="8"/>
      <c r="C6" s="9"/>
      <c r="D6" s="7" t="s">
        <v>10</v>
      </c>
      <c r="E6" s="8"/>
      <c r="F6" s="9"/>
      <c r="G6" s="9"/>
      <c r="H6" s="5" t="s">
        <v>11</v>
      </c>
      <c r="I6" s="7">
        <v>64900024</v>
      </c>
      <c r="J6" s="9"/>
    </row>
    <row r="7" ht="25.9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2" t="s">
        <v>16</v>
      </c>
      <c r="I7" s="11" t="s">
        <v>17</v>
      </c>
      <c r="J7" s="5" t="s">
        <v>18</v>
      </c>
    </row>
    <row r="8" spans="1:10">
      <c r="A8" s="11"/>
      <c r="B8" s="11"/>
      <c r="C8" s="11"/>
      <c r="D8" s="5" t="s">
        <v>19</v>
      </c>
      <c r="E8" s="6">
        <v>1729.64</v>
      </c>
      <c r="F8" s="5">
        <v>1609.6</v>
      </c>
      <c r="G8" s="5">
        <v>1507.839338</v>
      </c>
      <c r="H8" s="13">
        <v>10</v>
      </c>
      <c r="I8" s="43">
        <v>0.94</v>
      </c>
      <c r="J8" s="12">
        <v>9.4</v>
      </c>
    </row>
    <row r="9" spans="1:10">
      <c r="A9" s="11"/>
      <c r="B9" s="11"/>
      <c r="C9" s="11"/>
      <c r="D9" s="14" t="s">
        <v>20</v>
      </c>
      <c r="E9" s="6">
        <v>1729.64</v>
      </c>
      <c r="F9" s="5">
        <v>1609.6</v>
      </c>
      <c r="G9" s="5">
        <v>1507.839338</v>
      </c>
      <c r="H9" s="15" t="s">
        <v>21</v>
      </c>
      <c r="I9" s="5"/>
      <c r="J9" s="15" t="s">
        <v>21</v>
      </c>
    </row>
    <row r="10" spans="1:10">
      <c r="A10" s="11"/>
      <c r="B10" s="11"/>
      <c r="C10" s="11"/>
      <c r="D10" s="5" t="s">
        <v>22</v>
      </c>
      <c r="E10" s="6"/>
      <c r="F10" s="5"/>
      <c r="G10" s="5"/>
      <c r="H10" s="15" t="s">
        <v>21</v>
      </c>
      <c r="I10" s="5"/>
      <c r="J10" s="15" t="s">
        <v>21</v>
      </c>
    </row>
    <row r="11" spans="1:10">
      <c r="A11" s="11"/>
      <c r="B11" s="11"/>
      <c r="C11" s="11"/>
      <c r="D11" s="6" t="s">
        <v>23</v>
      </c>
      <c r="E11" s="6"/>
      <c r="F11" s="5"/>
      <c r="G11" s="5"/>
      <c r="H11" s="15" t="s">
        <v>21</v>
      </c>
      <c r="I11" s="5"/>
      <c r="J11" s="15" t="s">
        <v>21</v>
      </c>
    </row>
    <row r="12" spans="1:10">
      <c r="A12" s="16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  <c r="J12" s="17"/>
    </row>
    <row r="13" ht="101" customHeight="1" spans="1:10">
      <c r="A13" s="17"/>
      <c r="B13" s="18" t="s">
        <v>27</v>
      </c>
      <c r="C13" s="19"/>
      <c r="D13" s="19"/>
      <c r="E13" s="20"/>
      <c r="F13" s="21" t="s">
        <v>28</v>
      </c>
      <c r="G13" s="22"/>
      <c r="H13" s="22"/>
      <c r="I13" s="22"/>
      <c r="J13" s="44"/>
    </row>
    <row r="14" ht="38.9" spans="1:10">
      <c r="A14" s="23" t="s">
        <v>29</v>
      </c>
      <c r="B14" s="24" t="s">
        <v>30</v>
      </c>
      <c r="C14" s="5" t="s">
        <v>31</v>
      </c>
      <c r="D14" s="5" t="s">
        <v>32</v>
      </c>
      <c r="E14" s="11" t="s">
        <v>33</v>
      </c>
      <c r="F14" s="24" t="s">
        <v>34</v>
      </c>
      <c r="G14" s="25"/>
      <c r="H14" s="11" t="s">
        <v>35</v>
      </c>
      <c r="I14" s="11" t="s">
        <v>18</v>
      </c>
      <c r="J14" s="45" t="s">
        <v>36</v>
      </c>
    </row>
    <row r="15" ht="64.8" spans="1:10">
      <c r="A15" s="26"/>
      <c r="B15" s="27" t="s">
        <v>37</v>
      </c>
      <c r="C15" s="28" t="s">
        <v>38</v>
      </c>
      <c r="D15" s="29" t="s">
        <v>39</v>
      </c>
      <c r="E15" s="11" t="s">
        <v>40</v>
      </c>
      <c r="F15" s="24" t="s">
        <v>41</v>
      </c>
      <c r="G15" s="25" t="s">
        <v>42</v>
      </c>
      <c r="H15" s="30">
        <v>12.5</v>
      </c>
      <c r="I15" s="46">
        <v>10.7</v>
      </c>
      <c r="J15" s="45"/>
    </row>
    <row r="16" ht="51.85" spans="1:10">
      <c r="A16" s="26"/>
      <c r="B16" s="31"/>
      <c r="C16" s="28"/>
      <c r="D16" s="29" t="s">
        <v>43</v>
      </c>
      <c r="E16" s="11" t="s">
        <v>44</v>
      </c>
      <c r="F16" s="24" t="s">
        <v>45</v>
      </c>
      <c r="G16" s="25" t="s">
        <v>46</v>
      </c>
      <c r="H16" s="32"/>
      <c r="I16" s="47"/>
      <c r="J16" s="45" t="s">
        <v>47</v>
      </c>
    </row>
    <row r="17" ht="38.9" spans="1:10">
      <c r="A17" s="26"/>
      <c r="B17" s="31"/>
      <c r="C17" s="28" t="s">
        <v>48</v>
      </c>
      <c r="D17" s="29" t="s">
        <v>49</v>
      </c>
      <c r="E17" s="29" t="s">
        <v>50</v>
      </c>
      <c r="F17" s="24" t="s">
        <v>51</v>
      </c>
      <c r="G17" s="25"/>
      <c r="H17" s="12">
        <v>12.5</v>
      </c>
      <c r="I17" s="48">
        <v>12.5</v>
      </c>
      <c r="J17" s="5"/>
    </row>
    <row r="18" ht="38.9" spans="1:10">
      <c r="A18" s="26"/>
      <c r="B18" s="31"/>
      <c r="C18" s="28" t="s">
        <v>52</v>
      </c>
      <c r="D18" s="29" t="s">
        <v>53</v>
      </c>
      <c r="E18" s="29" t="s">
        <v>54</v>
      </c>
      <c r="F18" s="24" t="s">
        <v>55</v>
      </c>
      <c r="G18" s="25"/>
      <c r="H18" s="33">
        <v>12.5</v>
      </c>
      <c r="I18" s="49">
        <v>12</v>
      </c>
      <c r="J18" s="16" t="s">
        <v>56</v>
      </c>
    </row>
    <row r="19" ht="25.9" spans="1:10">
      <c r="A19" s="26"/>
      <c r="B19" s="31"/>
      <c r="C19" s="28"/>
      <c r="D19" s="29" t="s">
        <v>57</v>
      </c>
      <c r="E19" s="29" t="s">
        <v>58</v>
      </c>
      <c r="F19" s="24" t="s">
        <v>59</v>
      </c>
      <c r="G19" s="25" t="s">
        <v>59</v>
      </c>
      <c r="H19" s="34"/>
      <c r="I19" s="50"/>
      <c r="J19" s="51"/>
    </row>
    <row r="20" ht="38.9" spans="1:10">
      <c r="A20" s="26"/>
      <c r="B20" s="31"/>
      <c r="C20" s="28"/>
      <c r="D20" s="29" t="s">
        <v>60</v>
      </c>
      <c r="E20" s="29" t="s">
        <v>61</v>
      </c>
      <c r="F20" s="24" t="s">
        <v>62</v>
      </c>
      <c r="G20" s="25" t="s">
        <v>62</v>
      </c>
      <c r="H20" s="35"/>
      <c r="I20" s="52"/>
      <c r="J20" s="17"/>
    </row>
    <row r="21" ht="25.9" spans="1:10">
      <c r="A21" s="26"/>
      <c r="B21" s="31"/>
      <c r="C21" s="28" t="s">
        <v>63</v>
      </c>
      <c r="D21" s="29" t="s">
        <v>64</v>
      </c>
      <c r="E21" s="29" t="s">
        <v>65</v>
      </c>
      <c r="F21" s="24" t="s">
        <v>66</v>
      </c>
      <c r="G21" s="25"/>
      <c r="H21" s="30">
        <v>12.5</v>
      </c>
      <c r="I21" s="46">
        <v>12.5</v>
      </c>
      <c r="J21" s="5"/>
    </row>
    <row r="22" ht="38.9" spans="1:10">
      <c r="A22" s="26"/>
      <c r="B22" s="31"/>
      <c r="C22" s="28"/>
      <c r="D22" s="29" t="s">
        <v>67</v>
      </c>
      <c r="E22" s="29" t="s">
        <v>68</v>
      </c>
      <c r="F22" s="24" t="s">
        <v>69</v>
      </c>
      <c r="G22" s="25" t="s">
        <v>69</v>
      </c>
      <c r="H22" s="36"/>
      <c r="I22" s="53"/>
      <c r="J22" s="5"/>
    </row>
    <row r="23" ht="38.9" spans="1:10">
      <c r="A23" s="26"/>
      <c r="B23" s="37"/>
      <c r="C23" s="28"/>
      <c r="D23" s="29" t="s">
        <v>70</v>
      </c>
      <c r="E23" s="29" t="s">
        <v>71</v>
      </c>
      <c r="F23" s="38" t="s">
        <v>72</v>
      </c>
      <c r="G23" s="39" t="s">
        <v>72</v>
      </c>
      <c r="H23" s="32"/>
      <c r="I23" s="47"/>
      <c r="J23" s="5"/>
    </row>
    <row r="24" ht="64.8" spans="1:10">
      <c r="A24" s="26"/>
      <c r="B24" s="31"/>
      <c r="C24" s="28" t="s">
        <v>73</v>
      </c>
      <c r="D24" s="29" t="s">
        <v>74</v>
      </c>
      <c r="E24" s="40" t="str">
        <f>'[1]附1-1 项目申报表'!$E$24</f>
        <v>保证教学运行，改善教学环境。</v>
      </c>
      <c r="F24" s="24" t="s">
        <v>75</v>
      </c>
      <c r="G24" s="25" t="s">
        <v>75</v>
      </c>
      <c r="H24" s="12">
        <v>15</v>
      </c>
      <c r="I24" s="48">
        <v>14.6</v>
      </c>
      <c r="J24" s="11" t="s">
        <v>76</v>
      </c>
    </row>
    <row r="25" ht="103.7" spans="1:10">
      <c r="A25" s="26"/>
      <c r="B25" s="31"/>
      <c r="C25" s="15" t="s">
        <v>77</v>
      </c>
      <c r="D25" s="29" t="s">
        <v>78</v>
      </c>
      <c r="E25" s="29" t="s">
        <v>79</v>
      </c>
      <c r="F25" s="24" t="s">
        <v>80</v>
      </c>
      <c r="G25" s="25" t="s">
        <v>80</v>
      </c>
      <c r="H25" s="30">
        <v>15</v>
      </c>
      <c r="I25" s="46">
        <v>14.6</v>
      </c>
      <c r="J25" s="11" t="s">
        <v>81</v>
      </c>
    </row>
    <row r="26" ht="77.75" spans="1:16">
      <c r="A26" s="26"/>
      <c r="B26" s="41" t="s">
        <v>82</v>
      </c>
      <c r="C26" s="28" t="s">
        <v>83</v>
      </c>
      <c r="D26" s="40" t="s">
        <v>84</v>
      </c>
      <c r="E26" s="40" t="s">
        <v>85</v>
      </c>
      <c r="F26" s="24" t="s">
        <v>86</v>
      </c>
      <c r="G26" s="25" t="s">
        <v>86</v>
      </c>
      <c r="H26" s="30">
        <v>10</v>
      </c>
      <c r="I26" s="46">
        <v>9.5</v>
      </c>
      <c r="J26" s="16" t="s">
        <v>87</v>
      </c>
      <c r="P26" s="54"/>
    </row>
    <row r="27" ht="77.75" spans="1:10">
      <c r="A27" s="26"/>
      <c r="B27" s="41"/>
      <c r="C27" s="28"/>
      <c r="D27" s="40" t="s">
        <v>88</v>
      </c>
      <c r="E27" s="40" t="s">
        <v>89</v>
      </c>
      <c r="F27" s="24" t="s">
        <v>90</v>
      </c>
      <c r="G27" s="25" t="s">
        <v>90</v>
      </c>
      <c r="H27" s="36"/>
      <c r="I27" s="53"/>
      <c r="J27" s="51"/>
    </row>
    <row r="28" ht="116.65" spans="1:10">
      <c r="A28" s="42"/>
      <c r="B28" s="41"/>
      <c r="C28" s="28"/>
      <c r="D28" s="40" t="s">
        <v>91</v>
      </c>
      <c r="E28" s="40" t="s">
        <v>92</v>
      </c>
      <c r="F28" s="24" t="s">
        <v>93</v>
      </c>
      <c r="G28" s="25" t="s">
        <v>93</v>
      </c>
      <c r="H28" s="32"/>
      <c r="I28" s="47"/>
      <c r="J28" s="51"/>
    </row>
    <row r="29" spans="1:10">
      <c r="A29" s="7" t="s">
        <v>94</v>
      </c>
      <c r="B29" s="8"/>
      <c r="C29" s="8"/>
      <c r="D29" s="8"/>
      <c r="E29" s="8"/>
      <c r="F29" s="8"/>
      <c r="G29" s="9"/>
      <c r="H29" s="10">
        <f>SUM(H15:H28)+H8</f>
        <v>100</v>
      </c>
      <c r="I29" s="10">
        <f>SUM(I15:I28)+J8</f>
        <v>95.8</v>
      </c>
      <c r="J29" s="10"/>
    </row>
    <row r="30" s="1" customFormat="1"/>
    <row r="31" s="1" customFormat="1"/>
  </sheetData>
  <mergeCells count="40">
    <mergeCell ref="A1:J1"/>
    <mergeCell ref="A2:J2"/>
    <mergeCell ref="A3:J3"/>
    <mergeCell ref="A4:C4"/>
    <mergeCell ref="D4:J4"/>
    <mergeCell ref="A5:C5"/>
    <mergeCell ref="D5:F5"/>
    <mergeCell ref="I5:J5"/>
    <mergeCell ref="A6:C6"/>
    <mergeCell ref="D6:F6"/>
    <mergeCell ref="I6:J6"/>
    <mergeCell ref="B12:E12"/>
    <mergeCell ref="F12:J12"/>
    <mergeCell ref="B13:E13"/>
    <mergeCell ref="F13:J13"/>
    <mergeCell ref="F14:G14"/>
    <mergeCell ref="F17:G17"/>
    <mergeCell ref="F18:G18"/>
    <mergeCell ref="F21:G21"/>
    <mergeCell ref="A29:G29"/>
    <mergeCell ref="A12:A13"/>
    <mergeCell ref="A14:A28"/>
    <mergeCell ref="B15:B23"/>
    <mergeCell ref="B24:B25"/>
    <mergeCell ref="B26:B28"/>
    <mergeCell ref="C15:C16"/>
    <mergeCell ref="C18:C20"/>
    <mergeCell ref="C21:C23"/>
    <mergeCell ref="C26:C28"/>
    <mergeCell ref="H15:H16"/>
    <mergeCell ref="H18:H20"/>
    <mergeCell ref="H21:H23"/>
    <mergeCell ref="H26:H28"/>
    <mergeCell ref="I15:I16"/>
    <mergeCell ref="I18:I20"/>
    <mergeCell ref="I21:I23"/>
    <mergeCell ref="I26:I28"/>
    <mergeCell ref="J18:J20"/>
    <mergeCell ref="J26:J28"/>
    <mergeCell ref="A7:C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天氣晴</cp:lastModifiedBy>
  <dcterms:created xsi:type="dcterms:W3CDTF">2022-04-25T09:03:00Z</dcterms:created>
  <dcterms:modified xsi:type="dcterms:W3CDTF">2022-08-23T06:46:04Z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7BC0B729AA0946D6983A774FDEC536A1</vt:lpwstr>
  </property>
  <property fmtid="{D5CDD505-2E9C-101B-9397-08002B2CF9AE}" pid="3" name="KSOProductBuildVer">
    <vt:lpwstr>2052-11.1.0.12302</vt:lpwstr>
  </property>
</Properties>
</file>