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<sst xmlns="http://schemas.openxmlformats.org/spreadsheetml/2006/main" count="115" uniqueCount="95">
  <si>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</si>
  <si>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</si>
  <si>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</si>
  <si>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</si>
  <si>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类脑技术与脑疾病的转化应用研究</t>
  </si>
  <si>
    <t>主管部门</t>
  </si>
  <si>
    <t>北京市卫生健康委员会</t>
  </si>
  <si>
    <t>实施单位</t>
  </si>
  <si>
    <t>北京市老年病医疗研究中心</t>
  </si>
  <si>
    <t>项目负责人</t>
  </si>
  <si>
    <t>赵国光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</si>
  <si>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</si>
  <si>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</si>
  <si>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</si>
  <si>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</si>
  <si>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</si>
  <si>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</si>
  <si>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</si>
  <si>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</si>
  <si>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</si>
  <si>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</si>
  <si>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</si>
  <si>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</si>
  <si>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</si>
  <si>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</si>
  <si>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</si>
  <si>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</si>
  <si>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1、完善脑网络AI模型；
2、对病理网络进行细胞图谱测绘，数字维度病理脑区为表型研究病理网络的基因组学；
3、完成网络性疾病高分辨连接组学测绘；
4、完成网络性疾病有创和无创电生理图谱测绘。</t>
  </si>
  <si>
    <t>脑网络AI模型；对病理网络进行细胞图谱测绘，数字维度病理脑区为表型研究病理网络的基因组学；网络性疾病高分辨连接组学测绘；网络性疾病有创和无创电生理图谱测绘。基本达成预期指标。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</si>
  <si>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</si>
  <si>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</si>
  <si>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</si>
  <si>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</si>
  <si>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</si>
  <si>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</si>
  <si>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</si>
  <si>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</si>
  <si>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</si>
  <si>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</si>
  <si>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卒中后运动功能障碍患者的脑机口下肢外骨骼治疗</t>
  </si>
  <si>
    <t>10例</t>
  </si>
  <si>
    <t>20例</t>
  </si>
  <si>
    <t>癫痫患者多模态脑网络数据库的构建</t>
  </si>
  <si>
    <t>50例</t>
  </si>
  <si>
    <t>癫痫患者单细胞测序</t>
  </si>
  <si>
    <t>5例</t>
  </si>
  <si>
    <t>25例</t>
  </si>
  <si>
    <t>配合进行了其他分析方法</t>
  </si>
  <si>
    <t>卒中脑机接口设备的开发</t>
  </si>
  <si>
    <t>1套</t>
  </si>
  <si>
    <t>AI影像学模型的构建</t>
  </si>
  <si>
    <t>AI电生理模型的构建</t>
  </si>
  <si>
    <t>申请专利</t>
  </si>
  <si>
    <t>1-2项</t>
  </si>
  <si>
    <t>2项</t>
  </si>
  <si>
    <t>文章发表</t>
  </si>
  <si>
    <t>3-5篇SCI</t>
  </si>
  <si>
    <t>14篇</t>
  </si>
  <si>
    <t>研究生培养</t>
  </si>
  <si>
    <t>3-4名研究生</t>
  </si>
  <si>
    <t>10名</t>
  </si>
  <si>
    <t>产品推广应用范围</t>
  </si>
  <si>
    <t>20-30名临床医生及技术人员</t>
  </si>
  <si>
    <t>30名</t>
  </si>
  <si>
    <t>质量指标</t>
  </si>
  <si>
    <t>学术论文中SCI论文的比例</t>
  </si>
  <si>
    <t>学术论文中SCI论文比例≥50%</t>
  </si>
  <si>
    <t>人才培养合格率</t>
  </si>
  <si>
    <t>时效指标</t>
  </si>
  <si>
    <t>论文发表完成时间</t>
  </si>
  <si>
    <t>2021年12月前</t>
  </si>
  <si>
    <t>成本指标</t>
  </si>
  <si>
    <t>项目预算控制数</t>
  </si>
  <si>
    <t>623万元</t>
  </si>
  <si>
    <t>610.30052万元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</si>
  <si>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</si>
  <si>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</si>
  <si>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</si>
  <si>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</si>
  <si>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提升学科在全国、全世界的影响力</t>
  </si>
  <si>
    <t>逐年增强优势学科在全国乃至全世界学术影响力</t>
  </si>
  <si>
    <t>达到预期指标</t>
  </si>
  <si>
    <t>效果资料量化程度有所不足</t>
  </si>
  <si>
    <t>生态效益
指标</t>
  </si>
  <si>
    <t>可持续影响指标</t>
  </si>
  <si>
    <t>科研人员创新能力</t>
  </si>
  <si>
    <t>得到提高</t>
  </si>
  <si>
    <t>提升了研究所科研核心竞争力和创新实力，推动了研究所的可持续发展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</si>
  <si>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</si>
  <si>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</si>
  <si>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脑机接口实验参与人员满意度</t>
  </si>
  <si>
    <t>≥90%</t>
  </si>
  <si>
    <t>满意度调查资料呈现不足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</si>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</sst>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3" fillId="2" borderId="14" applyNumberFormat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Normal="100" workbookViewId="0">
      <selection activeCell="E18" sqref="E18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83198252</v>
      </c>
      <c r="I6" s="6"/>
      <c r="J6" s="6"/>
    </row>
    <row r="7" ht="29.2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5" t="s">
        <v>19</v>
      </c>
      <c r="E8" s="5">
        <v>623</v>
      </c>
      <c r="F8" s="5">
        <v>623</v>
      </c>
      <c r="G8" s="5">
        <v>610.30052</v>
      </c>
      <c r="H8" s="5">
        <v>10</v>
      </c>
      <c r="I8" s="31">
        <f>G8/F8</f>
        <v>0.979615601926164</v>
      </c>
      <c r="J8" s="32">
        <f>10*I8</f>
        <v>9.79615601926164</v>
      </c>
    </row>
    <row r="9" ht="43.5" spans="1:10">
      <c r="A9" s="6"/>
      <c r="B9" s="6"/>
      <c r="C9" s="6"/>
      <c r="D9" s="6" t="s">
        <v>20</v>
      </c>
      <c r="E9" s="5">
        <v>623</v>
      </c>
      <c r="F9" s="5">
        <v>623</v>
      </c>
      <c r="G9" s="5">
        <v>610.30052</v>
      </c>
      <c r="H9" s="5" t="s">
        <v>21</v>
      </c>
      <c r="I9" s="31">
        <f>G9/F9</f>
        <v>0.979615601926164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31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5"/>
      <c r="F11" s="5"/>
      <c r="G11" s="5"/>
      <c r="H11" s="5" t="s">
        <v>21</v>
      </c>
      <c r="I11" s="31"/>
      <c r="J11" s="6" t="s">
        <v>21</v>
      </c>
    </row>
    <row r="12" ht="26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8" t="s">
        <v>27</v>
      </c>
      <c r="C13" s="8"/>
      <c r="D13" s="8"/>
      <c r="E13" s="8"/>
      <c r="F13" s="6" t="s">
        <v>28</v>
      </c>
      <c r="G13" s="6"/>
      <c r="H13" s="6"/>
      <c r="I13" s="6"/>
      <c r="J13" s="6"/>
    </row>
    <row r="14" ht="29.25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10"/>
      <c r="H14" s="6" t="s">
        <v>35</v>
      </c>
      <c r="I14" s="6" t="s">
        <v>18</v>
      </c>
      <c r="J14" s="6" t="s">
        <v>36</v>
      </c>
    </row>
    <row r="15" ht="43.5" spans="1:10">
      <c r="A15" s="7"/>
      <c r="B15" s="11" t="s">
        <v>37</v>
      </c>
      <c r="C15" s="12" t="s">
        <v>38</v>
      </c>
      <c r="D15" s="6" t="s">
        <v>39</v>
      </c>
      <c r="E15" s="5" t="s">
        <v>40</v>
      </c>
      <c r="F15" s="9" t="s">
        <v>41</v>
      </c>
      <c r="G15" s="10"/>
      <c r="H15" s="6">
        <v>3</v>
      </c>
      <c r="I15" s="6">
        <v>3</v>
      </c>
      <c r="J15" s="6"/>
    </row>
    <row r="16" ht="29.25" spans="1:10">
      <c r="A16" s="7"/>
      <c r="B16" s="13"/>
      <c r="C16" s="14"/>
      <c r="D16" s="6" t="s">
        <v>42</v>
      </c>
      <c r="E16" s="5" t="s">
        <v>43</v>
      </c>
      <c r="F16" s="9" t="s">
        <v>43</v>
      </c>
      <c r="G16" s="10"/>
      <c r="H16" s="6">
        <v>3</v>
      </c>
      <c r="I16" s="6">
        <v>3</v>
      </c>
      <c r="J16" s="6"/>
    </row>
    <row r="17" ht="29.25" spans="1:10">
      <c r="A17" s="7"/>
      <c r="B17" s="13"/>
      <c r="C17" s="14"/>
      <c r="D17" s="6" t="s">
        <v>44</v>
      </c>
      <c r="E17" s="15" t="s">
        <v>45</v>
      </c>
      <c r="F17" s="16" t="s">
        <v>46</v>
      </c>
      <c r="G17" s="17"/>
      <c r="H17" s="18">
        <v>3</v>
      </c>
      <c r="I17" s="18">
        <v>2.7</v>
      </c>
      <c r="J17" s="18" t="s">
        <v>47</v>
      </c>
    </row>
    <row r="18" ht="29.25" spans="1:10">
      <c r="A18" s="7"/>
      <c r="B18" s="13"/>
      <c r="C18" s="14"/>
      <c r="D18" s="6" t="s">
        <v>48</v>
      </c>
      <c r="E18" s="5" t="s">
        <v>49</v>
      </c>
      <c r="F18" s="9" t="s">
        <v>49</v>
      </c>
      <c r="G18" s="10"/>
      <c r="H18" s="6">
        <v>3</v>
      </c>
      <c r="I18" s="6">
        <v>3</v>
      </c>
      <c r="J18" s="6"/>
    </row>
    <row r="19" ht="29.25" spans="1:10">
      <c r="A19" s="7"/>
      <c r="B19" s="13"/>
      <c r="C19" s="14"/>
      <c r="D19" s="6" t="s">
        <v>50</v>
      </c>
      <c r="E19" s="5" t="s">
        <v>49</v>
      </c>
      <c r="F19" s="9" t="s">
        <v>49</v>
      </c>
      <c r="G19" s="10"/>
      <c r="H19" s="6">
        <v>3</v>
      </c>
      <c r="I19" s="6">
        <v>3</v>
      </c>
      <c r="J19" s="6"/>
    </row>
    <row r="20" ht="29.25" spans="1:10">
      <c r="A20" s="7"/>
      <c r="B20" s="13"/>
      <c r="C20" s="14"/>
      <c r="D20" s="6" t="s">
        <v>51</v>
      </c>
      <c r="E20" s="5" t="s">
        <v>49</v>
      </c>
      <c r="F20" s="9" t="s">
        <v>49</v>
      </c>
      <c r="G20" s="10"/>
      <c r="H20" s="6">
        <v>3</v>
      </c>
      <c r="I20" s="6">
        <v>3</v>
      </c>
      <c r="J20" s="6"/>
    </row>
    <row r="21" ht="15" spans="1:10">
      <c r="A21" s="7"/>
      <c r="B21" s="13"/>
      <c r="C21" s="14"/>
      <c r="D21" s="6" t="s">
        <v>52</v>
      </c>
      <c r="E21" s="5" t="s">
        <v>53</v>
      </c>
      <c r="F21" s="9" t="s">
        <v>54</v>
      </c>
      <c r="G21" s="10"/>
      <c r="H21" s="6">
        <v>3</v>
      </c>
      <c r="I21" s="6">
        <v>3</v>
      </c>
      <c r="J21" s="6"/>
    </row>
    <row r="22" ht="15" spans="1:10">
      <c r="A22" s="7"/>
      <c r="B22" s="13"/>
      <c r="C22" s="14"/>
      <c r="D22" s="6" t="s">
        <v>55</v>
      </c>
      <c r="E22" s="5" t="s">
        <v>56</v>
      </c>
      <c r="F22" s="9" t="s">
        <v>57</v>
      </c>
      <c r="G22" s="10"/>
      <c r="H22" s="6">
        <v>3</v>
      </c>
      <c r="I22" s="6">
        <v>3</v>
      </c>
      <c r="J22" s="6"/>
    </row>
    <row r="23" ht="15" spans="1:10">
      <c r="A23" s="7"/>
      <c r="B23" s="13"/>
      <c r="C23" s="14"/>
      <c r="D23" s="6" t="s">
        <v>58</v>
      </c>
      <c r="E23" s="15" t="s">
        <v>59</v>
      </c>
      <c r="F23" s="16" t="s">
        <v>60</v>
      </c>
      <c r="G23" s="17"/>
      <c r="H23" s="18">
        <v>3</v>
      </c>
      <c r="I23" s="18">
        <v>3</v>
      </c>
      <c r="J23" s="18"/>
    </row>
    <row r="24" ht="38" customHeight="1" spans="1:10">
      <c r="A24" s="7"/>
      <c r="B24" s="13"/>
      <c r="C24" s="19"/>
      <c r="D24" s="6" t="s">
        <v>61</v>
      </c>
      <c r="E24" s="6" t="s">
        <v>62</v>
      </c>
      <c r="F24" s="20" t="s">
        <v>63</v>
      </c>
      <c r="G24" s="21"/>
      <c r="H24" s="6">
        <v>3</v>
      </c>
      <c r="I24" s="6">
        <v>3</v>
      </c>
      <c r="J24" s="5"/>
    </row>
    <row r="25" ht="37" customHeight="1" spans="1:10">
      <c r="A25" s="7"/>
      <c r="B25" s="13"/>
      <c r="C25" s="12" t="s">
        <v>64</v>
      </c>
      <c r="D25" s="6" t="s">
        <v>65</v>
      </c>
      <c r="E25" s="6" t="s">
        <v>66</v>
      </c>
      <c r="F25" s="22">
        <v>0.78</v>
      </c>
      <c r="G25" s="10"/>
      <c r="H25" s="6">
        <v>5</v>
      </c>
      <c r="I25" s="6">
        <v>5</v>
      </c>
      <c r="J25" s="5"/>
    </row>
    <row r="26" ht="38" customHeight="1" spans="1:10">
      <c r="A26" s="7"/>
      <c r="B26" s="13"/>
      <c r="C26" s="19"/>
      <c r="D26" s="6" t="s">
        <v>67</v>
      </c>
      <c r="E26" s="23">
        <v>1</v>
      </c>
      <c r="F26" s="22">
        <v>1</v>
      </c>
      <c r="G26" s="10"/>
      <c r="H26" s="6">
        <v>5</v>
      </c>
      <c r="I26" s="6">
        <v>5</v>
      </c>
      <c r="J26" s="5"/>
    </row>
    <row r="27" ht="15" spans="1:10">
      <c r="A27" s="7"/>
      <c r="B27" s="13"/>
      <c r="C27" s="5" t="s">
        <v>68</v>
      </c>
      <c r="D27" s="6" t="s">
        <v>69</v>
      </c>
      <c r="E27" s="6" t="s">
        <v>70</v>
      </c>
      <c r="F27" s="9" t="s">
        <v>70</v>
      </c>
      <c r="G27" s="10"/>
      <c r="H27" s="6">
        <v>5</v>
      </c>
      <c r="I27" s="6">
        <v>5</v>
      </c>
      <c r="J27" s="5"/>
    </row>
    <row r="28" ht="24" customHeight="1" spans="1:10">
      <c r="A28" s="7"/>
      <c r="B28" s="24"/>
      <c r="C28" s="5" t="s">
        <v>71</v>
      </c>
      <c r="D28" s="6" t="s">
        <v>72</v>
      </c>
      <c r="E28" s="6" t="s">
        <v>73</v>
      </c>
      <c r="F28" s="9" t="s">
        <v>74</v>
      </c>
      <c r="G28" s="10"/>
      <c r="H28" s="6">
        <v>5</v>
      </c>
      <c r="I28" s="6">
        <v>5</v>
      </c>
      <c r="J28" s="5"/>
    </row>
    <row r="29" ht="29.25" spans="1:10">
      <c r="A29" s="7"/>
      <c r="B29" s="25" t="s">
        <v>75</v>
      </c>
      <c r="C29" s="25" t="s">
        <v>76</v>
      </c>
      <c r="D29" s="6" t="s">
        <v>77</v>
      </c>
      <c r="E29" s="6" t="s">
        <v>77</v>
      </c>
      <c r="F29" s="9" t="s">
        <v>77</v>
      </c>
      <c r="G29" s="10"/>
      <c r="H29" s="6"/>
      <c r="I29" s="5"/>
      <c r="J29" s="5"/>
    </row>
    <row r="30" ht="43.5" spans="1:10">
      <c r="A30" s="7"/>
      <c r="B30" s="25"/>
      <c r="C30" s="25" t="s">
        <v>78</v>
      </c>
      <c r="D30" s="6" t="s">
        <v>79</v>
      </c>
      <c r="E30" s="6" t="s">
        <v>80</v>
      </c>
      <c r="F30" s="20" t="s">
        <v>81</v>
      </c>
      <c r="G30" s="21"/>
      <c r="H30" s="6">
        <v>15</v>
      </c>
      <c r="I30" s="5">
        <v>13</v>
      </c>
      <c r="J30" s="6" t="s">
        <v>82</v>
      </c>
    </row>
    <row r="31" ht="29.25" spans="1:10">
      <c r="A31" s="7"/>
      <c r="B31" s="25"/>
      <c r="C31" s="25" t="s">
        <v>83</v>
      </c>
      <c r="D31" s="6" t="s">
        <v>77</v>
      </c>
      <c r="E31" s="6" t="s">
        <v>77</v>
      </c>
      <c r="F31" s="9" t="s">
        <v>77</v>
      </c>
      <c r="G31" s="10"/>
      <c r="H31" s="6"/>
      <c r="I31" s="5"/>
      <c r="J31" s="6"/>
    </row>
    <row r="32" ht="58" customHeight="1" spans="1:10">
      <c r="A32" s="7"/>
      <c r="B32" s="25"/>
      <c r="C32" s="25" t="s">
        <v>84</v>
      </c>
      <c r="D32" s="6" t="s">
        <v>85</v>
      </c>
      <c r="E32" s="25" t="s">
        <v>86</v>
      </c>
      <c r="F32" s="26" t="s">
        <v>87</v>
      </c>
      <c r="G32" s="27"/>
      <c r="H32" s="6">
        <v>15</v>
      </c>
      <c r="I32" s="5">
        <v>14</v>
      </c>
      <c r="J32" s="6" t="s">
        <v>82</v>
      </c>
    </row>
    <row r="33" ht="57.75" spans="1:10">
      <c r="A33" s="7"/>
      <c r="B33" s="25" t="s">
        <v>88</v>
      </c>
      <c r="C33" s="25" t="s">
        <v>89</v>
      </c>
      <c r="D33" s="6" t="s">
        <v>90</v>
      </c>
      <c r="E33" s="5" t="s">
        <v>91</v>
      </c>
      <c r="F33" s="20" t="s">
        <v>91</v>
      </c>
      <c r="G33" s="21"/>
      <c r="H33" s="6">
        <v>10</v>
      </c>
      <c r="I33" s="5">
        <v>9</v>
      </c>
      <c r="J33" s="6" t="s">
        <v>92</v>
      </c>
    </row>
    <row r="34" ht="15" spans="1:10">
      <c r="A34" s="28" t="s">
        <v>93</v>
      </c>
      <c r="B34" s="28"/>
      <c r="C34" s="28"/>
      <c r="D34" s="28"/>
      <c r="E34" s="28"/>
      <c r="F34" s="28"/>
      <c r="G34" s="28"/>
      <c r="H34" s="28">
        <v>100</v>
      </c>
      <c r="I34" s="33">
        <f>SUM(I15:I33)+J8</f>
        <v>95.4961560192616</v>
      </c>
      <c r="J34" s="5"/>
    </row>
    <row r="35" ht="161" customHeight="1" spans="1:10">
      <c r="A35" s="29" t="s">
        <v>94</v>
      </c>
      <c r="B35" s="30"/>
      <c r="C35" s="30"/>
      <c r="D35" s="30"/>
      <c r="E35" s="30"/>
      <c r="F35" s="30"/>
      <c r="G35" s="30"/>
      <c r="H35" s="30"/>
      <c r="I35" s="30"/>
      <c r="J35" s="30"/>
    </row>
  </sheetData>
  <mergeCells count="4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8"/>
    <mergeCell ref="B29:B32"/>
    <mergeCell ref="C15:C24"/>
    <mergeCell ref="C25:C2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2022-05-13T06:30:43Z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5A8529DE3C8B4B56A4A700448222AEAE</vt:lpwstr>
  </property>
</Properties>
</file>