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<sst xmlns="http://schemas.openxmlformats.org/spreadsheetml/2006/main" count="110" uniqueCount="91">
  <si>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</si>
  <si>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</si>
  <si>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</si>
  <si>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骨关节炎的病因、发病机制及分子流行病学研究</t>
  </si>
  <si>
    <t>主管部门</t>
  </si>
  <si>
    <t>北京市卫生健康委员会</t>
  </si>
  <si>
    <t>实施单位</t>
  </si>
  <si>
    <t>北京市创伤骨科研究所</t>
  </si>
  <si>
    <t>项目负责人</t>
  </si>
  <si>
    <t>吴成爱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</si>
  <si>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</si>
  <si>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</si>
  <si>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</si>
  <si>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</si>
  <si>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</si>
  <si>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</si>
  <si>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</si>
  <si>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</si>
  <si>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</si>
  <si>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</si>
  <si>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</si>
  <si>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</si>
  <si>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</si>
  <si>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</si>
  <si>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</si>
  <si>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</si>
  <si>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2020年1-12月年度目标：选择北京地区进行骨关节炎的流行病学研究的基线调查，包括（1）影像学检查（2）常规体检项目（3）血液检查（4）填写调查问卷。建立已收集研究对象的调查资料数据库，收集样本并提取 DNA。
</t>
  </si>
  <si>
    <t>完成选择北京地区300余名受试者完成基线调查，包括（1）影像学检查（2）常规体检项目（3）血液检查（4）填写调查问卷。建立已收集研究对象的调查资料数据库，收集样本并提取 DNA。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</si>
  <si>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</si>
  <si>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</si>
  <si>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</si>
  <si>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</si>
  <si>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</si>
  <si>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</si>
  <si>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</si>
  <si>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</si>
  <si>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</si>
  <si>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</si>
  <si>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项目（规划）调研完成情况</t>
  </si>
  <si>
    <t>预计完成国内外概况及立项依据调研报告1份</t>
  </si>
  <si>
    <t>完成国内外概况及立项依据调研报告1份</t>
  </si>
  <si>
    <t>课题（规划）研究/实验完成情况</t>
  </si>
  <si>
    <t>预计收集10-50例受试者影像学资料、基线调查、体检资料</t>
  </si>
  <si>
    <t>收集50例受试者影像学资料、基线调查、体检资料</t>
  </si>
  <si>
    <t>课题（规划）报告完成情况</t>
  </si>
  <si>
    <t>完成阶段性进展报告1份</t>
  </si>
  <si>
    <t>完成年度进展报告1份</t>
  </si>
  <si>
    <t>项目（规划）验收的完成情况</t>
  </si>
  <si>
    <t>预计获得已调查对象的膝关节影像特征10-50例</t>
  </si>
  <si>
    <t>获得已调查对象的膝关节影像特征50例</t>
  </si>
  <si>
    <t>质量指标</t>
  </si>
  <si>
    <t>研究（调研、规划）内容结构合理性</t>
  </si>
  <si>
    <t>研究内容设置、层次分明、合理</t>
  </si>
  <si>
    <t>研究（调研、规划）报告的实用性</t>
  </si>
  <si>
    <t>报告内容紧密结合临床需求；报告数据齐全，能为产品报批做准备</t>
  </si>
  <si>
    <t>研究（调研、规划）报告的先进性</t>
  </si>
  <si>
    <t>与国内外同领域相比的创新点，有独立自主知识产权；达到国际主流产品性能要求</t>
  </si>
  <si>
    <t>时效指标</t>
  </si>
  <si>
    <t>项目实施的及时性</t>
  </si>
  <si>
    <t>预计2021年1-12月按时支付研究经费，研究进度按申报内容进行</t>
  </si>
  <si>
    <t>2021年12月完成支付经费，按项目申报内容进行实施</t>
  </si>
  <si>
    <t>项目整体进度实施的合理性</t>
  </si>
  <si>
    <t>预计2021年1-12月按期完成，如有变更，及时提供申请报告</t>
  </si>
  <si>
    <t>2021年12月底完成项目，并研讨汇报工作</t>
  </si>
  <si>
    <t>成本指标</t>
  </si>
  <si>
    <t>实际成本与工作内容的匹配程度</t>
  </si>
  <si>
    <t>申请经费符合项目研究需要，资助经费能够完全用于完成课题内容</t>
  </si>
  <si>
    <t>资助经费完全用于完成课题内容</t>
  </si>
  <si>
    <t>项目预算控制数</t>
  </si>
  <si>
    <t>102万元</t>
  </si>
  <si>
    <t>项目实际支出100万元</t>
  </si>
  <si>
    <t>效果指标(30分)</t>
  </si>
  <si>
    <t>经济效益
指标</t>
  </si>
  <si>
    <t>预计项目完成后的结果为骨关节炎的诊治提供依据</t>
  </si>
  <si>
    <t>本项目为延续性项目，目前正实施开展中。</t>
  </si>
  <si>
    <t>社会效益
指标</t>
  </si>
  <si>
    <t>能够实时、持续地为北京市相关卫生政策的制定和评价提供科技支撑</t>
  </si>
  <si>
    <t>生态效益
指标</t>
  </si>
  <si>
    <t>环境影响</t>
  </si>
  <si>
    <t>实验过程中不涉及污染环境的试剂与耗材，对环境无污染</t>
  </si>
  <si>
    <t>可持续影响指标</t>
  </si>
  <si>
    <t>解决临床需求</t>
  </si>
  <si>
    <t>满意度
指标
（10分）</t>
  </si>
  <si>
    <t>服务对象满意度指标</t>
  </si>
  <si>
    <t>基础医疗机构满意度</t>
  </si>
  <si>
    <t>通过项目实施能够提升医院基础科研实力</t>
  </si>
  <si>
    <t>满意度设立未量化数值，未开展满意度调查</t>
  </si>
  <si>
    <t>相关部门机构满意度</t>
  </si>
  <si>
    <t>提高医管局对医院的科研绩效考评分数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</si>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</sst>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/>
    <xf numFmtId="0" fontId="1" fillId="0" borderId="0" xfId="49" applyFill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7" xfId="49" applyFill="1" applyBorder="1" applyAlignment="1">
      <alignment horizontal="center" vertical="center" wrapText="1"/>
    </xf>
    <xf numFmtId="0" fontId="1" fillId="0" borderId="5" xfId="49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80" zoomScaleNormal="100" topLeftCell="A23" workbookViewId="0">
      <selection activeCell="A1" sqref="$A1:$XFD1048576"/>
    </sheetView>
  </sheetViews>
  <sheetFormatPr defaultColWidth="9" defaultRowHeight="14.25"/>
  <cols>
    <col min="1" max="1" width="5.33333333333333" style="3" customWidth="1"/>
    <col min="2" max="2" width="7.775" style="3" customWidth="1"/>
    <col min="3" max="3" width="12.2166666666667" style="3" customWidth="1"/>
    <col min="4" max="4" width="20.4416666666667" style="3" customWidth="1"/>
    <col min="5" max="5" width="22.2166666666667" style="3" customWidth="1"/>
    <col min="6" max="6" width="13.3333333333333" style="3" customWidth="1"/>
    <col min="7" max="7" width="11.6666666666667" style="3" customWidth="1"/>
    <col min="8" max="8" width="9" style="3"/>
    <col min="9" max="9" width="14.1083333333333" style="3"/>
    <col min="10" max="10" width="14.5583333333333" style="3" customWidth="1"/>
    <col min="11" max="16384" width="9" style="3"/>
  </cols>
  <sheetData>
    <row r="1" ht="34.0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.95" customHeight="1" spans="1:10">
      <c r="A3" s="6" t="s">
        <v>2</v>
      </c>
      <c r="B3" s="6"/>
      <c r="C3" s="6"/>
      <c r="D3" s="7" t="s">
        <v>3</v>
      </c>
      <c r="E3" s="8"/>
      <c r="F3" s="8"/>
      <c r="G3" s="8"/>
      <c r="H3" s="8"/>
      <c r="I3" s="8"/>
      <c r="J3" s="24"/>
    </row>
    <row r="4" ht="19.95" customHeight="1" spans="1:10">
      <c r="A4" s="6" t="s">
        <v>4</v>
      </c>
      <c r="B4" s="6"/>
      <c r="C4" s="6"/>
      <c r="D4" s="9" t="s">
        <v>5</v>
      </c>
      <c r="E4" s="9"/>
      <c r="F4" s="9"/>
      <c r="G4" s="6" t="s">
        <v>6</v>
      </c>
      <c r="H4" s="10" t="s">
        <v>7</v>
      </c>
      <c r="I4" s="10"/>
      <c r="J4" s="10"/>
    </row>
    <row r="5" ht="19.95" customHeight="1" spans="1:10">
      <c r="A5" s="6" t="s">
        <v>8</v>
      </c>
      <c r="B5" s="6"/>
      <c r="C5" s="6"/>
      <c r="D5" s="9" t="s">
        <v>9</v>
      </c>
      <c r="E5" s="9"/>
      <c r="F5" s="9"/>
      <c r="G5" s="6" t="s">
        <v>10</v>
      </c>
      <c r="H5" s="10">
        <v>58516688</v>
      </c>
      <c r="I5" s="10"/>
      <c r="J5" s="10"/>
    </row>
    <row r="6" ht="29.25" spans="1:10">
      <c r="A6" s="11" t="s">
        <v>11</v>
      </c>
      <c r="B6" s="11"/>
      <c r="C6" s="11"/>
      <c r="D6" s="6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6" t="s">
        <v>17</v>
      </c>
    </row>
    <row r="7" ht="19.95" customHeight="1" spans="1:10">
      <c r="A7" s="11"/>
      <c r="B7" s="11"/>
      <c r="C7" s="11"/>
      <c r="D7" s="12" t="s">
        <v>18</v>
      </c>
      <c r="E7" s="6">
        <v>102</v>
      </c>
      <c r="F7" s="6">
        <v>102</v>
      </c>
      <c r="G7" s="6">
        <v>100</v>
      </c>
      <c r="H7" s="6">
        <v>10</v>
      </c>
      <c r="I7" s="25">
        <f>G7/F7</f>
        <v>0.980392156862745</v>
      </c>
      <c r="J7" s="26">
        <f>I7*H7</f>
        <v>9.80392156862745</v>
      </c>
    </row>
    <row r="8" ht="29.25" spans="1:10">
      <c r="A8" s="11"/>
      <c r="B8" s="11"/>
      <c r="C8" s="11"/>
      <c r="D8" s="13" t="s">
        <v>19</v>
      </c>
      <c r="E8" s="6">
        <v>102</v>
      </c>
      <c r="F8" s="6">
        <v>102</v>
      </c>
      <c r="G8" s="6">
        <v>100</v>
      </c>
      <c r="H8" s="6" t="s">
        <v>20</v>
      </c>
      <c r="I8" s="25">
        <f>G8/F8</f>
        <v>0.980392156862745</v>
      </c>
      <c r="J8" s="11" t="s">
        <v>20</v>
      </c>
    </row>
    <row r="9" ht="25.05" customHeight="1" spans="1:10">
      <c r="A9" s="11"/>
      <c r="B9" s="11"/>
      <c r="C9" s="11"/>
      <c r="D9" s="6" t="s">
        <v>21</v>
      </c>
      <c r="E9" s="6">
        <v>0</v>
      </c>
      <c r="F9" s="6">
        <v>0</v>
      </c>
      <c r="G9" s="6">
        <v>0</v>
      </c>
      <c r="H9" s="6" t="s">
        <v>20</v>
      </c>
      <c r="I9" s="6"/>
      <c r="J9" s="11">
        <v>0</v>
      </c>
    </row>
    <row r="10" ht="19.05" customHeight="1" spans="1:10">
      <c r="A10" s="11"/>
      <c r="B10" s="11"/>
      <c r="C10" s="11"/>
      <c r="D10" s="9" t="s">
        <v>22</v>
      </c>
      <c r="E10" s="6">
        <v>0</v>
      </c>
      <c r="F10" s="6">
        <v>0</v>
      </c>
      <c r="G10" s="6">
        <v>0</v>
      </c>
      <c r="H10" s="6" t="s">
        <v>20</v>
      </c>
      <c r="I10" s="6"/>
      <c r="J10" s="11" t="s">
        <v>20</v>
      </c>
    </row>
    <row r="11" ht="25.95" customHeight="1" spans="1:10">
      <c r="A11" s="14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</row>
    <row r="12" ht="161.4" customHeight="1" spans="1:10">
      <c r="A12" s="14"/>
      <c r="B12" s="15" t="s">
        <v>26</v>
      </c>
      <c r="C12" s="16"/>
      <c r="D12" s="16"/>
      <c r="E12" s="17"/>
      <c r="F12" s="15" t="s">
        <v>27</v>
      </c>
      <c r="G12" s="16"/>
      <c r="H12" s="16"/>
      <c r="I12" s="16"/>
      <c r="J12" s="17"/>
    </row>
    <row r="13" ht="29.25" spans="1:10">
      <c r="A13" s="14" t="s">
        <v>28</v>
      </c>
      <c r="B13" s="11" t="s">
        <v>29</v>
      </c>
      <c r="C13" s="6" t="s">
        <v>30</v>
      </c>
      <c r="D13" s="6" t="s">
        <v>31</v>
      </c>
      <c r="E13" s="6" t="s">
        <v>32</v>
      </c>
      <c r="F13" s="11" t="s">
        <v>33</v>
      </c>
      <c r="G13" s="11"/>
      <c r="H13" s="11" t="s">
        <v>34</v>
      </c>
      <c r="I13" s="11" t="s">
        <v>17</v>
      </c>
      <c r="J13" s="11" t="s">
        <v>35</v>
      </c>
    </row>
    <row r="14" ht="47.4" customHeight="1" spans="1:10">
      <c r="A14" s="14"/>
      <c r="B14" s="18" t="s">
        <v>36</v>
      </c>
      <c r="C14" s="6" t="s">
        <v>37</v>
      </c>
      <c r="D14" s="11" t="s">
        <v>38</v>
      </c>
      <c r="E14" s="19" t="s">
        <v>39</v>
      </c>
      <c r="F14" s="19" t="s">
        <v>40</v>
      </c>
      <c r="G14" s="19"/>
      <c r="H14" s="11">
        <v>5</v>
      </c>
      <c r="I14" s="11">
        <v>5</v>
      </c>
      <c r="J14" s="11"/>
    </row>
    <row r="15" ht="43.5" spans="1:10">
      <c r="A15" s="14"/>
      <c r="B15" s="18"/>
      <c r="C15" s="6"/>
      <c r="D15" s="11" t="s">
        <v>41</v>
      </c>
      <c r="E15" s="19" t="s">
        <v>42</v>
      </c>
      <c r="F15" s="19" t="s">
        <v>43</v>
      </c>
      <c r="G15" s="19"/>
      <c r="H15" s="11">
        <v>5</v>
      </c>
      <c r="I15" s="11">
        <v>5</v>
      </c>
      <c r="J15" s="11"/>
    </row>
    <row r="16" ht="34.8" customHeight="1" spans="1:10">
      <c r="A16" s="14"/>
      <c r="B16" s="18"/>
      <c r="C16" s="6"/>
      <c r="D16" s="11" t="s">
        <v>44</v>
      </c>
      <c r="E16" s="11" t="s">
        <v>45</v>
      </c>
      <c r="F16" s="11" t="s">
        <v>46</v>
      </c>
      <c r="G16" s="11"/>
      <c r="H16" s="11">
        <v>5</v>
      </c>
      <c r="I16" s="11">
        <v>5</v>
      </c>
      <c r="J16" s="11"/>
    </row>
    <row r="17" ht="35.4" customHeight="1" spans="1:10">
      <c r="A17" s="14"/>
      <c r="B17" s="18"/>
      <c r="C17" s="6"/>
      <c r="D17" s="11" t="s">
        <v>47</v>
      </c>
      <c r="E17" s="19" t="s">
        <v>48</v>
      </c>
      <c r="F17" s="19" t="s">
        <v>49</v>
      </c>
      <c r="G17" s="19"/>
      <c r="H17" s="11">
        <v>5</v>
      </c>
      <c r="I17" s="11">
        <v>5</v>
      </c>
      <c r="J17" s="6"/>
    </row>
    <row r="18" ht="29.25" spans="1:10">
      <c r="A18" s="14"/>
      <c r="B18" s="18"/>
      <c r="C18" s="6" t="s">
        <v>50</v>
      </c>
      <c r="D18" s="11" t="s">
        <v>51</v>
      </c>
      <c r="E18" s="11" t="s">
        <v>52</v>
      </c>
      <c r="F18" s="11" t="s">
        <v>52</v>
      </c>
      <c r="G18" s="11"/>
      <c r="H18" s="11">
        <v>5</v>
      </c>
      <c r="I18" s="11">
        <v>5</v>
      </c>
      <c r="J18" s="6"/>
    </row>
    <row r="19" ht="43.5" spans="1:10">
      <c r="A19" s="14"/>
      <c r="B19" s="18"/>
      <c r="C19" s="6"/>
      <c r="D19" s="11" t="s">
        <v>53</v>
      </c>
      <c r="E19" s="11" t="s">
        <v>54</v>
      </c>
      <c r="F19" s="11" t="s">
        <v>54</v>
      </c>
      <c r="G19" s="11"/>
      <c r="H19" s="11">
        <v>5</v>
      </c>
      <c r="I19" s="11">
        <v>5</v>
      </c>
      <c r="J19" s="6"/>
    </row>
    <row r="20" ht="57.75" spans="1:10">
      <c r="A20" s="14"/>
      <c r="B20" s="18"/>
      <c r="C20" s="6"/>
      <c r="D20" s="11" t="s">
        <v>55</v>
      </c>
      <c r="E20" s="11" t="s">
        <v>56</v>
      </c>
      <c r="F20" s="11" t="s">
        <v>56</v>
      </c>
      <c r="G20" s="11"/>
      <c r="H20" s="11">
        <v>5</v>
      </c>
      <c r="I20" s="11">
        <v>5</v>
      </c>
      <c r="J20" s="6"/>
    </row>
    <row r="21" s="1" customFormat="1" ht="43.5" spans="1:10">
      <c r="A21" s="14"/>
      <c r="B21" s="18"/>
      <c r="C21" s="6" t="s">
        <v>57</v>
      </c>
      <c r="D21" s="11" t="s">
        <v>58</v>
      </c>
      <c r="E21" s="19" t="s">
        <v>59</v>
      </c>
      <c r="F21" s="19" t="s">
        <v>60</v>
      </c>
      <c r="G21" s="19"/>
      <c r="H21" s="11">
        <v>4</v>
      </c>
      <c r="I21" s="11">
        <v>4</v>
      </c>
      <c r="J21" s="11"/>
    </row>
    <row r="22" s="1" customFormat="1" ht="43.5" spans="1:10">
      <c r="A22" s="14"/>
      <c r="B22" s="18"/>
      <c r="C22" s="6"/>
      <c r="D22" s="11" t="s">
        <v>61</v>
      </c>
      <c r="E22" s="19" t="s">
        <v>62</v>
      </c>
      <c r="F22" s="19" t="s">
        <v>63</v>
      </c>
      <c r="G22" s="19"/>
      <c r="H22" s="6">
        <v>4</v>
      </c>
      <c r="I22" s="6">
        <v>4</v>
      </c>
      <c r="J22" s="11"/>
    </row>
    <row r="23" s="1" customFormat="1" ht="43.5" spans="1:10">
      <c r="A23" s="14"/>
      <c r="B23" s="18"/>
      <c r="C23" s="6" t="s">
        <v>64</v>
      </c>
      <c r="D23" s="20" t="s">
        <v>65</v>
      </c>
      <c r="E23" s="11" t="s">
        <v>66</v>
      </c>
      <c r="F23" s="11" t="s">
        <v>67</v>
      </c>
      <c r="G23" s="11"/>
      <c r="H23" s="11">
        <v>4</v>
      </c>
      <c r="I23" s="11">
        <v>4</v>
      </c>
      <c r="J23" s="11"/>
    </row>
    <row r="24" s="1" customFormat="1" ht="40.05" customHeight="1" spans="1:10">
      <c r="A24" s="14"/>
      <c r="B24" s="18"/>
      <c r="C24" s="6"/>
      <c r="D24" s="20" t="s">
        <v>68</v>
      </c>
      <c r="E24" s="11" t="s">
        <v>69</v>
      </c>
      <c r="F24" s="6" t="s">
        <v>70</v>
      </c>
      <c r="G24" s="6"/>
      <c r="H24" s="11">
        <v>3</v>
      </c>
      <c r="I24" s="11">
        <v>3</v>
      </c>
      <c r="J24" s="11"/>
    </row>
    <row r="25" ht="57.75" spans="1:10">
      <c r="A25" s="14"/>
      <c r="B25" s="18" t="s">
        <v>71</v>
      </c>
      <c r="C25" s="18" t="s">
        <v>72</v>
      </c>
      <c r="D25" s="11" t="s">
        <v>73</v>
      </c>
      <c r="E25" s="11" t="s">
        <v>73</v>
      </c>
      <c r="F25" s="11" t="s">
        <v>73</v>
      </c>
      <c r="G25" s="11"/>
      <c r="H25" s="11">
        <v>7</v>
      </c>
      <c r="I25" s="11">
        <v>6</v>
      </c>
      <c r="J25" s="11" t="s">
        <v>74</v>
      </c>
    </row>
    <row r="26" ht="57.75" spans="1:10">
      <c r="A26" s="14"/>
      <c r="B26" s="18"/>
      <c r="C26" s="18" t="s">
        <v>75</v>
      </c>
      <c r="D26" s="11" t="s">
        <v>76</v>
      </c>
      <c r="E26" s="11" t="s">
        <v>76</v>
      </c>
      <c r="F26" s="6" t="s">
        <v>76</v>
      </c>
      <c r="G26" s="6"/>
      <c r="H26" s="11">
        <v>8</v>
      </c>
      <c r="I26" s="11">
        <v>7</v>
      </c>
      <c r="J26" s="11" t="s">
        <v>74</v>
      </c>
    </row>
    <row r="27" ht="43.5" spans="1:10">
      <c r="A27" s="14"/>
      <c r="B27" s="18"/>
      <c r="C27" s="18" t="s">
        <v>77</v>
      </c>
      <c r="D27" s="6" t="s">
        <v>78</v>
      </c>
      <c r="E27" s="11" t="s">
        <v>79</v>
      </c>
      <c r="F27" s="11" t="s">
        <v>79</v>
      </c>
      <c r="G27" s="11"/>
      <c r="H27" s="11">
        <v>7</v>
      </c>
      <c r="I27" s="11">
        <v>7</v>
      </c>
      <c r="J27" s="6"/>
    </row>
    <row r="28" ht="57.75" spans="1:10">
      <c r="A28" s="14"/>
      <c r="B28" s="18"/>
      <c r="C28" s="18" t="s">
        <v>80</v>
      </c>
      <c r="D28" s="6" t="s">
        <v>81</v>
      </c>
      <c r="E28" s="11" t="s">
        <v>73</v>
      </c>
      <c r="F28" s="11" t="s">
        <v>73</v>
      </c>
      <c r="G28" s="11"/>
      <c r="H28" s="11">
        <v>8</v>
      </c>
      <c r="I28" s="11">
        <v>7</v>
      </c>
      <c r="J28" s="11" t="s">
        <v>74</v>
      </c>
    </row>
    <row r="29" s="1" customFormat="1" ht="36" customHeight="1" spans="1:10">
      <c r="A29" s="14"/>
      <c r="B29" s="18" t="s">
        <v>82</v>
      </c>
      <c r="C29" s="18" t="s">
        <v>83</v>
      </c>
      <c r="D29" s="20" t="s">
        <v>84</v>
      </c>
      <c r="E29" s="11" t="s">
        <v>85</v>
      </c>
      <c r="F29" s="11" t="s">
        <v>85</v>
      </c>
      <c r="G29" s="11"/>
      <c r="H29" s="20">
        <v>5</v>
      </c>
      <c r="I29" s="20">
        <v>4</v>
      </c>
      <c r="J29" s="27" t="s">
        <v>86</v>
      </c>
    </row>
    <row r="30" s="2" customFormat="1" ht="36" customHeight="1" spans="1:10">
      <c r="A30" s="14"/>
      <c r="B30" s="18"/>
      <c r="C30" s="18"/>
      <c r="D30" s="20" t="s">
        <v>87</v>
      </c>
      <c r="E30" s="11" t="s">
        <v>88</v>
      </c>
      <c r="F30" s="11" t="s">
        <v>88</v>
      </c>
      <c r="G30" s="11"/>
      <c r="H30" s="11">
        <v>5</v>
      </c>
      <c r="I30" s="6">
        <v>4</v>
      </c>
      <c r="J30" s="28"/>
    </row>
    <row r="31" spans="1:10">
      <c r="A31" s="21" t="s">
        <v>89</v>
      </c>
      <c r="B31" s="21"/>
      <c r="C31" s="21"/>
      <c r="D31" s="21"/>
      <c r="E31" s="21"/>
      <c r="F31" s="21"/>
      <c r="G31" s="21"/>
      <c r="H31" s="21">
        <v>100</v>
      </c>
      <c r="I31" s="29">
        <f>SUM(I14:I30,J7)</f>
        <v>94.8039215686274</v>
      </c>
      <c r="J31" s="30"/>
    </row>
    <row r="32" ht="153.45" customHeight="1" spans="1:10">
      <c r="A32" s="22" t="s">
        <v>90</v>
      </c>
      <c r="B32" s="23"/>
      <c r="C32" s="23"/>
      <c r="D32" s="23"/>
      <c r="E32" s="23"/>
      <c r="F32" s="23"/>
      <c r="G32" s="23"/>
      <c r="H32" s="23"/>
      <c r="I32" s="23"/>
      <c r="J32" s="23"/>
    </row>
  </sheetData>
  <mergeCells count="4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4"/>
    <mergeCell ref="B25:B28"/>
    <mergeCell ref="B29:B30"/>
    <mergeCell ref="C14:C17"/>
    <mergeCell ref="C18:C20"/>
    <mergeCell ref="C21:C22"/>
    <mergeCell ref="C23:C24"/>
    <mergeCell ref="C29:C30"/>
    <mergeCell ref="J29:J30"/>
    <mergeCell ref="A6:C10"/>
  </mergeCells>
  <pageMargins left="0.708661417322835" right="0.511811023622047" top="0.551181102362205" bottom="0.551181102362205" header="0.31496062992126" footer="0.31496062992126"/>
  <pageSetup paperSize="9" scale="4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2022-05-18T00:59:15Z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7E3F349FC9CA4E74BB72FF066B2DB08C</vt:lpwstr>
  </property>
</Properties>
</file>