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北京市卫健委\自评\北京急救中心\修改后\完成\"/>
    </mc:Choice>
  </mc:AlternateContent>
  <xr:revisionPtr revIDLastSave="0" documentId="13_ncr:1_{C7AD7B01-0FED-43C6-B2BF-A4B9F2FFF5A8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J7" i="1"/>
  <c r="I23" i="1"/>
  <c r="I8" i="1"/>
</calcChain>
</file>

<file path=xl/sharedStrings.xml><?xml version="1.0" encoding="utf-8"?>
<sst xmlns="http://schemas.openxmlformats.org/spreadsheetml/2006/main" count="83" uniqueCount="66">
  <si>
    <r>
      <rPr>
        <sz val="16"/>
        <rFont val="仿宋_GB2312"/>
        <family val="3"/>
        <charset val="134"/>
      </rP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</si>
  <si>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</si>
  <si>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</si>
  <si>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</si>
  <si>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</si>
  <si>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</si>
  <si>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北京急救中心</t>
  </si>
  <si>
    <t>项目负责人</t>
  </si>
  <si>
    <t>韩超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</si>
  <si>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</si>
  <si>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</si>
  <si>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</si>
  <si>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</si>
  <si>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</si>
  <si>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</si>
  <si>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</si>
  <si>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</si>
  <si>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</si>
  <si>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</si>
  <si>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</si>
  <si>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</si>
  <si>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</si>
  <si>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</si>
  <si>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</si>
  <si>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</si>
  <si>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满足市应急管理工作需要；满足冬奥会医疗保障需求；满足日常院前急救用车需求及大型活动医疗保障、重大突发事件、自然灾害、疫情防控等情况下对救护车辆的需求；满足东城、西城、通州及亦庄地区的院前医疗急救保障工作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</si>
  <si>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</si>
  <si>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</si>
  <si>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</si>
  <si>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</si>
  <si>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</si>
  <si>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</si>
  <si>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</si>
  <si>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</si>
  <si>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</si>
  <si>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</si>
  <si>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救护车改造数量</t>
  </si>
  <si>
    <r>
      <t>56</t>
    </r>
    <r>
      <rPr>
        <sz val="12"/>
        <rFont val="宋体"/>
        <family val="3"/>
        <charset val="134"/>
      </rPr>
      <t>辆</t>
    </r>
  </si>
  <si>
    <t>质量指标</t>
  </si>
  <si>
    <t>验收合格率</t>
  </si>
  <si>
    <t>100%</t>
  </si>
  <si>
    <t>时效指标</t>
  </si>
  <si>
    <t>车辆改造时间</t>
  </si>
  <si>
    <t>12月底前</t>
  </si>
  <si>
    <t>2022年4月</t>
  </si>
  <si>
    <t>成本指标</t>
  </si>
  <si>
    <t>预算控制数</t>
  </si>
  <si>
    <r>
      <t>252</t>
    </r>
    <r>
      <rPr>
        <sz val="12"/>
        <rFont val="宋体"/>
        <family val="3"/>
        <charset val="134"/>
      </rPr>
      <t>万元</t>
    </r>
  </si>
  <si>
    <r>
      <t>176.4</t>
    </r>
    <r>
      <rPr>
        <sz val="12"/>
        <rFont val="宋体"/>
        <family val="3"/>
        <charset val="134"/>
      </rPr>
      <t>万元</t>
    </r>
  </si>
  <si>
    <t>效果指标(30分)</t>
  </si>
  <si>
    <t>经济效益
指标</t>
  </si>
  <si>
    <t>无</t>
  </si>
  <si>
    <t xml:space="preserve">  无</t>
  </si>
  <si>
    <t>社会效益
指标</t>
  </si>
  <si>
    <t>满足新型冠状病毒感染肺炎相关病例的转运工作</t>
  </si>
  <si>
    <t>效益指标量化不足，社会效益呈现不充分</t>
  </si>
  <si>
    <t>生态效益
指标</t>
  </si>
  <si>
    <t>可持续影响指标</t>
  </si>
  <si>
    <t>满意度
指标
（10分）</t>
  </si>
  <si>
    <t>服务对象满意度指标</t>
  </si>
  <si>
    <t>患者服务对象满意度</t>
  </si>
  <si>
    <t>≥90%</t>
  </si>
  <si>
    <t>满意度支撑依据不充分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</si>
  <si>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</si>
  <si>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</si>
  <si>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救护车负压功能改造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</si>
</sst>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9" formatCode="0.00_ "/>
  </numFmts>
  <fonts count="11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name val="Arial"/>
      <family val="2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"/>
  <sheetViews>
    <sheetView tabSelected="1" zoomScaleSheetLayoutView="80" workbookViewId="0">
      <selection activeCell="D3" sqref="D3:J3"/>
    </sheetView>
  </sheetViews>
  <sheetFormatPr defaultColWidth="9" defaultRowHeight="14" x14ac:dyDescent="0.3"/>
  <cols>
    <col min="1" max="1" width="5.3320312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7" width="13.33203125" style="1" customWidth="1"/>
    <col min="8" max="8" width="9" style="1"/>
    <col min="9" max="9" width="17.9140625" style="1" customWidth="1"/>
    <col min="10" max="10" width="20.58203125" style="1" customWidth="1"/>
    <col min="11" max="16384" width="9" style="1"/>
  </cols>
  <sheetData>
    <row r="1" spans="1:10" ht="34" customHeight="1" x14ac:dyDescent="0.3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 x14ac:dyDescent="0.3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" customHeight="1" x14ac:dyDescent="0.3">
      <c r="A3" s="18" t="s">
        <v>2</v>
      </c>
      <c r="B3" s="18"/>
      <c r="C3" s="18"/>
      <c r="D3" s="18" t="s">
        <v>65</v>
      </c>
      <c r="E3" s="18"/>
      <c r="F3" s="18"/>
      <c r="G3" s="18"/>
      <c r="H3" s="18"/>
      <c r="I3" s="18"/>
      <c r="J3" s="18"/>
    </row>
    <row r="4" spans="1:10" ht="20" customHeight="1" x14ac:dyDescent="0.3">
      <c r="A4" s="18" t="s">
        <v>3</v>
      </c>
      <c r="B4" s="18"/>
      <c r="C4" s="18"/>
      <c r="D4" s="18" t="s">
        <v>4</v>
      </c>
      <c r="E4" s="18"/>
      <c r="F4" s="2"/>
      <c r="G4" s="2" t="s">
        <v>5</v>
      </c>
      <c r="H4" s="19" t="s">
        <v>6</v>
      </c>
      <c r="I4" s="19"/>
      <c r="J4" s="19"/>
    </row>
    <row r="5" spans="1:10" ht="20" customHeight="1" x14ac:dyDescent="0.3">
      <c r="A5" s="18" t="s">
        <v>7</v>
      </c>
      <c r="B5" s="18"/>
      <c r="C5" s="18"/>
      <c r="D5" s="18" t="s">
        <v>8</v>
      </c>
      <c r="E5" s="18"/>
      <c r="F5" s="2"/>
      <c r="G5" s="2" t="s">
        <v>9</v>
      </c>
      <c r="H5" s="19">
        <v>66098210</v>
      </c>
      <c r="I5" s="19"/>
      <c r="J5" s="19"/>
    </row>
    <row r="6" spans="1:10" ht="30" x14ac:dyDescent="0.3">
      <c r="A6" s="19" t="s">
        <v>10</v>
      </c>
      <c r="B6" s="19"/>
      <c r="C6" s="19"/>
      <c r="D6" s="2"/>
      <c r="E6" s="3" t="s">
        <v>11</v>
      </c>
      <c r="F6" s="3" t="s">
        <v>12</v>
      </c>
      <c r="G6" s="3" t="s">
        <v>13</v>
      </c>
      <c r="H6" s="3" t="s">
        <v>14</v>
      </c>
      <c r="I6" s="3" t="s">
        <v>15</v>
      </c>
      <c r="J6" s="2" t="s">
        <v>16</v>
      </c>
    </row>
    <row r="7" spans="1:10" ht="20" customHeight="1" x14ac:dyDescent="0.3">
      <c r="A7" s="19"/>
      <c r="B7" s="19"/>
      <c r="C7" s="19"/>
      <c r="D7" s="2" t="s">
        <v>17</v>
      </c>
      <c r="E7" s="4">
        <v>252</v>
      </c>
      <c r="F7" s="4">
        <v>252</v>
      </c>
      <c r="G7" s="4">
        <v>176.4</v>
      </c>
      <c r="H7" s="2">
        <v>10</v>
      </c>
      <c r="I7" s="14">
        <f>G7/E7</f>
        <v>0.70000000000000007</v>
      </c>
      <c r="J7" s="15">
        <f>H7*I7</f>
        <v>7.0000000000000009</v>
      </c>
    </row>
    <row r="8" spans="1:10" ht="30" x14ac:dyDescent="0.3">
      <c r="A8" s="19"/>
      <c r="B8" s="19"/>
      <c r="C8" s="19"/>
      <c r="D8" s="3" t="s">
        <v>18</v>
      </c>
      <c r="E8" s="4">
        <v>252</v>
      </c>
      <c r="F8" s="4">
        <v>252</v>
      </c>
      <c r="G8" s="4">
        <v>176.4</v>
      </c>
      <c r="H8" s="2" t="s">
        <v>19</v>
      </c>
      <c r="I8" s="14">
        <f>G8/E8</f>
        <v>0.70000000000000007</v>
      </c>
      <c r="J8" s="3" t="s">
        <v>19</v>
      </c>
    </row>
    <row r="9" spans="1:10" ht="25" customHeight="1" x14ac:dyDescent="0.3">
      <c r="A9" s="19"/>
      <c r="B9" s="19"/>
      <c r="C9" s="19"/>
      <c r="D9" s="2" t="s">
        <v>20</v>
      </c>
      <c r="E9" s="2"/>
      <c r="F9" s="2"/>
      <c r="G9" s="2"/>
      <c r="H9" s="2" t="s">
        <v>19</v>
      </c>
      <c r="I9" s="2"/>
      <c r="J9" s="3"/>
    </row>
    <row r="10" spans="1:10" ht="19" customHeight="1" x14ac:dyDescent="0.3">
      <c r="A10" s="19"/>
      <c r="B10" s="19"/>
      <c r="C10" s="19"/>
      <c r="D10" s="5" t="s">
        <v>21</v>
      </c>
      <c r="E10" s="2"/>
      <c r="F10" s="2"/>
      <c r="G10" s="2"/>
      <c r="H10" s="2" t="s">
        <v>19</v>
      </c>
      <c r="I10" s="2"/>
      <c r="J10" s="3" t="s">
        <v>19</v>
      </c>
    </row>
    <row r="11" spans="1:10" ht="26" customHeight="1" x14ac:dyDescent="0.3">
      <c r="A11" s="29" t="s">
        <v>22</v>
      </c>
      <c r="B11" s="19" t="s">
        <v>23</v>
      </c>
      <c r="C11" s="19"/>
      <c r="D11" s="19"/>
      <c r="E11" s="19"/>
      <c r="F11" s="19" t="s">
        <v>24</v>
      </c>
      <c r="G11" s="19"/>
      <c r="H11" s="19"/>
      <c r="I11" s="19"/>
      <c r="J11" s="19"/>
    </row>
    <row r="12" spans="1:10" ht="163" customHeight="1" x14ac:dyDescent="0.3">
      <c r="A12" s="29"/>
      <c r="B12" s="19" t="s">
        <v>25</v>
      </c>
      <c r="C12" s="19"/>
      <c r="D12" s="19"/>
      <c r="E12" s="19"/>
      <c r="F12" s="19" t="s">
        <v>25</v>
      </c>
      <c r="G12" s="19"/>
      <c r="H12" s="19"/>
      <c r="I12" s="19"/>
      <c r="J12" s="19"/>
    </row>
    <row r="13" spans="1:10" ht="30" x14ac:dyDescent="0.3">
      <c r="A13" s="29" t="s">
        <v>26</v>
      </c>
      <c r="B13" s="3" t="s">
        <v>27</v>
      </c>
      <c r="C13" s="2" t="s">
        <v>28</v>
      </c>
      <c r="D13" s="2" t="s">
        <v>29</v>
      </c>
      <c r="E13" s="2" t="s">
        <v>30</v>
      </c>
      <c r="F13" s="20" t="s">
        <v>31</v>
      </c>
      <c r="G13" s="21"/>
      <c r="H13" s="3" t="s">
        <v>32</v>
      </c>
      <c r="I13" s="3" t="s">
        <v>16</v>
      </c>
      <c r="J13" s="3" t="s">
        <v>33</v>
      </c>
    </row>
    <row r="14" spans="1:10" ht="44" customHeight="1" x14ac:dyDescent="0.3">
      <c r="A14" s="29"/>
      <c r="B14" s="19" t="s">
        <v>34</v>
      </c>
      <c r="C14" s="2" t="s">
        <v>35</v>
      </c>
      <c r="D14" s="7" t="s">
        <v>36</v>
      </c>
      <c r="E14" s="8" t="s">
        <v>37</v>
      </c>
      <c r="F14" s="22" t="s">
        <v>37</v>
      </c>
      <c r="G14" s="22"/>
      <c r="H14" s="9">
        <v>20</v>
      </c>
      <c r="I14" s="9">
        <v>20</v>
      </c>
      <c r="J14" s="2"/>
    </row>
    <row r="15" spans="1:10" ht="46" customHeight="1" x14ac:dyDescent="0.3">
      <c r="A15" s="29"/>
      <c r="B15" s="19"/>
      <c r="C15" s="2" t="s">
        <v>38</v>
      </c>
      <c r="D15" s="7" t="s">
        <v>39</v>
      </c>
      <c r="E15" s="8" t="s">
        <v>40</v>
      </c>
      <c r="F15" s="22" t="s">
        <v>40</v>
      </c>
      <c r="G15" s="22"/>
      <c r="H15" s="9">
        <v>10</v>
      </c>
      <c r="I15" s="9">
        <v>10</v>
      </c>
      <c r="J15" s="2"/>
    </row>
    <row r="16" spans="1:10" ht="41" customHeight="1" x14ac:dyDescent="0.3">
      <c r="A16" s="29"/>
      <c r="B16" s="19"/>
      <c r="C16" s="2" t="s">
        <v>41</v>
      </c>
      <c r="D16" s="7" t="s">
        <v>42</v>
      </c>
      <c r="E16" s="10" t="s">
        <v>43</v>
      </c>
      <c r="F16" s="23" t="s">
        <v>44</v>
      </c>
      <c r="G16" s="22"/>
      <c r="H16" s="9">
        <v>10</v>
      </c>
      <c r="I16" s="9">
        <v>10</v>
      </c>
      <c r="J16" s="2"/>
    </row>
    <row r="17" spans="1:10" ht="24" customHeight="1" x14ac:dyDescent="0.3">
      <c r="A17" s="29"/>
      <c r="B17" s="19"/>
      <c r="C17" s="2" t="s">
        <v>45</v>
      </c>
      <c r="D17" s="7" t="s">
        <v>46</v>
      </c>
      <c r="E17" s="8" t="s">
        <v>47</v>
      </c>
      <c r="F17" s="22" t="s">
        <v>48</v>
      </c>
      <c r="G17" s="22"/>
      <c r="H17" s="9">
        <v>10</v>
      </c>
      <c r="I17" s="9">
        <v>10</v>
      </c>
      <c r="J17" s="2"/>
    </row>
    <row r="18" spans="1:10" ht="30" x14ac:dyDescent="0.3">
      <c r="A18" s="29"/>
      <c r="B18" s="19" t="s">
        <v>49</v>
      </c>
      <c r="C18" s="3" t="s">
        <v>50</v>
      </c>
      <c r="D18" s="7" t="s">
        <v>51</v>
      </c>
      <c r="E18" s="10" t="s">
        <v>52</v>
      </c>
      <c r="F18" s="23" t="s">
        <v>51</v>
      </c>
      <c r="G18" s="24"/>
      <c r="H18" s="11"/>
      <c r="I18" s="11"/>
      <c r="J18" s="2"/>
    </row>
    <row r="19" spans="1:10" ht="55" customHeight="1" x14ac:dyDescent="0.3">
      <c r="A19" s="29"/>
      <c r="B19" s="19"/>
      <c r="C19" s="3" t="s">
        <v>53</v>
      </c>
      <c r="D19" s="6" t="s">
        <v>54</v>
      </c>
      <c r="E19" s="3" t="s">
        <v>54</v>
      </c>
      <c r="F19" s="19" t="s">
        <v>54</v>
      </c>
      <c r="G19" s="19"/>
      <c r="H19" s="3">
        <v>30</v>
      </c>
      <c r="I19" s="2">
        <v>29</v>
      </c>
      <c r="J19" s="3" t="s">
        <v>55</v>
      </c>
    </row>
    <row r="20" spans="1:10" ht="30" x14ac:dyDescent="0.3">
      <c r="A20" s="29"/>
      <c r="B20" s="19"/>
      <c r="C20" s="3" t="s">
        <v>56</v>
      </c>
      <c r="D20" s="12" t="s">
        <v>51</v>
      </c>
      <c r="E20" s="2" t="s">
        <v>51</v>
      </c>
      <c r="F20" s="18" t="s">
        <v>51</v>
      </c>
      <c r="G20" s="18"/>
      <c r="H20" s="3"/>
      <c r="I20" s="2"/>
      <c r="J20" s="2"/>
    </row>
    <row r="21" spans="1:10" ht="30" x14ac:dyDescent="0.3">
      <c r="A21" s="29"/>
      <c r="B21" s="19"/>
      <c r="C21" s="3" t="s">
        <v>57</v>
      </c>
      <c r="D21" s="12" t="s">
        <v>51</v>
      </c>
      <c r="E21" s="2" t="s">
        <v>51</v>
      </c>
      <c r="F21" s="18" t="s">
        <v>51</v>
      </c>
      <c r="G21" s="18"/>
      <c r="H21" s="3"/>
      <c r="I21" s="2"/>
      <c r="J21" s="2"/>
    </row>
    <row r="22" spans="1:10" ht="60" x14ac:dyDescent="0.3">
      <c r="A22" s="29"/>
      <c r="B22" s="3" t="s">
        <v>58</v>
      </c>
      <c r="C22" s="3" t="s">
        <v>59</v>
      </c>
      <c r="D22" s="6" t="s">
        <v>60</v>
      </c>
      <c r="E22" s="2" t="s">
        <v>61</v>
      </c>
      <c r="F22" s="25">
        <v>0.99</v>
      </c>
      <c r="G22" s="18"/>
      <c r="H22" s="3">
        <v>10</v>
      </c>
      <c r="I22" s="2">
        <v>9</v>
      </c>
      <c r="J22" s="2" t="s">
        <v>62</v>
      </c>
    </row>
    <row r="23" spans="1:10" ht="15" x14ac:dyDescent="0.3">
      <c r="A23" s="26" t="s">
        <v>63</v>
      </c>
      <c r="B23" s="26"/>
      <c r="C23" s="26"/>
      <c r="D23" s="26"/>
      <c r="E23" s="26"/>
      <c r="F23" s="26"/>
      <c r="G23" s="26"/>
      <c r="H23" s="13">
        <v>100</v>
      </c>
      <c r="I23" s="13">
        <f>SUM(I14:I22)+J7</f>
        <v>95</v>
      </c>
      <c r="J23" s="2"/>
    </row>
    <row r="24" spans="1:10" ht="153.5" customHeight="1" x14ac:dyDescent="0.3">
      <c r="A24" s="27" t="s">
        <v>64</v>
      </c>
      <c r="B24" s="28"/>
      <c r="C24" s="28"/>
      <c r="D24" s="28"/>
      <c r="E24" s="28"/>
      <c r="F24" s="28"/>
      <c r="G24" s="28"/>
      <c r="H24" s="28"/>
      <c r="I24" s="28"/>
      <c r="J24" s="28"/>
    </row>
  </sheetData>
  <mergeCells count="31">
    <mergeCell ref="F21:G21"/>
    <mergeCell ref="F22:G22"/>
    <mergeCell ref="A23:G23"/>
    <mergeCell ref="A24:J24"/>
    <mergeCell ref="A11:A12"/>
    <mergeCell ref="A13:A22"/>
    <mergeCell ref="B14:B17"/>
    <mergeCell ref="B18:B21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10" type="noConversion"/>
  <pageMargins left="0.70763888888888904" right="0.51180555555555596" top="0.55000000000000004" bottom="0.55000000000000004" header="0.31388888888888899" footer="0.31388888888888899"/>
  <pageSetup paperSize="9" scale="63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2020-04-23T02:17:00Z</cp:lastPrinted>
  <dcterms:created xsi:type="dcterms:W3CDTF">2015-06-05T18:17:00Z</dcterms:created>
  <dcterms:modified xsi:type="dcterms:W3CDTF">2022-05-25T01:51:48Z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B4B18587A08F4EEBA7A874B22BD9A7DB</vt:lpwstr>
  </property>
</Properties>
</file>