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Sheet1!$A$1:$J$32</definedName>
  </definedNames>
  <calcPr calcId="144525"/>
</workbook>
</file>

<file path=xl/sharedStrings.xml><?xml version="1.0" encoding="utf-8"?>
<sst xmlns="http://schemas.openxmlformats.org/spreadsheetml/2006/main" count="98" uniqueCount="81">
  <si>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</si>
  <si>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</si>
  <si>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</si>
  <si>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</si>
  <si>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首发项目</t>
  </si>
  <si>
    <t>主管部门</t>
  </si>
  <si>
    <t>北京市卫生健康委员会</t>
  </si>
  <si>
    <t>实施单位</t>
  </si>
  <si>
    <t>北京市儿科研究所</t>
  </si>
  <si>
    <t>项目负责人</t>
  </si>
  <si>
    <t>李洁琼</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</si>
  <si>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</si>
  <si>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</si>
  <si>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</si>
  <si>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</si>
  <si>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</si>
  <si>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</si>
  <si>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</si>
  <si>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</si>
  <si>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</si>
  <si>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</si>
  <si>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</si>
  <si>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</si>
  <si>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</si>
  <si>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</si>
  <si>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</si>
  <si>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</si>
  <si>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建立血浆药物浓度的PPK模型：测定患儿血浆中三唑类抗真菌药（氟康唑）药物浓度，采集临床信息，分析临床信息对于药物代谢重要参数的影响，利用NONMEM软件建立群体药代动力学模型，确定新生儿三唑类抗真菌药（氟康唑）的个体化给药剂量；2.50例样本检测与分析全部完成；建立1套成熟的基于目标区域捕获测序技术的儿童原发免疫缺陷病分子诊断规范；1篇SCI论文撰写及投稿；申报省部级及以上项目1项；3.完成MTB-MCDA的实验室评估；完成部分临床验证部分的病例收集工作；发表SCI论文一篇。4.继续开展横断面研究，完成132例患儿首诊、随访时的脑脊液的收集，完成OPN水平检测。进行准确性评价，进而建立OPN水平联合MRI早期诊断LCH患儿垂体受累的新技术。完成262例患儿的横断面研究，发表核心、会议论文1-2篇</t>
  </si>
  <si>
    <t>建立血浆药物浓度的PPK模型；发票SCI文章4篇；培养研究生2名；样本检测与分析104例；完成实验方法的实验室评估。</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</si>
  <si>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</si>
  <si>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</si>
  <si>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</si>
  <si>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</si>
  <si>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</si>
  <si>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</si>
  <si>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</si>
  <si>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</si>
  <si>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</si>
  <si>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</si>
  <si>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协助培养研究生</t>
  </si>
  <si>
    <t>2名</t>
  </si>
  <si>
    <t>建立氟康唑药物浓度检测平台</t>
  </si>
  <si>
    <t>1个</t>
  </si>
  <si>
    <t>建立氟康唑药物浓度检测平台1个，目前建模正在进行中</t>
  </si>
  <si>
    <t>尚未完成</t>
  </si>
  <si>
    <t>发表SCI文章</t>
  </si>
  <si>
    <t>1篇</t>
  </si>
  <si>
    <t>4篇</t>
  </si>
  <si>
    <t>年初指标值设置偏低</t>
  </si>
  <si>
    <t>样本检测与分析</t>
  </si>
  <si>
    <t>50例</t>
  </si>
  <si>
    <t>收集80-100例患儿首诊及随访脑脊液样本</t>
  </si>
  <si>
    <t>80-100</t>
  </si>
  <si>
    <t>完成实验方法的实验室评估</t>
  </si>
  <si>
    <t>1项</t>
  </si>
  <si>
    <t>质量指标</t>
  </si>
  <si>
    <t>新增仪器设备验收合格率</t>
  </si>
  <si>
    <t>研究成果转化率</t>
  </si>
  <si>
    <t>时效指标</t>
  </si>
  <si>
    <t>项目完成时间</t>
  </si>
  <si>
    <t>2021年12月底前完成</t>
  </si>
  <si>
    <t>成本指标</t>
  </si>
  <si>
    <t>项目预算控制数</t>
  </si>
  <si>
    <t>41.32万元</t>
  </si>
  <si>
    <r>
      <rPr>
        <sz val="12"/>
        <color theme="1"/>
        <rFont val="宋体"/>
        <charset val="134"/>
      </rPr>
      <t>效果指标(</t>
    </r>
    <r>
      <rPr>
        <sz val="12"/>
        <color theme="1"/>
        <rFont val="宋体"/>
        <charset val="134"/>
      </rPr>
      <t>3</t>
    </r>
    <r>
      <rPr>
        <sz val="12"/>
        <color theme="1"/>
        <rFont val="宋体"/>
        <charset val="134"/>
      </rPr>
      <t>0分)</t>
    </r>
  </si>
  <si>
    <t>经济效益
指标</t>
  </si>
  <si>
    <t>通过药物浓度检测及药物模型建立，可以有效节约用药成本</t>
  </si>
  <si>
    <t>社会效益
指标</t>
  </si>
  <si>
    <t>为新生儿抗真菌药物提供指导</t>
  </si>
  <si>
    <t>提高了儿童结核病的检出效率</t>
  </si>
  <si>
    <t>生态效益
指标</t>
  </si>
  <si>
    <t>无</t>
  </si>
  <si>
    <t>可持续影响指标</t>
  </si>
  <si>
    <t>样品收集及药物浓度检测达到稳定，对后续研究提供有效支撑</t>
  </si>
  <si>
    <r>
      <rPr>
        <sz val="12"/>
        <color theme="1"/>
        <rFont val="宋体"/>
        <charset val="134"/>
      </rPr>
      <t>满意度
指标
（1</t>
    </r>
    <r>
      <rPr>
        <sz val="12"/>
        <color theme="1"/>
        <rFont val="宋体"/>
        <charset val="134"/>
      </rPr>
      <t>0</t>
    </r>
    <r>
      <rPr>
        <sz val="12"/>
        <color theme="1"/>
        <rFont val="宋体"/>
        <charset val="134"/>
      </rPr>
      <t>分）</t>
    </r>
  </si>
  <si>
    <t>服务对象满意度指标</t>
  </si>
  <si>
    <t>受益人群满意度</t>
  </si>
  <si>
    <t>&gt;85%</t>
  </si>
  <si>
    <t>未进行满意度调查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</si>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</sst>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1"/>
      <color theme="3"/>
      <name val="等线"/>
      <charset val="134"/>
      <scheme val="minor"/>
    </font>
    <font>
      <sz val="11"/>
      <color rgb="FF3F3F76"/>
      <name val="等线"/>
      <charset val="0"/>
      <scheme val="minor"/>
    </font>
    <font>
      <sz val="11"/>
      <color theme="1"/>
      <name val="等线"/>
      <charset val="0"/>
      <scheme val="minor"/>
    </font>
    <font>
      <sz val="11"/>
      <color theme="0"/>
      <name val="等线"/>
      <charset val="0"/>
      <scheme val="minor"/>
    </font>
    <font>
      <b/>
      <sz val="11"/>
      <color rgb="FFFA7D00"/>
      <name val="等线"/>
      <charset val="0"/>
      <scheme val="minor"/>
    </font>
    <font>
      <u/>
      <sz val="11"/>
      <color rgb="FF0000FF"/>
      <name val="等线"/>
      <charset val="0"/>
      <scheme val="minor"/>
    </font>
    <font>
      <sz val="11"/>
      <color rgb="FF9C6500"/>
      <name val="等线"/>
      <charset val="0"/>
      <scheme val="minor"/>
    </font>
    <font>
      <b/>
      <sz val="15"/>
      <color theme="3"/>
      <name val="等线"/>
      <charset val="134"/>
      <scheme val="minor"/>
    </font>
    <font>
      <sz val="11"/>
      <color rgb="FF9C0006"/>
      <name val="等线"/>
      <charset val="0"/>
      <scheme val="minor"/>
    </font>
    <font>
      <u/>
      <sz val="11"/>
      <color rgb="FF800080"/>
      <name val="等线"/>
      <charset val="0"/>
      <scheme val="minor"/>
    </font>
    <font>
      <b/>
      <sz val="11"/>
      <color theme="1"/>
      <name val="等线"/>
      <charset val="0"/>
      <scheme val="minor"/>
    </font>
    <font>
      <b/>
      <sz val="11"/>
      <color rgb="FF3F3F3F"/>
      <name val="等线"/>
      <charset val="0"/>
      <scheme val="minor"/>
    </font>
    <font>
      <b/>
      <sz val="13"/>
      <color theme="3"/>
      <name val="等线"/>
      <charset val="134"/>
      <scheme val="minor"/>
    </font>
    <font>
      <sz val="11"/>
      <color rgb="FFFA7D0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1"/>
      <color rgb="FFFFFFFF"/>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rgb="FFFFEB9C"/>
        <bgColor indexed="64"/>
      </patternFill>
    </fill>
    <fill>
      <patternFill patternType="solid">
        <fgColor theme="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7"/>
        <bgColor indexed="64"/>
      </patternFill>
    </fill>
    <fill>
      <patternFill patternType="solid">
        <fgColor theme="4"/>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5" fillId="14"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12" applyNumberFormat="0" applyFont="0" applyAlignment="0" applyProtection="0">
      <alignment vertical="center"/>
    </xf>
    <xf numFmtId="0" fontId="10" fillId="18" borderId="0" applyNumberFormat="0" applyBorder="0" applyAlignment="0" applyProtection="0">
      <alignment vertical="center"/>
    </xf>
    <xf numFmtId="0" fontId="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9" applyNumberFormat="0" applyFill="0" applyAlignment="0" applyProtection="0">
      <alignment vertical="center"/>
    </xf>
    <xf numFmtId="0" fontId="19" fillId="0" borderId="9" applyNumberFormat="0" applyFill="0" applyAlignment="0" applyProtection="0">
      <alignment vertical="center"/>
    </xf>
    <xf numFmtId="0" fontId="10" fillId="6" borderId="0" applyNumberFormat="0" applyBorder="0" applyAlignment="0" applyProtection="0">
      <alignment vertical="center"/>
    </xf>
    <xf numFmtId="0" fontId="7" fillId="0" borderId="14" applyNumberFormat="0" applyFill="0" applyAlignment="0" applyProtection="0">
      <alignment vertical="center"/>
    </xf>
    <xf numFmtId="0" fontId="10" fillId="21" borderId="0" applyNumberFormat="0" applyBorder="0" applyAlignment="0" applyProtection="0">
      <alignment vertical="center"/>
    </xf>
    <xf numFmtId="0" fontId="18" fillId="10" borderId="11" applyNumberFormat="0" applyAlignment="0" applyProtection="0">
      <alignment vertical="center"/>
    </xf>
    <xf numFmtId="0" fontId="11" fillId="10" borderId="8" applyNumberFormat="0" applyAlignment="0" applyProtection="0">
      <alignment vertical="center"/>
    </xf>
    <xf numFmtId="0" fontId="24" fillId="20" borderId="15" applyNumberFormat="0" applyAlignment="0" applyProtection="0">
      <alignment vertical="center"/>
    </xf>
    <xf numFmtId="0" fontId="9" fillId="22" borderId="0" applyNumberFormat="0" applyBorder="0" applyAlignment="0" applyProtection="0">
      <alignment vertical="center"/>
    </xf>
    <xf numFmtId="0" fontId="10" fillId="13" borderId="0" applyNumberFormat="0" applyBorder="0" applyAlignment="0" applyProtection="0">
      <alignment vertical="center"/>
    </xf>
    <xf numFmtId="0" fontId="20" fillId="0" borderId="13" applyNumberFormat="0" applyFill="0" applyAlignment="0" applyProtection="0">
      <alignment vertical="center"/>
    </xf>
    <xf numFmtId="0" fontId="17" fillId="0" borderId="10" applyNumberFormat="0" applyFill="0" applyAlignment="0" applyProtection="0">
      <alignment vertical="center"/>
    </xf>
    <xf numFmtId="0" fontId="25" fillId="23" borderId="0" applyNumberFormat="0" applyBorder="0" applyAlignment="0" applyProtection="0">
      <alignment vertical="center"/>
    </xf>
    <xf numFmtId="0" fontId="13" fillId="12" borderId="0" applyNumberFormat="0" applyBorder="0" applyAlignment="0" applyProtection="0">
      <alignment vertical="center"/>
    </xf>
    <xf numFmtId="0" fontId="9" fillId="19" borderId="0" applyNumberFormat="0" applyBorder="0" applyAlignment="0" applyProtection="0">
      <alignment vertical="center"/>
    </xf>
    <xf numFmtId="0" fontId="10" fillId="25" borderId="0" applyNumberFormat="0" applyBorder="0" applyAlignment="0" applyProtection="0">
      <alignment vertical="center"/>
    </xf>
    <xf numFmtId="0" fontId="9" fillId="29" borderId="0" applyNumberFormat="0" applyBorder="0" applyAlignment="0" applyProtection="0">
      <alignment vertical="center"/>
    </xf>
    <xf numFmtId="0" fontId="9" fillId="17" borderId="0" applyNumberFormat="0" applyBorder="0" applyAlignment="0" applyProtection="0">
      <alignment vertical="center"/>
    </xf>
    <xf numFmtId="0" fontId="9" fillId="28" borderId="0" applyNumberFormat="0" applyBorder="0" applyAlignment="0" applyProtection="0">
      <alignment vertical="center"/>
    </xf>
    <xf numFmtId="0" fontId="9" fillId="11" borderId="0" applyNumberFormat="0" applyBorder="0" applyAlignment="0" applyProtection="0">
      <alignment vertical="center"/>
    </xf>
    <xf numFmtId="0" fontId="10" fillId="8" borderId="0" applyNumberFormat="0" applyBorder="0" applyAlignment="0" applyProtection="0">
      <alignment vertical="center"/>
    </xf>
    <xf numFmtId="0" fontId="10" fillId="24" borderId="0" applyNumberFormat="0" applyBorder="0" applyAlignment="0" applyProtection="0">
      <alignment vertical="center"/>
    </xf>
    <xf numFmtId="0" fontId="9" fillId="27" borderId="0" applyNumberFormat="0" applyBorder="0" applyAlignment="0" applyProtection="0">
      <alignment vertical="center"/>
    </xf>
    <xf numFmtId="0" fontId="9" fillId="5" borderId="0" applyNumberFormat="0" applyBorder="0" applyAlignment="0" applyProtection="0">
      <alignment vertical="center"/>
    </xf>
    <xf numFmtId="0" fontId="10" fillId="26" borderId="0" applyNumberFormat="0" applyBorder="0" applyAlignment="0" applyProtection="0">
      <alignment vertical="center"/>
    </xf>
    <xf numFmtId="0" fontId="9" fillId="4"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9" fillId="31" borderId="0" applyNumberFormat="0" applyBorder="0" applyAlignment="0" applyProtection="0">
      <alignment vertical="center"/>
    </xf>
    <xf numFmtId="0" fontId="10" fillId="33"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9" fontId="4" fillId="0" borderId="1" xfId="11" applyFont="1" applyBorder="1" applyAlignment="1">
      <alignment horizontal="center" vertical="center"/>
    </xf>
    <xf numFmtId="0" fontId="4" fillId="2"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Normal="100" topLeftCell="A25" workbookViewId="0">
      <selection activeCell="F14" sqref="F14:G14"/>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4.1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13811015364</v>
      </c>
      <c r="I6" s="5"/>
      <c r="J6" s="5"/>
    </row>
    <row r="7" ht="30.75" spans="1:10">
      <c r="A7" s="5" t="s">
        <v>12</v>
      </c>
      <c r="B7" s="5"/>
      <c r="C7" s="5"/>
      <c r="D7" s="4"/>
      <c r="E7" s="5" t="s">
        <v>13</v>
      </c>
      <c r="F7" s="5" t="s">
        <v>14</v>
      </c>
      <c r="G7" s="5" t="s">
        <v>15</v>
      </c>
      <c r="H7" s="5" t="s">
        <v>16</v>
      </c>
      <c r="I7" s="5" t="s">
        <v>17</v>
      </c>
      <c r="J7" s="4" t="s">
        <v>18</v>
      </c>
    </row>
    <row r="8" ht="20.1" customHeight="1" spans="1:10">
      <c r="A8" s="5"/>
      <c r="B8" s="5"/>
      <c r="C8" s="5"/>
      <c r="D8" s="6" t="s">
        <v>19</v>
      </c>
      <c r="E8" s="4">
        <v>41.32</v>
      </c>
      <c r="F8" s="4">
        <v>41.32</v>
      </c>
      <c r="G8" s="4">
        <v>41.32</v>
      </c>
      <c r="H8" s="4">
        <v>10</v>
      </c>
      <c r="I8" s="27">
        <f>G8/F8</f>
        <v>1</v>
      </c>
      <c r="J8" s="5">
        <f>10*I8</f>
        <v>10</v>
      </c>
    </row>
    <row r="9" ht="45.75" spans="1:10">
      <c r="A9" s="5"/>
      <c r="B9" s="5"/>
      <c r="C9" s="5"/>
      <c r="D9" s="7" t="s">
        <v>20</v>
      </c>
      <c r="E9" s="4">
        <v>41.32</v>
      </c>
      <c r="F9" s="4">
        <v>41.32</v>
      </c>
      <c r="G9" s="4">
        <v>41.32</v>
      </c>
      <c r="H9" s="4" t="s">
        <v>21</v>
      </c>
      <c r="I9" s="27">
        <f>G9/F9</f>
        <v>1</v>
      </c>
      <c r="J9" s="5" t="s">
        <v>21</v>
      </c>
    </row>
    <row r="10" ht="25.15" customHeight="1" spans="1:10">
      <c r="A10" s="5"/>
      <c r="B10" s="5"/>
      <c r="C10" s="5"/>
      <c r="D10" s="4" t="s">
        <v>22</v>
      </c>
      <c r="E10" s="4"/>
      <c r="F10" s="4"/>
      <c r="G10" s="4"/>
      <c r="H10" s="4"/>
      <c r="I10" s="27"/>
      <c r="J10" s="5"/>
    </row>
    <row r="11" ht="19.15" customHeight="1" spans="1:10">
      <c r="A11" s="5"/>
      <c r="B11" s="5"/>
      <c r="C11" s="5"/>
      <c r="D11" s="8" t="s">
        <v>23</v>
      </c>
      <c r="E11" s="4"/>
      <c r="F11" s="4"/>
      <c r="G11" s="4"/>
      <c r="H11" s="4"/>
      <c r="I11" s="27"/>
      <c r="J11" s="5"/>
    </row>
    <row r="12" ht="26.1" customHeight="1" spans="1:10">
      <c r="A12" s="9" t="s">
        <v>24</v>
      </c>
      <c r="B12" s="5" t="s">
        <v>25</v>
      </c>
      <c r="C12" s="5"/>
      <c r="D12" s="5"/>
      <c r="E12" s="5"/>
      <c r="F12" s="5" t="s">
        <v>26</v>
      </c>
      <c r="G12" s="5"/>
      <c r="H12" s="5"/>
      <c r="I12" s="5"/>
      <c r="J12" s="5"/>
    </row>
    <row r="13" ht="185.1" customHeight="1" spans="1:10">
      <c r="A13" s="9"/>
      <c r="B13" s="5" t="s">
        <v>27</v>
      </c>
      <c r="C13" s="5"/>
      <c r="D13" s="5"/>
      <c r="E13" s="5"/>
      <c r="F13" s="5" t="s">
        <v>28</v>
      </c>
      <c r="G13" s="5"/>
      <c r="H13" s="5"/>
      <c r="I13" s="5"/>
      <c r="J13" s="5"/>
    </row>
    <row r="14" ht="30.75" spans="1:10">
      <c r="A14" s="9" t="s">
        <v>29</v>
      </c>
      <c r="B14" s="5" t="s">
        <v>30</v>
      </c>
      <c r="C14" s="4" t="s">
        <v>31</v>
      </c>
      <c r="D14" s="4" t="s">
        <v>32</v>
      </c>
      <c r="E14" s="4" t="s">
        <v>33</v>
      </c>
      <c r="F14" s="10" t="s">
        <v>34</v>
      </c>
      <c r="G14" s="11"/>
      <c r="H14" s="5" t="s">
        <v>35</v>
      </c>
      <c r="I14" s="5" t="s">
        <v>18</v>
      </c>
      <c r="J14" s="5" t="s">
        <v>36</v>
      </c>
    </row>
    <row r="15" ht="15.75" spans="1:10">
      <c r="A15" s="9"/>
      <c r="B15" s="12" t="s">
        <v>37</v>
      </c>
      <c r="C15" s="13" t="s">
        <v>38</v>
      </c>
      <c r="D15" s="14" t="s">
        <v>39</v>
      </c>
      <c r="E15" s="14" t="s">
        <v>40</v>
      </c>
      <c r="F15" s="15" t="s">
        <v>40</v>
      </c>
      <c r="G15" s="16"/>
      <c r="H15" s="14">
        <v>5</v>
      </c>
      <c r="I15" s="14">
        <v>5</v>
      </c>
      <c r="J15" s="28"/>
    </row>
    <row r="16" ht="30.75" spans="1:10">
      <c r="A16" s="9"/>
      <c r="B16" s="12"/>
      <c r="C16" s="17"/>
      <c r="D16" s="14" t="s">
        <v>41</v>
      </c>
      <c r="E16" s="14" t="s">
        <v>42</v>
      </c>
      <c r="F16" s="15" t="s">
        <v>43</v>
      </c>
      <c r="G16" s="16"/>
      <c r="H16" s="14">
        <v>5</v>
      </c>
      <c r="I16" s="14">
        <v>4</v>
      </c>
      <c r="J16" s="28" t="s">
        <v>44</v>
      </c>
    </row>
    <row r="17" ht="30.75" spans="1:10">
      <c r="A17" s="9"/>
      <c r="B17" s="12"/>
      <c r="C17" s="17"/>
      <c r="D17" s="14" t="s">
        <v>45</v>
      </c>
      <c r="E17" s="14" t="s">
        <v>46</v>
      </c>
      <c r="F17" s="15" t="s">
        <v>47</v>
      </c>
      <c r="G17" s="16"/>
      <c r="H17" s="14">
        <v>5</v>
      </c>
      <c r="I17" s="14">
        <v>4</v>
      </c>
      <c r="J17" s="14" t="s">
        <v>48</v>
      </c>
    </row>
    <row r="18" ht="15.75" spans="1:10">
      <c r="A18" s="9"/>
      <c r="B18" s="12"/>
      <c r="C18" s="17"/>
      <c r="D18" s="14" t="s">
        <v>49</v>
      </c>
      <c r="E18" s="14" t="s">
        <v>50</v>
      </c>
      <c r="F18" s="15">
        <v>104</v>
      </c>
      <c r="G18" s="16"/>
      <c r="H18" s="14">
        <v>5</v>
      </c>
      <c r="I18" s="28">
        <v>5</v>
      </c>
      <c r="J18" s="28"/>
    </row>
    <row r="19" ht="45.75" spans="1:10">
      <c r="A19" s="9"/>
      <c r="B19" s="12"/>
      <c r="C19" s="17"/>
      <c r="D19" s="5" t="s">
        <v>51</v>
      </c>
      <c r="E19" s="5" t="s">
        <v>52</v>
      </c>
      <c r="F19" s="10">
        <v>80</v>
      </c>
      <c r="G19" s="11"/>
      <c r="H19" s="5">
        <v>5</v>
      </c>
      <c r="I19" s="5">
        <v>5</v>
      </c>
      <c r="J19" s="4"/>
    </row>
    <row r="20" ht="30.75" spans="1:10">
      <c r="A20" s="9"/>
      <c r="B20" s="12"/>
      <c r="C20" s="18"/>
      <c r="D20" s="5" t="s">
        <v>53</v>
      </c>
      <c r="E20" s="5" t="s">
        <v>54</v>
      </c>
      <c r="F20" s="10" t="s">
        <v>54</v>
      </c>
      <c r="G20" s="11"/>
      <c r="H20" s="5">
        <v>5</v>
      </c>
      <c r="I20" s="5">
        <v>5</v>
      </c>
      <c r="J20" s="4"/>
    </row>
    <row r="21" ht="30.75" spans="1:10">
      <c r="A21" s="9"/>
      <c r="B21" s="12"/>
      <c r="C21" s="13" t="s">
        <v>55</v>
      </c>
      <c r="D21" s="5" t="s">
        <v>56</v>
      </c>
      <c r="E21" s="19">
        <v>1</v>
      </c>
      <c r="F21" s="20">
        <v>1</v>
      </c>
      <c r="G21" s="11"/>
      <c r="H21" s="5">
        <v>5</v>
      </c>
      <c r="I21" s="5">
        <v>5</v>
      </c>
      <c r="J21" s="4"/>
    </row>
    <row r="22" ht="15.75" spans="1:10">
      <c r="A22" s="9"/>
      <c r="B22" s="12"/>
      <c r="C22" s="18"/>
      <c r="D22" s="5" t="s">
        <v>57</v>
      </c>
      <c r="E22" s="19">
        <v>1</v>
      </c>
      <c r="F22" s="20">
        <v>1</v>
      </c>
      <c r="G22" s="21"/>
      <c r="H22" s="5">
        <v>5</v>
      </c>
      <c r="I22" s="5">
        <v>5</v>
      </c>
      <c r="J22" s="4"/>
    </row>
    <row r="23" ht="24" customHeight="1" spans="1:10">
      <c r="A23" s="9"/>
      <c r="B23" s="12"/>
      <c r="C23" s="4" t="s">
        <v>58</v>
      </c>
      <c r="D23" s="5" t="s">
        <v>59</v>
      </c>
      <c r="E23" s="5" t="s">
        <v>60</v>
      </c>
      <c r="F23" s="10" t="s">
        <v>60</v>
      </c>
      <c r="G23" s="11"/>
      <c r="H23" s="5">
        <v>5</v>
      </c>
      <c r="I23" s="5">
        <v>5</v>
      </c>
      <c r="J23" s="4"/>
    </row>
    <row r="24" ht="24" customHeight="1" spans="1:10">
      <c r="A24" s="9"/>
      <c r="B24" s="12"/>
      <c r="C24" s="4" t="s">
        <v>61</v>
      </c>
      <c r="D24" s="5" t="s">
        <v>62</v>
      </c>
      <c r="E24" s="5" t="s">
        <v>63</v>
      </c>
      <c r="F24" s="10" t="s">
        <v>63</v>
      </c>
      <c r="G24" s="11"/>
      <c r="H24" s="5">
        <v>5</v>
      </c>
      <c r="I24" s="5">
        <v>5</v>
      </c>
      <c r="J24" s="4"/>
    </row>
    <row r="25" ht="60.75" spans="1:10">
      <c r="A25" s="9"/>
      <c r="B25" s="12" t="s">
        <v>64</v>
      </c>
      <c r="C25" s="12" t="s">
        <v>65</v>
      </c>
      <c r="D25" s="5" t="s">
        <v>66</v>
      </c>
      <c r="E25" s="5" t="s">
        <v>66</v>
      </c>
      <c r="F25" s="10" t="s">
        <v>66</v>
      </c>
      <c r="G25" s="11"/>
      <c r="H25" s="5">
        <v>10</v>
      </c>
      <c r="I25" s="4">
        <v>8</v>
      </c>
      <c r="J25" s="4"/>
    </row>
    <row r="26" ht="30.75" spans="1:10">
      <c r="A26" s="9"/>
      <c r="B26" s="12"/>
      <c r="C26" s="22" t="s">
        <v>67</v>
      </c>
      <c r="D26" s="5" t="s">
        <v>68</v>
      </c>
      <c r="E26" s="5" t="s">
        <v>68</v>
      </c>
      <c r="F26" s="10" t="s">
        <v>68</v>
      </c>
      <c r="G26" s="11"/>
      <c r="H26" s="5">
        <v>5</v>
      </c>
      <c r="I26" s="5">
        <v>4</v>
      </c>
      <c r="J26" s="4"/>
    </row>
    <row r="27" ht="30.75" spans="1:10">
      <c r="A27" s="9"/>
      <c r="B27" s="12"/>
      <c r="C27" s="23"/>
      <c r="D27" s="5" t="s">
        <v>69</v>
      </c>
      <c r="E27" s="5" t="s">
        <v>69</v>
      </c>
      <c r="F27" s="10" t="s">
        <v>69</v>
      </c>
      <c r="G27" s="11"/>
      <c r="H27" s="5">
        <v>5</v>
      </c>
      <c r="I27" s="5">
        <v>5</v>
      </c>
      <c r="J27" s="4"/>
    </row>
    <row r="28" ht="30.75" spans="1:10">
      <c r="A28" s="9"/>
      <c r="B28" s="12"/>
      <c r="C28" s="12" t="s">
        <v>70</v>
      </c>
      <c r="D28" s="5" t="s">
        <v>71</v>
      </c>
      <c r="E28" s="5" t="s">
        <v>71</v>
      </c>
      <c r="F28" s="10" t="s">
        <v>71</v>
      </c>
      <c r="G28" s="11"/>
      <c r="H28" s="5">
        <v>0</v>
      </c>
      <c r="I28" s="5">
        <v>0</v>
      </c>
      <c r="J28" s="4"/>
    </row>
    <row r="29" ht="60.75" spans="1:10">
      <c r="A29" s="9"/>
      <c r="B29" s="12"/>
      <c r="C29" s="12" t="s">
        <v>72</v>
      </c>
      <c r="D29" s="5" t="s">
        <v>73</v>
      </c>
      <c r="E29" s="5" t="s">
        <v>73</v>
      </c>
      <c r="F29" s="10" t="s">
        <v>73</v>
      </c>
      <c r="G29" s="11"/>
      <c r="H29" s="5">
        <v>10</v>
      </c>
      <c r="I29" s="5">
        <v>10</v>
      </c>
      <c r="J29" s="4"/>
    </row>
    <row r="30" ht="60.75" spans="1:10">
      <c r="A30" s="9"/>
      <c r="B30" s="12" t="s">
        <v>74</v>
      </c>
      <c r="C30" s="12" t="s">
        <v>75</v>
      </c>
      <c r="D30" s="5" t="s">
        <v>76</v>
      </c>
      <c r="E30" s="5" t="s">
        <v>77</v>
      </c>
      <c r="F30" s="10" t="s">
        <v>77</v>
      </c>
      <c r="G30" s="11"/>
      <c r="H30" s="5">
        <v>10</v>
      </c>
      <c r="I30" s="5">
        <v>8</v>
      </c>
      <c r="J30" s="5" t="s">
        <v>78</v>
      </c>
    </row>
    <row r="31" ht="15.75" spans="1:10">
      <c r="A31" s="24" t="s">
        <v>79</v>
      </c>
      <c r="B31" s="24"/>
      <c r="C31" s="24"/>
      <c r="D31" s="24"/>
      <c r="E31" s="24"/>
      <c r="F31" s="24"/>
      <c r="G31" s="24"/>
      <c r="H31" s="24">
        <f>SUM(H15:H30,H8)</f>
        <v>100</v>
      </c>
      <c r="I31" s="24">
        <f>SUM(I15:I30,J8)</f>
        <v>93</v>
      </c>
      <c r="J31" s="4"/>
    </row>
    <row r="32" ht="161.1" customHeight="1" spans="1:10">
      <c r="A32" s="25" t="s">
        <v>80</v>
      </c>
      <c r="B32" s="26"/>
      <c r="C32" s="26"/>
      <c r="D32" s="26"/>
      <c r="E32" s="26"/>
      <c r="F32" s="26"/>
      <c r="G32" s="26"/>
      <c r="H32" s="26"/>
      <c r="I32" s="26"/>
      <c r="J32" s="26"/>
    </row>
  </sheetData>
  <mergeCells count="4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4"/>
    <mergeCell ref="B25:B29"/>
    <mergeCell ref="C15:C20"/>
    <mergeCell ref="C21:C22"/>
    <mergeCell ref="C26:C27"/>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2022-05-18T07:09:13Z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8A58692B18CD47F182EDA8B7D5A63266</vt:lpwstr>
  </property>
</Properties>
</file>