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研究所203乔\Desktop\北京市肝病研究所(2)\北京市肝病研究所\"/>
    </mc:Choice>
  </mc:AlternateContent>
  <bookViews>
    <workbookView xWindow="0" yWindow="0" windowWidth="19200" windowHeight="7125"/>
  </bookViews>
  <sheets>
    <sheet name="Sheet1" sheetId="1" r:id="rId1"/>
  </sheets>
  <definedNames>
    <definedName name="_xlnm.Print_Area" localSheetId="0">Sheet1!$A$1:$J$34</definedName>
  </definedNames>
  <calcPr calcId="162913" refMode="R1C1"/>
</workbook>
</file>

<file path=xl/calcChain.xml><?xml version="1.0" encoding="utf-8"?>
<calcChain xmlns="http://schemas.openxmlformats.org/spreadsheetml/2006/main">
  <c r="H33" i="1" l="1"/>
  <c r="I9" i="1"/>
  <c r="I8" i="1"/>
  <c r="J8" i="1" s="1"/>
  <c r="I33" i="1" s="1"/>
</calcChain>
</file>

<file path=xl/sharedStrings.xml><?xml version="1.0" encoding="utf-8"?>
<sst xmlns="http://schemas.openxmlformats.org/spreadsheetml/2006/main" count="103" uniqueCount="94">
  <si>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</si>
  <si>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</si>
  <si>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</si>
  <si>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</si>
  <si>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改革与发展</t>
  </si>
  <si>
    <t>主管部门</t>
  </si>
  <si>
    <t>北京市卫生健康委员会</t>
  </si>
  <si>
    <t>实施单位</t>
  </si>
  <si>
    <t>北京市肝病研究所</t>
  </si>
  <si>
    <t>项目负责人</t>
  </si>
  <si>
    <t>陈德喜</t>
  </si>
  <si>
    <t>联系电话</t>
  </si>
  <si>
    <t>项目资金（万元）</t>
  </si>
  <si>
    <t>年初预算数</t>
  </si>
  <si>
    <t>全年预算数（A）</t>
  </si>
  <si>
    <t>全年执行数（B）</t>
  </si>
  <si>
    <t>分值（10分）</t>
  </si>
  <si>
    <t>执行率（B/A)</t>
  </si>
  <si>
    <t>得分</t>
  </si>
  <si>
    <t>年度资金总额：</t>
  </si>
  <si>
    <t>其中:当年财政
拨款</t>
  </si>
  <si>
    <t>—</t>
  </si>
  <si>
    <t>上年结转资金</t>
  </si>
  <si>
    <t>其他资金</t>
  </si>
  <si>
    <t>年度总体目标</t>
  </si>
  <si>
    <t>预期目标</t>
  </si>
  <si>
    <t>实际完成情况</t>
  </si>
  <si>
    <t>年度目标：针对肝病领域重大的临床诊疗相关科学问题，采用所内竞争课题形式，有针对性的开展研究， 从而在肝癌诊治，脂肪肝、病毒性肝炎诊断标志物研发和肝病发生发展分子网络机制研究方面有一个新的突破， 并由此培养青年人才，增强队伍建设和国际交流。
（1）2021年度自主选题立项
（2）国家自然基金和北京市自然基金配套基金
（3）启动开放性青年基金课题2项
（4）选派4-5名研究骨干人员参加国际学术交流会议，邀请2-3名国内外知名专家来研究所讲学。（5）启动3年延续性院所合作课题2个
（6）产生省部级竞争性课题3-5项，申请专利1-2项，发表论著10-15篇，培养研究生3-5名。</t>
  </si>
  <si>
    <t>（1）完成2021年度自主选题立项
（2）完成国家自然基金和北京市自然基金配套基金
（3）设立开放性青年基金课题2项
（4）启动了3年延续性院所合作课题2个
（6）获批省部级竞争性课题4项，申请专利4项，发表论著20篇，培养研究生6名。</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</si>
  <si>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</si>
  <si>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</si>
  <si>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</si>
  <si>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</si>
  <si>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</si>
  <si>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</si>
  <si>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</si>
  <si>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</si>
  <si>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</si>
  <si>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</si>
  <si>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课题（规划）调研完成情况</t>
  </si>
  <si>
    <t>设立自主选题6项</t>
  </si>
  <si>
    <t>设立自主选题10项（不含平台项目和基础临床合作项目）</t>
  </si>
  <si>
    <t>发表文章</t>
  </si>
  <si>
    <t>发表文章10-15篇</t>
  </si>
  <si>
    <t>20篇</t>
  </si>
  <si>
    <t>申请课题</t>
  </si>
  <si>
    <t>3-5项</t>
  </si>
  <si>
    <t>7项</t>
  </si>
  <si>
    <t>申请专利</t>
  </si>
  <si>
    <t>1-2项</t>
  </si>
  <si>
    <t>4项</t>
  </si>
  <si>
    <t>人才培养</t>
  </si>
  <si>
    <t>培养研究生3-5名</t>
  </si>
  <si>
    <t>6名</t>
  </si>
  <si>
    <t>国际合作交流</t>
  </si>
  <si>
    <t>选派4-5名研究骨干人员参加国际学术交流会议、邀请2-3名国外专家来研究所讲学</t>
  </si>
  <si>
    <t>受疫情防控影响</t>
  </si>
  <si>
    <t>质量指标</t>
  </si>
  <si>
    <t>时效指标</t>
  </si>
  <si>
    <t>项目立项</t>
  </si>
  <si>
    <t>自主选题立项在2021年6月前</t>
  </si>
  <si>
    <t>项目实施的及时性</t>
  </si>
  <si>
    <t>招标采购时间在2021年7月前</t>
  </si>
  <si>
    <t>项目验收</t>
  </si>
  <si>
    <t>项目验收时间在2021年12月前</t>
  </si>
  <si>
    <t>成本指标</t>
  </si>
  <si>
    <t>项目预算控制数</t>
  </si>
  <si>
    <t>650万元</t>
  </si>
  <si>
    <t>650万</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</si>
  <si>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</si>
  <si>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</si>
  <si>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直接经济效益</t>
  </si>
  <si>
    <t>节约项目成本，提高整体效率。</t>
  </si>
  <si>
    <t>节约财政成本，积极开展对外服务和转化，2021年所对外转化收益7万余元</t>
  </si>
  <si>
    <t>社会效益
指标</t>
  </si>
  <si>
    <t>提高研究所的知名度，提高院所合作水平</t>
  </si>
  <si>
    <t>2021年所获奖3项知名度得到提高，院所合作良好</t>
  </si>
  <si>
    <t>效益指标支撑材料不完善</t>
  </si>
  <si>
    <t>生态效益
指标</t>
  </si>
  <si>
    <t>无</t>
  </si>
  <si>
    <t>可持续影响指标</t>
  </si>
  <si>
    <t>通过项目实施，增强队伍建设和国际交流</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</si>
  <si>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</si>
  <si>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</si>
  <si>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职工满意度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</si>
  <si>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</si>
  <si>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</si>
  <si>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</si>
  <si>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研究（调研、规划）报告的先进性</t>
    <phoneticPr fontId="11" type="noConversion"/>
  </si>
  <si>
    <t>邀请国内外专家为知名度较高级别</t>
    <phoneticPr fontId="11" type="noConversion"/>
  </si>
  <si>
    <t>研究（调研）报告的先进性</t>
    <phoneticPr fontId="11" type="noConversion"/>
  </si>
  <si>
    <t>SCI占论著比:60%</t>
    <phoneticPr fontId="11" type="noConversion"/>
  </si>
  <si>
    <t>获得市级以上课题占比</t>
    <phoneticPr fontId="11" type="noConversion"/>
  </si>
  <si>
    <t>国外专家未邀请，国内邀请专家为高级职称</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</si>
</sst>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等线"/>
      <charset val="134"/>
      <scheme val="minor"/>
    </font>
    <font>
      <sz val="14"/>
      <color theme="1"/>
      <name val="等线"/>
      <family val="3"/>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10" fillId="0" borderId="0" applyFont="0" applyFill="0" applyBorder="0" applyAlignment="0" applyProtection="0">
      <alignment vertical="center"/>
    </xf>
    <xf numFmtId="0" fontId="7" fillId="0" borderId="0"/>
  </cellStyleXfs>
  <cellXfs count="31">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4" fillId="0" borderId="1"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57"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31" fontId="4" fillId="0" borderId="2" xfId="0" applyNumberFormat="1" applyFont="1" applyBorder="1" applyAlignment="1">
      <alignment horizontal="center" vertical="center" wrapText="1"/>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2"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abSelected="1" view="pageBreakPreview" topLeftCell="A15" zoomScaleNormal="100" workbookViewId="0">
      <selection activeCell="L22" sqref="L22"/>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spans="1:10" ht="27" customHeight="1">
      <c r="A1" s="1" t="s">
        <v>0</v>
      </c>
    </row>
    <row r="2" spans="1:10" ht="33.950000000000003" customHeight="1">
      <c r="A2" s="8" t="s">
        <v>1</v>
      </c>
      <c r="B2" s="8"/>
      <c r="C2" s="8"/>
      <c r="D2" s="8"/>
      <c r="E2" s="8"/>
      <c r="F2" s="8"/>
      <c r="G2" s="8"/>
      <c r="H2" s="8"/>
      <c r="I2" s="8"/>
      <c r="J2" s="8"/>
    </row>
    <row r="3" spans="1:10" ht="18.75" customHeight="1">
      <c r="A3" s="9" t="s">
        <v>2</v>
      </c>
      <c r="B3" s="9"/>
      <c r="C3" s="9"/>
      <c r="D3" s="9"/>
      <c r="E3" s="9"/>
      <c r="F3" s="9"/>
      <c r="G3" s="9"/>
      <c r="H3" s="9"/>
      <c r="I3" s="9"/>
      <c r="J3" s="9"/>
    </row>
    <row r="4" spans="1:10" ht="20.100000000000001" customHeight="1">
      <c r="A4" s="10" t="s">
        <v>3</v>
      </c>
      <c r="B4" s="10"/>
      <c r="C4" s="10"/>
      <c r="D4" s="10" t="s">
        <v>4</v>
      </c>
      <c r="E4" s="10"/>
      <c r="F4" s="10"/>
      <c r="G4" s="10"/>
      <c r="H4" s="10"/>
      <c r="I4" s="10"/>
      <c r="J4" s="10"/>
    </row>
    <row r="5" spans="1:10" ht="20.100000000000001" customHeight="1">
      <c r="A5" s="10" t="s">
        <v>5</v>
      </c>
      <c r="B5" s="10"/>
      <c r="C5" s="10"/>
      <c r="D5" s="10" t="s">
        <v>6</v>
      </c>
      <c r="E5" s="10"/>
      <c r="F5" s="2"/>
      <c r="G5" s="2" t="s">
        <v>7</v>
      </c>
      <c r="H5" s="11" t="s">
        <v>8</v>
      </c>
      <c r="I5" s="11"/>
      <c r="J5" s="11"/>
    </row>
    <row r="6" spans="1:10" ht="20.100000000000001" customHeight="1">
      <c r="A6" s="10" t="s">
        <v>9</v>
      </c>
      <c r="B6" s="10"/>
      <c r="C6" s="10"/>
      <c r="D6" s="10" t="s">
        <v>10</v>
      </c>
      <c r="E6" s="10"/>
      <c r="F6" s="2"/>
      <c r="G6" s="2" t="s">
        <v>11</v>
      </c>
      <c r="H6" s="11">
        <v>83997424</v>
      </c>
      <c r="I6" s="11"/>
      <c r="J6" s="11"/>
    </row>
    <row r="7" spans="1:10" ht="28.5">
      <c r="A7" s="11" t="s">
        <v>12</v>
      </c>
      <c r="B7" s="11"/>
      <c r="C7" s="11"/>
      <c r="D7" s="2"/>
      <c r="E7" s="3" t="s">
        <v>13</v>
      </c>
      <c r="F7" s="3" t="s">
        <v>14</v>
      </c>
      <c r="G7" s="3" t="s">
        <v>15</v>
      </c>
      <c r="H7" s="3" t="s">
        <v>16</v>
      </c>
      <c r="I7" s="3" t="s">
        <v>17</v>
      </c>
      <c r="J7" s="2" t="s">
        <v>18</v>
      </c>
    </row>
    <row r="8" spans="1:10" ht="20.100000000000001" customHeight="1">
      <c r="A8" s="11"/>
      <c r="B8" s="11"/>
      <c r="C8" s="11"/>
      <c r="D8" s="2" t="s">
        <v>19</v>
      </c>
      <c r="E8" s="2">
        <v>650</v>
      </c>
      <c r="F8" s="2">
        <v>650</v>
      </c>
      <c r="G8" s="2">
        <v>650</v>
      </c>
      <c r="H8" s="2">
        <v>10</v>
      </c>
      <c r="I8" s="6">
        <f>G8/F8</f>
        <v>1</v>
      </c>
      <c r="J8" s="3">
        <f>10*I8</f>
        <v>10</v>
      </c>
    </row>
    <row r="9" spans="1:10" ht="28.5">
      <c r="A9" s="11"/>
      <c r="B9" s="11"/>
      <c r="C9" s="11"/>
      <c r="D9" s="3" t="s">
        <v>20</v>
      </c>
      <c r="E9" s="2">
        <v>650</v>
      </c>
      <c r="F9" s="2">
        <v>650</v>
      </c>
      <c r="G9" s="2">
        <v>650</v>
      </c>
      <c r="H9" s="2" t="s">
        <v>21</v>
      </c>
      <c r="I9" s="6">
        <f>G9/F9</f>
        <v>1</v>
      </c>
      <c r="J9" s="3" t="s">
        <v>21</v>
      </c>
    </row>
    <row r="10" spans="1:10" ht="24.95" customHeight="1">
      <c r="A10" s="11"/>
      <c r="B10" s="11"/>
      <c r="C10" s="11"/>
      <c r="D10" s="2" t="s">
        <v>22</v>
      </c>
      <c r="E10" s="2"/>
      <c r="F10" s="2"/>
      <c r="G10" s="2"/>
      <c r="H10" s="2"/>
      <c r="I10" s="6"/>
      <c r="J10" s="3"/>
    </row>
    <row r="11" spans="1:10" ht="18.95" customHeight="1">
      <c r="A11" s="11"/>
      <c r="B11" s="11"/>
      <c r="C11" s="11"/>
      <c r="D11" s="2" t="s">
        <v>23</v>
      </c>
      <c r="E11" s="2"/>
      <c r="F11" s="2"/>
      <c r="G11" s="2"/>
      <c r="H11" s="2"/>
      <c r="I11" s="6"/>
      <c r="J11" s="3"/>
    </row>
    <row r="12" spans="1:10" ht="17.25" customHeight="1">
      <c r="A12" s="22" t="s">
        <v>24</v>
      </c>
      <c r="B12" s="11" t="s">
        <v>25</v>
      </c>
      <c r="C12" s="11"/>
      <c r="D12" s="11"/>
      <c r="E12" s="11"/>
      <c r="F12" s="11" t="s">
        <v>26</v>
      </c>
      <c r="G12" s="11"/>
      <c r="H12" s="11"/>
      <c r="I12" s="11"/>
      <c r="J12" s="11"/>
    </row>
    <row r="13" spans="1:10" ht="101.25" customHeight="1">
      <c r="A13" s="22"/>
      <c r="B13" s="12" t="s">
        <v>27</v>
      </c>
      <c r="C13" s="12"/>
      <c r="D13" s="12"/>
      <c r="E13" s="12"/>
      <c r="F13" s="12" t="s">
        <v>28</v>
      </c>
      <c r="G13" s="12"/>
      <c r="H13" s="12"/>
      <c r="I13" s="12"/>
      <c r="J13" s="12"/>
    </row>
    <row r="14" spans="1:10" ht="28.5">
      <c r="A14" s="22" t="s">
        <v>29</v>
      </c>
      <c r="B14" s="3" t="s">
        <v>30</v>
      </c>
      <c r="C14" s="2" t="s">
        <v>31</v>
      </c>
      <c r="D14" s="2" t="s">
        <v>32</v>
      </c>
      <c r="E14" s="2" t="s">
        <v>33</v>
      </c>
      <c r="F14" s="13" t="s">
        <v>34</v>
      </c>
      <c r="G14" s="14"/>
      <c r="H14" s="3" t="s">
        <v>35</v>
      </c>
      <c r="I14" s="3" t="s">
        <v>18</v>
      </c>
      <c r="J14" s="3" t="s">
        <v>36</v>
      </c>
    </row>
    <row r="15" spans="1:10" ht="47.1" customHeight="1">
      <c r="A15" s="22"/>
      <c r="B15" s="23" t="s">
        <v>37</v>
      </c>
      <c r="C15" s="24" t="s">
        <v>38</v>
      </c>
      <c r="D15" s="3" t="s">
        <v>39</v>
      </c>
      <c r="E15" s="2" t="s">
        <v>40</v>
      </c>
      <c r="F15" s="13" t="s">
        <v>41</v>
      </c>
      <c r="G15" s="14"/>
      <c r="H15" s="3">
        <v>5</v>
      </c>
      <c r="I15" s="3">
        <v>5</v>
      </c>
      <c r="J15" s="2"/>
    </row>
    <row r="16" spans="1:10" ht="24" customHeight="1">
      <c r="A16" s="22"/>
      <c r="B16" s="23"/>
      <c r="C16" s="25"/>
      <c r="D16" s="2" t="s">
        <v>42</v>
      </c>
      <c r="E16" s="2" t="s">
        <v>43</v>
      </c>
      <c r="F16" s="15" t="s">
        <v>44</v>
      </c>
      <c r="G16" s="16"/>
      <c r="H16" s="3">
        <v>5</v>
      </c>
      <c r="I16" s="3">
        <v>5</v>
      </c>
      <c r="J16" s="2"/>
    </row>
    <row r="17" spans="1:10" ht="24" customHeight="1">
      <c r="A17" s="22"/>
      <c r="B17" s="23"/>
      <c r="C17" s="25"/>
      <c r="D17" s="2" t="s">
        <v>45</v>
      </c>
      <c r="E17" s="2" t="s">
        <v>46</v>
      </c>
      <c r="F17" s="15" t="s">
        <v>47</v>
      </c>
      <c r="G17" s="16"/>
      <c r="H17" s="3">
        <v>5</v>
      </c>
      <c r="I17" s="3">
        <v>5</v>
      </c>
      <c r="J17" s="2"/>
    </row>
    <row r="18" spans="1:10" ht="24" customHeight="1">
      <c r="A18" s="22"/>
      <c r="B18" s="23"/>
      <c r="C18" s="25"/>
      <c r="D18" s="2" t="s">
        <v>48</v>
      </c>
      <c r="E18" s="2" t="s">
        <v>49</v>
      </c>
      <c r="F18" s="15" t="s">
        <v>50</v>
      </c>
      <c r="G18" s="16"/>
      <c r="H18" s="3">
        <v>5</v>
      </c>
      <c r="I18" s="3">
        <v>5</v>
      </c>
      <c r="J18" s="2"/>
    </row>
    <row r="19" spans="1:10" ht="24" customHeight="1">
      <c r="A19" s="22"/>
      <c r="B19" s="23"/>
      <c r="C19" s="25"/>
      <c r="D19" s="2" t="s">
        <v>51</v>
      </c>
      <c r="E19" s="2" t="s">
        <v>52</v>
      </c>
      <c r="F19" s="15" t="s">
        <v>53</v>
      </c>
      <c r="G19" s="16"/>
      <c r="H19" s="3">
        <v>5</v>
      </c>
      <c r="I19" s="3">
        <v>5</v>
      </c>
      <c r="J19" s="2"/>
    </row>
    <row r="20" spans="1:10" ht="61.5" customHeight="1" thickBot="1">
      <c r="A20" s="22"/>
      <c r="B20" s="23"/>
      <c r="C20" s="26"/>
      <c r="D20" s="2" t="s">
        <v>54</v>
      </c>
      <c r="E20" s="3" t="s">
        <v>55</v>
      </c>
      <c r="F20" s="15">
        <v>0</v>
      </c>
      <c r="G20" s="16"/>
      <c r="H20" s="3">
        <v>2</v>
      </c>
      <c r="I20" s="3">
        <v>0</v>
      </c>
      <c r="J20" s="2" t="s">
        <v>56</v>
      </c>
    </row>
    <row r="21" spans="1:10" ht="61.5" customHeight="1" thickBot="1">
      <c r="A21" s="22"/>
      <c r="B21" s="23"/>
      <c r="C21" s="24" t="s">
        <v>57</v>
      </c>
      <c r="D21" s="2" t="s">
        <v>88</v>
      </c>
      <c r="E21" s="3" t="s">
        <v>89</v>
      </c>
      <c r="F21" s="13" t="s">
        <v>93</v>
      </c>
      <c r="G21" s="14"/>
      <c r="H21" s="3">
        <v>2</v>
      </c>
      <c r="I21" s="3">
        <v>1</v>
      </c>
      <c r="J21" s="7" t="s">
        <v>56</v>
      </c>
    </row>
    <row r="22" spans="1:10" ht="61.5" customHeight="1" thickBot="1">
      <c r="A22" s="22"/>
      <c r="B22" s="23"/>
      <c r="C22" s="25"/>
      <c r="D22" s="2" t="s">
        <v>90</v>
      </c>
      <c r="E22" s="3" t="s">
        <v>91</v>
      </c>
      <c r="F22" s="27">
        <v>0.65</v>
      </c>
      <c r="G22" s="28"/>
      <c r="H22" s="3">
        <v>4</v>
      </c>
      <c r="I22" s="3">
        <v>4</v>
      </c>
      <c r="J22" s="2"/>
    </row>
    <row r="23" spans="1:10" ht="29.25" customHeight="1" thickBot="1">
      <c r="A23" s="22"/>
      <c r="B23" s="23"/>
      <c r="C23" s="26"/>
      <c r="D23" s="2" t="s">
        <v>92</v>
      </c>
      <c r="E23" s="3">
        <v>0.8</v>
      </c>
      <c r="F23" s="13">
        <v>0.56999999999999995</v>
      </c>
      <c r="G23" s="14"/>
      <c r="H23" s="3">
        <v>3</v>
      </c>
      <c r="I23" s="3">
        <v>3</v>
      </c>
      <c r="J23" s="2"/>
    </row>
    <row r="24" spans="1:10" ht="31.5" customHeight="1" thickBot="1">
      <c r="A24" s="22"/>
      <c r="B24" s="23"/>
      <c r="C24" s="24" t="s">
        <v>58</v>
      </c>
      <c r="D24" s="2" t="s">
        <v>59</v>
      </c>
      <c r="E24" s="3" t="s">
        <v>60</v>
      </c>
      <c r="F24" s="19">
        <v>44336</v>
      </c>
      <c r="G24" s="14"/>
      <c r="H24" s="3">
        <v>4</v>
      </c>
      <c r="I24" s="3">
        <v>4</v>
      </c>
      <c r="J24" s="2"/>
    </row>
    <row r="25" spans="1:10" ht="29.25" customHeight="1">
      <c r="A25" s="22"/>
      <c r="B25" s="23"/>
      <c r="C25" s="25"/>
      <c r="D25" s="2" t="s">
        <v>61</v>
      </c>
      <c r="E25" s="3" t="s">
        <v>62</v>
      </c>
      <c r="F25" s="17">
        <v>44378</v>
      </c>
      <c r="G25" s="18"/>
      <c r="H25" s="3">
        <v>3</v>
      </c>
      <c r="I25" s="3">
        <v>3</v>
      </c>
      <c r="J25" s="2"/>
    </row>
    <row r="26" spans="1:10" ht="31.5" customHeight="1">
      <c r="A26" s="22"/>
      <c r="B26" s="23"/>
      <c r="C26" s="26"/>
      <c r="D26" s="2" t="s">
        <v>63</v>
      </c>
      <c r="E26" s="3" t="s">
        <v>64</v>
      </c>
      <c r="F26" s="19">
        <v>44561</v>
      </c>
      <c r="G26" s="14"/>
      <c r="H26" s="3">
        <v>3</v>
      </c>
      <c r="I26" s="3">
        <v>3</v>
      </c>
      <c r="J26" s="2"/>
    </row>
    <row r="27" spans="1:10" ht="24" customHeight="1">
      <c r="A27" s="22"/>
      <c r="B27" s="23"/>
      <c r="C27" s="2" t="s">
        <v>65</v>
      </c>
      <c r="D27" s="3" t="s">
        <v>66</v>
      </c>
      <c r="E27" s="3" t="s">
        <v>67</v>
      </c>
      <c r="F27" s="13" t="s">
        <v>68</v>
      </c>
      <c r="G27" s="14"/>
      <c r="H27" s="3">
        <v>4</v>
      </c>
      <c r="I27" s="3">
        <v>4</v>
      </c>
      <c r="J27" s="2"/>
    </row>
    <row r="28" spans="1:10" ht="60" customHeight="1">
      <c r="A28" s="22"/>
      <c r="B28" s="23" t="s">
        <v>69</v>
      </c>
      <c r="C28" s="4" t="s">
        <v>70</v>
      </c>
      <c r="D28" s="3" t="s">
        <v>71</v>
      </c>
      <c r="E28" s="3" t="s">
        <v>72</v>
      </c>
      <c r="F28" s="13" t="s">
        <v>73</v>
      </c>
      <c r="G28" s="14"/>
      <c r="H28" s="3">
        <v>10</v>
      </c>
      <c r="I28" s="2">
        <v>10</v>
      </c>
      <c r="J28" s="2"/>
    </row>
    <row r="29" spans="1:10" ht="42.75">
      <c r="A29" s="22"/>
      <c r="B29" s="23"/>
      <c r="C29" s="4" t="s">
        <v>74</v>
      </c>
      <c r="D29" s="3" t="s">
        <v>75</v>
      </c>
      <c r="E29" s="3" t="s">
        <v>75</v>
      </c>
      <c r="F29" s="13" t="s">
        <v>76</v>
      </c>
      <c r="G29" s="14"/>
      <c r="H29" s="3">
        <v>10</v>
      </c>
      <c r="I29" s="2">
        <v>9</v>
      </c>
      <c r="J29" s="3" t="s">
        <v>77</v>
      </c>
    </row>
    <row r="30" spans="1:10" ht="28.5">
      <c r="A30" s="22"/>
      <c r="B30" s="23"/>
      <c r="C30" s="4" t="s">
        <v>78</v>
      </c>
      <c r="D30" s="3" t="s">
        <v>79</v>
      </c>
      <c r="E30" s="3" t="s">
        <v>79</v>
      </c>
      <c r="F30" s="15" t="s">
        <v>79</v>
      </c>
      <c r="G30" s="16"/>
      <c r="H30" s="3"/>
      <c r="I30" s="2"/>
      <c r="J30" s="2"/>
    </row>
    <row r="31" spans="1:10" ht="42.75">
      <c r="A31" s="22"/>
      <c r="B31" s="23"/>
      <c r="C31" s="4" t="s">
        <v>80</v>
      </c>
      <c r="D31" s="3" t="s">
        <v>81</v>
      </c>
      <c r="E31" s="3" t="s">
        <v>81</v>
      </c>
      <c r="F31" s="13" t="s">
        <v>81</v>
      </c>
      <c r="G31" s="14"/>
      <c r="H31" s="3">
        <v>10</v>
      </c>
      <c r="I31" s="2">
        <v>8</v>
      </c>
      <c r="J31" s="3" t="s">
        <v>77</v>
      </c>
    </row>
    <row r="32" spans="1:10" ht="57">
      <c r="A32" s="22"/>
      <c r="B32" s="4" t="s">
        <v>82</v>
      </c>
      <c r="C32" s="4" t="s">
        <v>83</v>
      </c>
      <c r="D32" s="3" t="s">
        <v>84</v>
      </c>
      <c r="E32" s="2" t="s">
        <v>85</v>
      </c>
      <c r="F32" s="29">
        <v>1</v>
      </c>
      <c r="G32" s="16"/>
      <c r="H32" s="3">
        <v>10</v>
      </c>
      <c r="I32" s="2">
        <v>10</v>
      </c>
      <c r="J32" s="3"/>
    </row>
    <row r="33" spans="1:10">
      <c r="A33" s="30" t="s">
        <v>86</v>
      </c>
      <c r="B33" s="30"/>
      <c r="C33" s="30"/>
      <c r="D33" s="30"/>
      <c r="E33" s="30"/>
      <c r="F33" s="30"/>
      <c r="G33" s="30"/>
      <c r="H33" s="5">
        <f>SUM(H15:H32,H8)</f>
        <v>100</v>
      </c>
      <c r="I33" s="5">
        <f>SUM(I15:I32,J8)</f>
        <v>94</v>
      </c>
      <c r="J33" s="2"/>
    </row>
    <row r="34" spans="1:10" ht="161.1" customHeight="1">
      <c r="A34" s="20" t="s">
        <v>87</v>
      </c>
      <c r="B34" s="21"/>
      <c r="C34" s="21"/>
      <c r="D34" s="21"/>
      <c r="E34" s="21"/>
      <c r="F34" s="21"/>
      <c r="G34" s="21"/>
      <c r="H34" s="21"/>
      <c r="I34" s="21"/>
      <c r="J34" s="21"/>
    </row>
  </sheetData>
  <mergeCells count="43">
    <mergeCell ref="A34:J34"/>
    <mergeCell ref="A12:A13"/>
    <mergeCell ref="A14:A32"/>
    <mergeCell ref="B15:B27"/>
    <mergeCell ref="B28:B31"/>
    <mergeCell ref="C15:C20"/>
    <mergeCell ref="C24:C26"/>
    <mergeCell ref="C21:C23"/>
    <mergeCell ref="F21:G21"/>
    <mergeCell ref="F22:G22"/>
    <mergeCell ref="F29:G29"/>
    <mergeCell ref="F30:G30"/>
    <mergeCell ref="F31:G31"/>
    <mergeCell ref="F32:G32"/>
    <mergeCell ref="A33:G33"/>
    <mergeCell ref="F24:G24"/>
    <mergeCell ref="F25:G25"/>
    <mergeCell ref="F26:G26"/>
    <mergeCell ref="F27:G27"/>
    <mergeCell ref="F28:G28"/>
    <mergeCell ref="F17:G17"/>
    <mergeCell ref="F18:G18"/>
    <mergeCell ref="F19:G19"/>
    <mergeCell ref="F20:G20"/>
    <mergeCell ref="F23:G23"/>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1"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乔录新</cp:lastModifiedBy>
  <cp:lastPrinted>2020-04-23T18:17:00Z</cp:lastPrinted>
  <dcterms:created xsi:type="dcterms:W3CDTF">2015-06-06T10:17:00Z</dcterms:created>
  <dcterms:modified xsi:type="dcterms:W3CDTF">2022-05-27T02:55:52Z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4D4B8AEB63F046508047AC779F47EF84</vt:lpwstr>
  </property>
</Properties>
</file>