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activeTab="1"/>
  </bookViews>
  <sheets>
    <sheet name="Sheet2" sheetId="2" r:id="rId1"/>
    <sheet name="Sheet1" sheetId="1" r:id="rId2"/>
  </sheets>
  <definedNames>
    <definedName name="_xlnm.Print_Area" localSheetId="1">Sheet1!$A$1:$J$41</definedName>
  </definedNames>
  <calcPr calcId="144525"/>
</workbook>
</file>

<file path=xl/sharedStrings.xml><?xml version="1.0" encoding="utf-8"?>
<sst xmlns="http://schemas.openxmlformats.org/spreadsheetml/2006/main" count="117" uniqueCount="109">
  <si>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</si>
  <si>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</si>
  <si>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</si>
  <si>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</si>
  <si>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四批试点－肝病合并感染的分子诊断技术开发和推广应用</t>
  </si>
  <si>
    <t>主管部门</t>
  </si>
  <si>
    <t>北京市卫生健康委员会</t>
  </si>
  <si>
    <t>实施单位</t>
  </si>
  <si>
    <t>北京市肝病研究所</t>
  </si>
  <si>
    <t>项目负责人</t>
  </si>
  <si>
    <t>马迎民</t>
  </si>
  <si>
    <t>联系电话</t>
  </si>
  <si>
    <t>项目资金（万元）</t>
  </si>
  <si>
    <t>年初预算数</t>
  </si>
  <si>
    <t>全年预算数（A）</t>
  </si>
  <si>
    <t>全年执行数（B）</t>
  </si>
  <si>
    <t>分值（10分）</t>
  </si>
  <si>
    <t>执行率（B/A)</t>
  </si>
  <si>
    <t>得分</t>
  </si>
  <si>
    <t>年度资金总额：</t>
  </si>
  <si>
    <t xml:space="preserve">      其中:当年财政
拨款</t>
  </si>
  <si>
    <t>上年结转资金</t>
  </si>
  <si>
    <t xml:space="preserve">     其他资金</t>
  </si>
  <si>
    <t>年度总体目标</t>
  </si>
  <si>
    <t>预期目标</t>
  </si>
  <si>
    <t>实际完成情况</t>
  </si>
  <si>
    <t>利用mNGS技术和等温滚环扩增技术，建立高灵敏性、高特异性、全面的肝移植术后感染精准快速检测新方法，并对方法的临床应用推广进行深入验证；建立临床队列，采集样本，进行肠道菌群16s rRNA测序和分析,为后续绝对定量荧光PCR检测方法的建立提供研究基础和样品资源；利用CRISPR新技术和手机智能生物传感器检测技术，建立高灵敏性、高特异性、高效性、便携式和人工智能的HBV、HIV和TP 多重核酸POCT检测新方法，并对方法的临床实用进行深入验证。</t>
  </si>
  <si>
    <t xml:space="preserve">根据纳排标准纳入肝移植患者，并收集患者围手术期相关待检测样品；采集患者外周血，分离血浆、PBMC；基本完成血液和粪便样本的生化免疫和微生物分析；基于初步建立改良mNGS技术的临床样本检测方法；已建立1000余例自免肝随访队列，收集粪便样品100余例；已建立代谢性脂肪肝患者队列700例，收集粪便样品200例；已完成患者外周血收集，血浆和PBMC分离等工作；已完成血液和粪便样本的生化相关检测；16s rRNA基因组和代谢组学分析正在进行中；基于CRISPR/Cas 技术＋人工智能手机生物传感技术的HBV 、HIV 和梅毒螺旋体多重精准核酸POCT 检测的子课题按年度计划完成。
</t>
  </si>
  <si>
    <t>绩效指标</t>
  </si>
  <si>
    <t>一级指标</t>
  </si>
  <si>
    <t>二级指标</t>
  </si>
  <si>
    <t>三级指标</t>
  </si>
  <si>
    <t>年度指标值(A)</t>
  </si>
  <si>
    <t>实际完成值(B)</t>
  </si>
  <si>
    <t>分值</t>
  </si>
  <si>
    <t>偏差原因分析及改进措施</t>
  </si>
  <si>
    <t>数量指标</t>
  </si>
  <si>
    <t>临床队列的建立</t>
  </si>
  <si>
    <t>临床获取脂肪肝和自身免疫性脂肪肝患者血液1000例及粪便样品300例。</t>
  </si>
  <si>
    <t>自身免疫性脂肪肝：已建立1000余例随访队列；已收集血液样品1000余例；已收集粪便样品100余例。脂肪肝病：已建立代谢性脂肪肝患者队列700例；已收集血液样品700余例；收集粪便样品200例。目前二个队列共收集1700余人血液样品和300例粪便样品。</t>
  </si>
  <si>
    <t>16srRNA序列测定</t>
  </si>
  <si>
    <t>对60例临床收集样本进行16s rRNA测序。</t>
  </si>
  <si>
    <t>对107例患者的16s rRNA基因组测序工作正在进行中.</t>
  </si>
  <si>
    <t>因新冠疫情影响，测序工作有所滞后</t>
  </si>
  <si>
    <t>参加学术会议</t>
  </si>
  <si>
    <t>3-5 人/次。</t>
  </si>
  <si>
    <t>已完成3-5人/次，共2次学术交流。</t>
  </si>
  <si>
    <t>利用CRISPR新技术，建立核酸POCT检测新方法</t>
  </si>
  <si>
    <t>3种疾病的核酸POCT检测新方法。</t>
  </si>
  <si>
    <t>已建立HBV、HDV和CRKP核酸POCT检测新方法。</t>
  </si>
  <si>
    <t>申请专利</t>
  </si>
  <si>
    <t>申请专利 1-2 项。</t>
  </si>
  <si>
    <t>已申请专利3项。</t>
  </si>
  <si>
    <t>发表文章</t>
  </si>
  <si>
    <t>发表论文 1 篇。</t>
  </si>
  <si>
    <t>已发表一篇SCI论文。</t>
  </si>
  <si>
    <r>
      <rPr>
        <sz val="12"/>
        <color theme="1"/>
        <rFont val="宋体"/>
        <charset val="134"/>
      </rPr>
      <t>产出指标(</t>
    </r>
    <r>
      <rPr>
        <sz val="12"/>
        <color theme="1"/>
        <rFont val="宋体"/>
        <charset val="134"/>
      </rPr>
      <t>50</t>
    </r>
    <r>
      <rPr>
        <sz val="12"/>
        <color theme="1"/>
        <rFont val="宋体"/>
        <charset val="134"/>
      </rPr>
      <t>分)</t>
    </r>
  </si>
  <si>
    <t>人才培养</t>
  </si>
  <si>
    <t>培养研究生3名。</t>
  </si>
  <si>
    <t>已培养研究生3名。</t>
  </si>
  <si>
    <t>质量指标</t>
  </si>
  <si>
    <t>样本临床数据收集和检测</t>
  </si>
  <si>
    <t>检测人体测量学、肝功能、脂肪肝的严重程度、肝纤维分期等指标；完成相应生化检测指标；肝移植术后感染入组符合卫生部颁布的《医院感染诊断标准（试行）》。</t>
  </si>
  <si>
    <t>完成相应生化检测指标，肝移植术后感染入组符合卫生部颁布的《医院感染诊断标准（试行）》</t>
  </si>
  <si>
    <t>构建HBV、HIV和TP阳性质粒</t>
  </si>
  <si>
    <t>根据Genebank序列比对，构建对应阳性质粒。</t>
  </si>
  <si>
    <t>已构建阳性质粒。</t>
  </si>
  <si>
    <t>构建CRISPR检测方法</t>
  </si>
  <si>
    <t>筛选合成对应的扩增引物及crRNA序列，构建检测方法。</t>
  </si>
  <si>
    <t>已建立CRISPR检测方法。</t>
  </si>
  <si>
    <t>建立手机智能生物传感器检测技术</t>
  </si>
  <si>
    <t>建立手机智能传感系统用于CRISPR方法检测。</t>
  </si>
  <si>
    <t>已初步建立相关方法。</t>
  </si>
  <si>
    <t>申请专利成功率</t>
  </si>
  <si>
    <t>发表文章合格率</t>
  </si>
  <si>
    <t>人才培养完成率</t>
  </si>
  <si>
    <t>学术交流完成率</t>
  </si>
  <si>
    <t>时效指标</t>
  </si>
  <si>
    <t>对肠道菌群部分样品进行16s rRNA序列测定；并初步建立绝对定量荧光PCR检测技术的方法。</t>
  </si>
  <si>
    <t>7-9月</t>
  </si>
  <si>
    <t>从2022年2月份开始，截止到2022年5月份共完成了96例标本的16SrRNA测序，测序结果目前正在分析汇总。从2021年7月至今，已建立绝对定量荧光PCR检测技术的PCR反应条件和标准曲线。</t>
  </si>
  <si>
    <t>完成年度肝移植术后感染患者入组和样本收集；完成年度脂肪肝临床样本队列的建立，通过生化代谢指标对样本进行分组；对肠道菌群测序结果进行分析；建立手机智能传感系统用于CRISPR方法检测；建立手机智能传感系统用于CRISPR方法检测。</t>
  </si>
  <si>
    <t>10-12月</t>
  </si>
  <si>
    <t>2021年11月至今已完成肝移植术后感染患者入组和50例样本收集工作；2021年7月至2022年4月，已完成年度脂肪肝临床样本队列的建立，二个队列共收集1700余人血液样品和300例粪便样品；已完成生物代谢指标检测，正在进行样品分组工作；2022年2月到2022年5月份，共完成了96例标本的16SrRNA测序工作，目前正在分析汇总；2021年7月到2022年5月份，完成基于CRISPR技术的HBV cccDNA精准检测方法建立和手机智能传感系统的建立，申请专利3项。</t>
  </si>
  <si>
    <t>成本指标</t>
  </si>
  <si>
    <t>项目预算控制数</t>
  </si>
  <si>
    <t>192万元</t>
  </si>
  <si>
    <t>39.1892万元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</si>
  <si>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</si>
  <si>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</si>
  <si>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</si>
  <si>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</si>
  <si>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社会效益</t>
  </si>
  <si>
    <t>本项目主要针对我国肝病合并感染这一高发危险疾病，一旦研发成功，能够降低诊疗成本，提高诊疗效率和准确率，介于目前我国脂肪肝患者人群数量逐年提高，本研究成果不仅可以用于肝病病理进展和肠道菌群紊乱的早期预警，还可以指导临床治疗，减轻肝病患者的痛苦，挽救患者生命，具有重要的社会和经济效益。另外，便携式和智能的多重核酸检测新体系为乙肝、艾滋病和梅毒精准防控提供新技术支撑。本项目的实施将采用新方法进行HBV、HIV和TP核酸检测，相关科研成果具有较强的推广空间和推广价值。</t>
  </si>
  <si>
    <t>在2021年，本项目已基本完成年度计划，各子课题研究进展将为后续的工作提供重要研究基础和工具，促进肝病合并感染领域新检测技术方法的建立和应用，用于降低诊疗成本，提高诊疗效率和准确率，缓解患者的痛苦，挽救患者生命。</t>
  </si>
  <si>
    <t>2021年为本项目开展的第一年，且受到新冠疫情的影响，部分研究略有滞后。</t>
  </si>
  <si>
    <t>生态效益
指标</t>
  </si>
  <si>
    <t>可持续影响指标</t>
  </si>
  <si>
    <t>对本行业未来可持续发展的影响</t>
  </si>
  <si>
    <t>本项目的研究成果不仅可以用于肝病的早期预警和临床治疗指导，还可以减轻肝病患者的痛苦，挽救患者生命，具有重要的研究意义。对HBV、HIV和TP的核酸快速检测具有重要意义。</t>
  </si>
  <si>
    <t xml:space="preserve">肝病已成为影响人类健康的重大疾病，但各类肝病相关感染的精准诊断及微生物血液感染现场快速早期诊断仍然缺乏有效的检测技术。为此，本项目针对该关键问题，通过临床特定微生物核酸等温扩增，改良NGS 和绝对定量PCR 为核心的肝病相关诊断技术和CRISPR 智能结合为基础的HBV，HIV 和梅毒感染人群现场快速早期诊断技术并扩展应用研究开发，用于临床肝病的早期预警和快速诊断，挽救患者生命。该项目研究成果将促进肝病临床治疗的长期发展，对本行业未来发展具有可持续的影响。 </t>
  </si>
  <si>
    <r>
      <rPr>
        <sz val="12"/>
        <color theme="1"/>
        <rFont val="宋体"/>
        <charset val="134"/>
      </rPr>
      <t>满意度
指标
（1</t>
    </r>
    <r>
      <rPr>
        <sz val="12"/>
        <color theme="1"/>
        <rFont val="宋体"/>
        <charset val="134"/>
      </rPr>
      <t>0</t>
    </r>
    <r>
      <rPr>
        <sz val="12"/>
        <color theme="1"/>
        <rFont val="宋体"/>
        <charset val="134"/>
      </rPr>
      <t>分）</t>
    </r>
  </si>
  <si>
    <t>服务对象满意度指标</t>
  </si>
  <si>
    <t>项目参与人员满意度</t>
  </si>
  <si>
    <t>本项目将确保各子课题负责人，研究人员和管理人员对项目的总体情况有所掌握，统筹安排各研究工作的计划和相互协作，确保所有参与成员均能发挥特长、各尽其职，并对研究项目的整体安排具有一定的满意度。</t>
  </si>
  <si>
    <t>在2021年度，本项目参与人员均对项目整体情况有所掌握，并已按照计划有序开展相关研究工作。通过满意度调查显示所有人员对项目执行和安排满意度较高。</t>
  </si>
  <si>
    <t>满意度量化程度不足，支撑依据不充分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</si>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</sst>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6" formatCode="0.00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i/>
      <sz val="11"/>
      <color rgb="FF7F7F7F"/>
      <name val="等线"/>
      <charset val="0"/>
      <scheme val="minor"/>
    </font>
    <font>
      <sz val="11"/>
      <color theme="0"/>
      <name val="等线"/>
      <charset val="0"/>
      <scheme val="minor"/>
    </font>
    <font>
      <b/>
      <sz val="15"/>
      <color theme="3"/>
      <name val="等线"/>
      <charset val="134"/>
      <scheme val="minor"/>
    </font>
    <font>
      <sz val="11"/>
      <color rgb="FF3F3F76"/>
      <name val="等线"/>
      <charset val="0"/>
      <scheme val="minor"/>
    </font>
    <font>
      <sz val="11"/>
      <color rgb="FF006100"/>
      <name val="等线"/>
      <charset val="0"/>
      <scheme val="minor"/>
    </font>
    <font>
      <b/>
      <sz val="11"/>
      <color rgb="FFFA7D00"/>
      <name val="等线"/>
      <charset val="0"/>
      <scheme val="minor"/>
    </font>
    <font>
      <sz val="11"/>
      <color rgb="FF9C0006"/>
      <name val="等线"/>
      <charset val="0"/>
      <scheme val="minor"/>
    </font>
    <font>
      <b/>
      <sz val="11"/>
      <color theme="1"/>
      <name val="等线"/>
      <charset val="0"/>
      <scheme val="minor"/>
    </font>
    <font>
      <b/>
      <sz val="11"/>
      <color rgb="FFFFFFFF"/>
      <name val="等线"/>
      <charset val="0"/>
      <scheme val="minor"/>
    </font>
    <font>
      <sz val="11"/>
      <color rgb="FFFF0000"/>
      <name val="等线"/>
      <charset val="0"/>
      <scheme val="minor"/>
    </font>
    <font>
      <u/>
      <sz val="11"/>
      <color rgb="FF0000FF"/>
      <name val="等线"/>
      <charset val="0"/>
      <scheme val="minor"/>
    </font>
    <font>
      <b/>
      <sz val="11"/>
      <color theme="3"/>
      <name val="等线"/>
      <charset val="134"/>
      <scheme val="minor"/>
    </font>
    <font>
      <u/>
      <sz val="11"/>
      <color rgb="FF800080"/>
      <name val="等线"/>
      <charset val="0"/>
      <scheme val="minor"/>
    </font>
    <font>
      <b/>
      <sz val="11"/>
      <color rgb="FF3F3F3F"/>
      <name val="等线"/>
      <charset val="0"/>
      <scheme val="minor"/>
    </font>
    <font>
      <sz val="11"/>
      <color rgb="FF9C6500"/>
      <name val="等线"/>
      <charset val="0"/>
      <scheme val="minor"/>
    </font>
    <font>
      <b/>
      <sz val="18"/>
      <color theme="3"/>
      <name val="等线"/>
      <charset val="134"/>
      <scheme val="minor"/>
    </font>
    <font>
      <b/>
      <sz val="13"/>
      <color theme="3"/>
      <name val="等线"/>
      <charset val="134"/>
      <scheme val="minor"/>
    </font>
    <font>
      <sz val="11"/>
      <color rgb="FFFA7D00"/>
      <name val="等线"/>
      <charset val="0"/>
      <scheme val="minor"/>
    </font>
    <font>
      <sz val="12"/>
      <name val="宋体"/>
      <charset val="134"/>
    </font>
    <font>
      <b/>
      <sz val="16"/>
      <color rgb="FF000000"/>
      <name val="宋体"/>
      <charset val="134"/>
    </font>
    <font>
      <sz val="16"/>
      <color rgb="FF000000"/>
      <name val="宋体"/>
      <charset val="134"/>
    </font>
  </fonts>
  <fills count="35">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theme="4"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rgb="FFC6EFCE"/>
        <bgColor indexed="64"/>
      </patternFill>
    </fill>
    <fill>
      <patternFill patternType="solid">
        <fgColor rgb="FFF2F2F2"/>
        <bgColor indexed="64"/>
      </patternFill>
    </fill>
    <fill>
      <patternFill patternType="solid">
        <fgColor theme="5"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A5A5A5"/>
        <bgColor indexed="64"/>
      </patternFill>
    </fill>
    <fill>
      <patternFill patternType="solid">
        <fgColor theme="5"/>
        <bgColor indexed="64"/>
      </patternFill>
    </fill>
    <fill>
      <patternFill patternType="solid">
        <fgColor theme="4" tint="0.399975585192419"/>
        <bgColor indexed="64"/>
      </patternFill>
    </fill>
    <fill>
      <patternFill patternType="solid">
        <fgColor rgb="FFFFFFCC"/>
        <bgColor indexed="64"/>
      </patternFill>
    </fill>
    <fill>
      <patternFill patternType="solid">
        <fgColor theme="6"/>
        <bgColor indexed="64"/>
      </patternFill>
    </fill>
    <fill>
      <patternFill patternType="solid">
        <fgColor theme="5"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8" tint="0.399975585192419"/>
        <bgColor indexed="64"/>
      </patternFill>
    </fill>
  </fills>
  <borders count="1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s>
  <cellStyleXfs count="50">
    <xf numFmtId="0" fontId="0" fillId="0" borderId="0"/>
    <xf numFmtId="42" fontId="0" fillId="0" borderId="0" applyFont="0" applyFill="0" applyBorder="0" applyAlignment="0" applyProtection="0">
      <alignment vertical="center"/>
    </xf>
    <xf numFmtId="0" fontId="7" fillId="7" borderId="0" applyNumberFormat="0" applyBorder="0" applyAlignment="0" applyProtection="0">
      <alignment vertical="center"/>
    </xf>
    <xf numFmtId="0" fontId="11" fillId="8"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5" borderId="0" applyNumberFormat="0" applyBorder="0" applyAlignment="0" applyProtection="0">
      <alignment vertical="center"/>
    </xf>
    <xf numFmtId="0" fontId="14" fillId="12" borderId="0" applyNumberFormat="0" applyBorder="0" applyAlignment="0" applyProtection="0">
      <alignment vertical="center"/>
    </xf>
    <xf numFmtId="43" fontId="0" fillId="0" borderId="0" applyFont="0" applyFill="0" applyBorder="0" applyAlignment="0" applyProtection="0">
      <alignment vertical="center"/>
    </xf>
    <xf numFmtId="0" fontId="9" fillId="16"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3" borderId="16" applyNumberFormat="0" applyFont="0" applyAlignment="0" applyProtection="0">
      <alignment vertical="center"/>
    </xf>
    <xf numFmtId="0" fontId="9" fillId="11"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0" fillId="0" borderId="11" applyNumberFormat="0" applyFill="0" applyAlignment="0" applyProtection="0">
      <alignment vertical="center"/>
    </xf>
    <xf numFmtId="0" fontId="24" fillId="0" borderId="11" applyNumberFormat="0" applyFill="0" applyAlignment="0" applyProtection="0">
      <alignment vertical="center"/>
    </xf>
    <xf numFmtId="0" fontId="9" fillId="22" borderId="0" applyNumberFormat="0" applyBorder="0" applyAlignment="0" applyProtection="0">
      <alignment vertical="center"/>
    </xf>
    <xf numFmtId="0" fontId="19" fillId="0" borderId="17" applyNumberFormat="0" applyFill="0" applyAlignment="0" applyProtection="0">
      <alignment vertical="center"/>
    </xf>
    <xf numFmtId="0" fontId="9" fillId="27" borderId="0" applyNumberFormat="0" applyBorder="0" applyAlignment="0" applyProtection="0">
      <alignment vertical="center"/>
    </xf>
    <xf numFmtId="0" fontId="21" fillId="10" borderId="15" applyNumberFormat="0" applyAlignment="0" applyProtection="0">
      <alignment vertical="center"/>
    </xf>
    <xf numFmtId="0" fontId="13" fillId="10" borderId="12" applyNumberFormat="0" applyAlignment="0" applyProtection="0">
      <alignment vertical="center"/>
    </xf>
    <xf numFmtId="0" fontId="16" fillId="20" borderId="14" applyNumberFormat="0" applyAlignment="0" applyProtection="0">
      <alignment vertical="center"/>
    </xf>
    <xf numFmtId="0" fontId="7" fillId="19" borderId="0" applyNumberFormat="0" applyBorder="0" applyAlignment="0" applyProtection="0">
      <alignment vertical="center"/>
    </xf>
    <xf numFmtId="0" fontId="9" fillId="21" borderId="0" applyNumberFormat="0" applyBorder="0" applyAlignment="0" applyProtection="0">
      <alignment vertical="center"/>
    </xf>
    <xf numFmtId="0" fontId="25" fillId="0" borderId="18" applyNumberFormat="0" applyFill="0" applyAlignment="0" applyProtection="0">
      <alignment vertical="center"/>
    </xf>
    <xf numFmtId="0" fontId="15" fillId="0" borderId="13" applyNumberFormat="0" applyFill="0" applyAlignment="0" applyProtection="0">
      <alignment vertical="center"/>
    </xf>
    <xf numFmtId="0" fontId="12" fillId="9" borderId="0" applyNumberFormat="0" applyBorder="0" applyAlignment="0" applyProtection="0">
      <alignment vertical="center"/>
    </xf>
    <xf numFmtId="0" fontId="22" fillId="26" borderId="0" applyNumberFormat="0" applyBorder="0" applyAlignment="0" applyProtection="0">
      <alignment vertical="center"/>
    </xf>
    <xf numFmtId="0" fontId="7" fillId="28" borderId="0" applyNumberFormat="0" applyBorder="0" applyAlignment="0" applyProtection="0">
      <alignment vertical="center"/>
    </xf>
    <xf numFmtId="0" fontId="9" fillId="14" borderId="0" applyNumberFormat="0" applyBorder="0" applyAlignment="0" applyProtection="0">
      <alignment vertical="center"/>
    </xf>
    <xf numFmtId="0" fontId="7" fillId="13" borderId="0" applyNumberFormat="0" applyBorder="0" applyAlignment="0" applyProtection="0">
      <alignment vertical="center"/>
    </xf>
    <xf numFmtId="0" fontId="7" fillId="4" borderId="0" applyNumberFormat="0" applyBorder="0" applyAlignment="0" applyProtection="0">
      <alignment vertical="center"/>
    </xf>
    <xf numFmtId="0" fontId="7" fillId="6" borderId="0" applyNumberFormat="0" applyBorder="0" applyAlignment="0" applyProtection="0">
      <alignment vertical="center"/>
    </xf>
    <xf numFmtId="0" fontId="7" fillId="25" borderId="0" applyNumberFormat="0" applyBorder="0" applyAlignment="0" applyProtection="0">
      <alignment vertical="center"/>
    </xf>
    <xf numFmtId="0" fontId="9" fillId="24" borderId="0" applyNumberFormat="0" applyBorder="0" applyAlignment="0" applyProtection="0">
      <alignment vertical="center"/>
    </xf>
    <xf numFmtId="0" fontId="9" fillId="5" borderId="0" applyNumberFormat="0" applyBorder="0" applyAlignment="0" applyProtection="0">
      <alignment vertical="center"/>
    </xf>
    <xf numFmtId="0" fontId="7" fillId="18" borderId="0" applyNumberFormat="0" applyBorder="0" applyAlignment="0" applyProtection="0">
      <alignment vertical="center"/>
    </xf>
    <xf numFmtId="0" fontId="7" fillId="30" borderId="0" applyNumberFormat="0" applyBorder="0" applyAlignment="0" applyProtection="0">
      <alignment vertical="center"/>
    </xf>
    <xf numFmtId="0" fontId="9" fillId="31" borderId="0" applyNumberFormat="0" applyBorder="0" applyAlignment="0" applyProtection="0">
      <alignment vertical="center"/>
    </xf>
    <xf numFmtId="0" fontId="7" fillId="32" borderId="0" applyNumberFormat="0" applyBorder="0" applyAlignment="0" applyProtection="0">
      <alignment vertical="center"/>
    </xf>
    <xf numFmtId="0" fontId="9" fillId="34" borderId="0" applyNumberFormat="0" applyBorder="0" applyAlignment="0" applyProtection="0">
      <alignment vertical="center"/>
    </xf>
    <xf numFmtId="0" fontId="9" fillId="33" borderId="0" applyNumberFormat="0" applyBorder="0" applyAlignment="0" applyProtection="0">
      <alignment vertical="center"/>
    </xf>
    <xf numFmtId="0" fontId="7" fillId="17" borderId="0" applyNumberFormat="0" applyBorder="0" applyAlignment="0" applyProtection="0">
      <alignment vertical="center"/>
    </xf>
    <xf numFmtId="0" fontId="9" fillId="29" borderId="0" applyNumberFormat="0" applyBorder="0" applyAlignment="0" applyProtection="0">
      <alignment vertical="center"/>
    </xf>
    <xf numFmtId="0" fontId="26" fillId="0" borderId="0"/>
  </cellStyleXfs>
  <cellXfs count="60">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2"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xf>
    <xf numFmtId="0" fontId="4" fillId="2" borderId="2" xfId="0" applyFont="1" applyFill="1" applyBorder="1" applyAlignment="1">
      <alignment horizontal="center" vertical="center" wrapText="1"/>
    </xf>
    <xf numFmtId="0" fontId="0" fillId="2" borderId="3" xfId="0"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5" fillId="0" borderId="1" xfId="0" applyFont="1" applyBorder="1" applyAlignment="1">
      <alignment horizontal="center" vertical="center" wrapText="1"/>
    </xf>
    <xf numFmtId="0" fontId="0" fillId="0" borderId="6" xfId="0" applyBorder="1" applyAlignment="1">
      <alignment horizontal="center" vertical="center"/>
    </xf>
    <xf numFmtId="0" fontId="4" fillId="2" borderId="1" xfId="0" applyFont="1" applyFill="1" applyBorder="1" applyAlignment="1">
      <alignment horizontal="center" vertical="center" wrapText="1"/>
    </xf>
    <xf numFmtId="9" fontId="4" fillId="2" borderId="1" xfId="0" applyNumberFormat="1" applyFont="1" applyFill="1" applyBorder="1" applyAlignment="1">
      <alignment horizontal="center" vertical="center" wrapText="1"/>
    </xf>
    <xf numFmtId="9" fontId="4" fillId="2" borderId="2" xfId="0" applyNumberFormat="1" applyFont="1" applyFill="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0" fontId="4" fillId="2" borderId="1" xfId="0" applyFont="1" applyFill="1" applyBorder="1" applyAlignment="1">
      <alignment horizontal="left"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xf>
    <xf numFmtId="0" fontId="0" fillId="2" borderId="6" xfId="0" applyFill="1" applyBorder="1" applyAlignment="1">
      <alignment horizontal="center" vertical="center"/>
    </xf>
    <xf numFmtId="0" fontId="4" fillId="2" borderId="5" xfId="0" applyFont="1" applyFill="1" applyBorder="1" applyAlignment="1">
      <alignment horizontal="left"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0" fillId="0" borderId="6" xfId="0"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5" fillId="0" borderId="4" xfId="0" applyFont="1" applyBorder="1" applyAlignment="1">
      <alignment horizontal="center" vertical="center" wrapText="1"/>
    </xf>
    <xf numFmtId="0" fontId="4" fillId="0" borderId="2" xfId="0" applyFont="1"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wrapText="1"/>
    </xf>
    <xf numFmtId="0" fontId="4" fillId="0" borderId="3" xfId="0" applyFont="1" applyBorder="1" applyAlignment="1">
      <alignment horizontal="center" vertical="center"/>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0" fillId="0" borderId="9" xfId="0" applyBorder="1" applyAlignment="1">
      <alignment vertical="center"/>
    </xf>
    <xf numFmtId="0" fontId="0" fillId="0" borderId="10" xfId="0" applyBorder="1" applyAlignment="1">
      <alignment vertical="center"/>
    </xf>
    <xf numFmtId="0" fontId="4" fillId="0" borderId="4" xfId="0" applyFont="1" applyBorder="1" applyAlignment="1">
      <alignment horizontal="left" vertical="center" wrapText="1"/>
    </xf>
    <xf numFmtId="0" fontId="4" fillId="0" borderId="2" xfId="0" applyFont="1" applyBorder="1" applyAlignment="1">
      <alignment horizontal="left" vertical="center" wrapText="1"/>
    </xf>
    <xf numFmtId="0" fontId="0" fillId="0" borderId="3" xfId="0" applyFont="1" applyBorder="1" applyAlignment="1">
      <alignment horizontal="left"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4" fillId="0" borderId="0" xfId="0" applyFont="1" applyBorder="1" applyAlignment="1">
      <alignment horizontal="left" vertical="center" wrapText="1"/>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0" fontId="0" fillId="3" borderId="0" xfId="0" applyFill="1" applyAlignment="1">
      <alignment wrapText="1"/>
    </xf>
    <xf numFmtId="9" fontId="4" fillId="0" borderId="1" xfId="11" applyFont="1" applyBorder="1" applyAlignment="1">
      <alignment horizontal="center" vertical="center"/>
    </xf>
    <xf numFmtId="0" fontId="0" fillId="0" borderId="0" xfId="0" applyAlignment="1">
      <alignment wrapText="1"/>
    </xf>
    <xf numFmtId="0" fontId="0" fillId="3" borderId="0" xfId="0" applyFill="1"/>
    <xf numFmtId="0" fontId="0" fillId="0" borderId="0" xfId="0" applyAlignment="1">
      <alignment horizontal="center" wrapText="1"/>
    </xf>
    <xf numFmtId="176" fontId="6"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1"/>
  <sheetViews>
    <sheetView tabSelected="1" view="pageBreakPreview" zoomScaleNormal="100" topLeftCell="A16" workbookViewId="0">
      <selection activeCell="K22" sqref="K22"/>
    </sheetView>
  </sheetViews>
  <sheetFormatPr defaultColWidth="9" defaultRowHeight="14"/>
  <cols>
    <col min="1" max="1" width="5.375" customWidth="1"/>
    <col min="2" max="2" width="7.75" customWidth="1"/>
    <col min="3" max="3" width="12.25" customWidth="1"/>
    <col min="4" max="4" width="17.75" customWidth="1"/>
    <col min="5" max="5" width="30.5833333333333" customWidth="1"/>
    <col min="6" max="6" width="13.375" customWidth="1"/>
    <col min="7" max="7" width="11.62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4"/>
      <c r="G5" s="4" t="s">
        <v>7</v>
      </c>
      <c r="H5" s="5" t="s">
        <v>8</v>
      </c>
      <c r="I5" s="5"/>
      <c r="J5" s="5"/>
    </row>
    <row r="6" ht="20.1" customHeight="1" spans="1:10">
      <c r="A6" s="4" t="s">
        <v>9</v>
      </c>
      <c r="B6" s="4"/>
      <c r="C6" s="4"/>
      <c r="D6" s="4" t="s">
        <v>10</v>
      </c>
      <c r="E6" s="4"/>
      <c r="F6" s="4"/>
      <c r="G6" s="4" t="s">
        <v>11</v>
      </c>
      <c r="H6" s="5">
        <v>83997004</v>
      </c>
      <c r="I6" s="5"/>
      <c r="J6" s="5"/>
    </row>
    <row r="7" ht="30.75" spans="1:10">
      <c r="A7" s="5" t="s">
        <v>12</v>
      </c>
      <c r="B7" s="5"/>
      <c r="C7" s="5"/>
      <c r="D7" s="4"/>
      <c r="E7" s="5" t="s">
        <v>13</v>
      </c>
      <c r="F7" s="5" t="s">
        <v>14</v>
      </c>
      <c r="G7" s="5" t="s">
        <v>15</v>
      </c>
      <c r="H7" s="5" t="s">
        <v>16</v>
      </c>
      <c r="I7" s="5" t="s">
        <v>17</v>
      </c>
      <c r="J7" s="4" t="s">
        <v>18</v>
      </c>
    </row>
    <row r="8" ht="20.1" customHeight="1" spans="1:11">
      <c r="A8" s="5"/>
      <c r="B8" s="5"/>
      <c r="C8" s="5"/>
      <c r="D8" s="6" t="s">
        <v>19</v>
      </c>
      <c r="E8" s="4">
        <v>192</v>
      </c>
      <c r="F8" s="4">
        <v>192</v>
      </c>
      <c r="G8" s="7">
        <v>39.1892</v>
      </c>
      <c r="H8" s="4">
        <v>10</v>
      </c>
      <c r="I8" s="52">
        <v>0.3766</v>
      </c>
      <c r="J8" s="53">
        <f>10*I8</f>
        <v>3.766</v>
      </c>
      <c r="K8" s="54"/>
    </row>
    <row r="9" ht="45.75" spans="1:10">
      <c r="A9" s="5"/>
      <c r="B9" s="5"/>
      <c r="C9" s="5"/>
      <c r="D9" s="8" t="s">
        <v>20</v>
      </c>
      <c r="E9" s="4">
        <v>192</v>
      </c>
      <c r="F9" s="4">
        <v>192</v>
      </c>
      <c r="G9" s="7">
        <v>39.1892</v>
      </c>
      <c r="H9" s="4"/>
      <c r="I9" s="55"/>
      <c r="J9" s="5"/>
    </row>
    <row r="10" ht="24.95" customHeight="1" spans="1:10">
      <c r="A10" s="5"/>
      <c r="B10" s="5"/>
      <c r="C10" s="5"/>
      <c r="D10" s="4" t="s">
        <v>21</v>
      </c>
      <c r="E10" s="4"/>
      <c r="F10" s="4"/>
      <c r="G10" s="4"/>
      <c r="H10" s="4"/>
      <c r="I10" s="55"/>
      <c r="J10" s="5"/>
    </row>
    <row r="11" ht="18.95" customHeight="1" spans="1:10">
      <c r="A11" s="5"/>
      <c r="B11" s="5"/>
      <c r="C11" s="5"/>
      <c r="D11" s="9" t="s">
        <v>22</v>
      </c>
      <c r="E11" s="4"/>
      <c r="F11" s="4"/>
      <c r="G11" s="4"/>
      <c r="H11" s="4"/>
      <c r="I11" s="55"/>
      <c r="J11" s="5"/>
    </row>
    <row r="12" ht="26.1" customHeight="1" spans="1:10">
      <c r="A12" s="10" t="s">
        <v>23</v>
      </c>
      <c r="B12" s="5" t="s">
        <v>24</v>
      </c>
      <c r="C12" s="5"/>
      <c r="D12" s="5"/>
      <c r="E12" s="5"/>
      <c r="F12" s="5" t="s">
        <v>25</v>
      </c>
      <c r="G12" s="5"/>
      <c r="H12" s="5"/>
      <c r="I12" s="5"/>
      <c r="J12" s="5"/>
    </row>
    <row r="13" ht="147.75" customHeight="1" spans="1:10">
      <c r="A13" s="10"/>
      <c r="B13" s="8" t="s">
        <v>26</v>
      </c>
      <c r="C13" s="8"/>
      <c r="D13" s="8"/>
      <c r="E13" s="8"/>
      <c r="F13" s="8" t="s">
        <v>27</v>
      </c>
      <c r="G13" s="8"/>
      <c r="H13" s="8"/>
      <c r="I13" s="8"/>
      <c r="J13" s="8"/>
    </row>
    <row r="14" ht="30.75" spans="1:10">
      <c r="A14" s="10" t="s">
        <v>28</v>
      </c>
      <c r="B14" s="5" t="s">
        <v>29</v>
      </c>
      <c r="C14" s="4" t="s">
        <v>30</v>
      </c>
      <c r="D14" s="4" t="s">
        <v>31</v>
      </c>
      <c r="E14" s="4" t="s">
        <v>32</v>
      </c>
      <c r="F14" s="11" t="s">
        <v>33</v>
      </c>
      <c r="G14" s="12"/>
      <c r="H14" s="5" t="s">
        <v>34</v>
      </c>
      <c r="I14" s="5" t="s">
        <v>18</v>
      </c>
      <c r="J14" s="5" t="s">
        <v>35</v>
      </c>
    </row>
    <row r="15" ht="85.5" customHeight="1" spans="1:11">
      <c r="A15" s="10"/>
      <c r="B15" s="5"/>
      <c r="C15" s="13" t="s">
        <v>36</v>
      </c>
      <c r="D15" s="5" t="s">
        <v>37</v>
      </c>
      <c r="E15" s="5" t="s">
        <v>38</v>
      </c>
      <c r="F15" s="14" t="s">
        <v>39</v>
      </c>
      <c r="G15" s="15"/>
      <c r="H15" s="5">
        <v>4</v>
      </c>
      <c r="I15" s="5">
        <v>4</v>
      </c>
      <c r="J15" s="5"/>
      <c r="K15" s="56"/>
    </row>
    <row r="16" ht="60.75" customHeight="1" spans="1:10">
      <c r="A16" s="10"/>
      <c r="B16" s="5"/>
      <c r="C16" s="16"/>
      <c r="D16" s="5" t="s">
        <v>40</v>
      </c>
      <c r="E16" s="5" t="s">
        <v>41</v>
      </c>
      <c r="F16" s="11" t="s">
        <v>42</v>
      </c>
      <c r="G16" s="17"/>
      <c r="H16" s="5">
        <v>3</v>
      </c>
      <c r="I16" s="5">
        <v>2</v>
      </c>
      <c r="J16" s="5" t="s">
        <v>43</v>
      </c>
    </row>
    <row r="17" ht="41.25" customHeight="1" spans="1:10">
      <c r="A17" s="10"/>
      <c r="B17" s="5"/>
      <c r="C17" s="16"/>
      <c r="D17" s="4" t="s">
        <v>44</v>
      </c>
      <c r="E17" s="4" t="s">
        <v>45</v>
      </c>
      <c r="F17" s="11" t="s">
        <v>46</v>
      </c>
      <c r="G17" s="17"/>
      <c r="H17" s="5">
        <v>3</v>
      </c>
      <c r="I17" s="5">
        <v>3</v>
      </c>
      <c r="J17" s="5"/>
    </row>
    <row r="18" ht="45.75" spans="1:10">
      <c r="A18" s="10"/>
      <c r="B18" s="5"/>
      <c r="C18" s="16"/>
      <c r="D18" s="5" t="s">
        <v>47</v>
      </c>
      <c r="E18" s="5" t="s">
        <v>48</v>
      </c>
      <c r="F18" s="14" t="s">
        <v>49</v>
      </c>
      <c r="G18" s="15"/>
      <c r="H18" s="5">
        <v>5</v>
      </c>
      <c r="I18" s="5">
        <v>5</v>
      </c>
      <c r="J18" s="5"/>
    </row>
    <row r="19" ht="15.75" spans="1:10">
      <c r="A19" s="10"/>
      <c r="B19" s="5"/>
      <c r="C19" s="16"/>
      <c r="D19" s="5" t="s">
        <v>50</v>
      </c>
      <c r="E19" s="5" t="s">
        <v>51</v>
      </c>
      <c r="F19" s="11" t="s">
        <v>52</v>
      </c>
      <c r="G19" s="17"/>
      <c r="H19" s="5">
        <v>2</v>
      </c>
      <c r="I19" s="5">
        <v>2</v>
      </c>
      <c r="J19" s="5"/>
    </row>
    <row r="20" ht="15.75" spans="1:10">
      <c r="A20" s="10"/>
      <c r="B20" s="5"/>
      <c r="C20" s="16"/>
      <c r="D20" s="5" t="s">
        <v>53</v>
      </c>
      <c r="E20" s="5" t="s">
        <v>54</v>
      </c>
      <c r="F20" s="11" t="s">
        <v>55</v>
      </c>
      <c r="G20" s="17"/>
      <c r="H20" s="5">
        <v>2</v>
      </c>
      <c r="I20" s="5">
        <v>2</v>
      </c>
      <c r="J20" s="5"/>
    </row>
    <row r="21" ht="50.25" customHeight="1" spans="1:10">
      <c r="A21" s="10"/>
      <c r="B21" s="18" t="s">
        <v>56</v>
      </c>
      <c r="C21" s="19"/>
      <c r="D21" s="5" t="s">
        <v>57</v>
      </c>
      <c r="E21" s="5" t="s">
        <v>58</v>
      </c>
      <c r="F21" s="11" t="s">
        <v>59</v>
      </c>
      <c r="G21" s="12"/>
      <c r="H21" s="5">
        <v>1</v>
      </c>
      <c r="I21" s="5">
        <v>1</v>
      </c>
      <c r="J21" s="4"/>
    </row>
    <row r="22" ht="155.25" customHeight="1" spans="1:10">
      <c r="A22" s="10"/>
      <c r="B22" s="18"/>
      <c r="C22" s="13" t="s">
        <v>60</v>
      </c>
      <c r="D22" s="8" t="s">
        <v>61</v>
      </c>
      <c r="E22" s="8" t="s">
        <v>62</v>
      </c>
      <c r="F22" s="11" t="s">
        <v>63</v>
      </c>
      <c r="G22" s="12"/>
      <c r="H22" s="5">
        <v>4</v>
      </c>
      <c r="I22" s="5">
        <v>4</v>
      </c>
      <c r="J22" s="4"/>
    </row>
    <row r="23" ht="50.25" customHeight="1" spans="1:10">
      <c r="A23" s="10"/>
      <c r="B23" s="18"/>
      <c r="C23" s="16"/>
      <c r="D23" s="8" t="s">
        <v>64</v>
      </c>
      <c r="E23" s="8" t="s">
        <v>65</v>
      </c>
      <c r="F23" s="11" t="s">
        <v>66</v>
      </c>
      <c r="G23" s="12"/>
      <c r="H23" s="5">
        <v>4</v>
      </c>
      <c r="I23" s="5">
        <v>4</v>
      </c>
      <c r="J23" s="4"/>
    </row>
    <row r="24" ht="50.25" customHeight="1" spans="1:10">
      <c r="A24" s="10"/>
      <c r="B24" s="18"/>
      <c r="C24" s="16"/>
      <c r="D24" s="8" t="s">
        <v>67</v>
      </c>
      <c r="E24" s="8" t="s">
        <v>68</v>
      </c>
      <c r="F24" s="11" t="s">
        <v>69</v>
      </c>
      <c r="G24" s="17"/>
      <c r="H24" s="5">
        <v>4</v>
      </c>
      <c r="I24" s="5">
        <v>4</v>
      </c>
      <c r="J24" s="4"/>
    </row>
    <row r="25" ht="50.25" customHeight="1" spans="1:10">
      <c r="A25" s="10"/>
      <c r="B25" s="18"/>
      <c r="C25" s="16"/>
      <c r="D25" s="8" t="s">
        <v>70</v>
      </c>
      <c r="E25" s="8" t="s">
        <v>71</v>
      </c>
      <c r="F25" s="11" t="s">
        <v>72</v>
      </c>
      <c r="G25" s="17"/>
      <c r="H25" s="5">
        <v>2</v>
      </c>
      <c r="I25" s="5">
        <v>2</v>
      </c>
      <c r="J25" s="4"/>
    </row>
    <row r="26" ht="50.25" customHeight="1" spans="1:11">
      <c r="A26" s="10"/>
      <c r="B26" s="18"/>
      <c r="C26" s="16"/>
      <c r="D26" s="20" t="s">
        <v>73</v>
      </c>
      <c r="E26" s="21">
        <v>1</v>
      </c>
      <c r="F26" s="22">
        <v>1</v>
      </c>
      <c r="G26" s="15"/>
      <c r="H26" s="20">
        <v>2</v>
      </c>
      <c r="I26" s="20">
        <v>2</v>
      </c>
      <c r="J26" s="7"/>
      <c r="K26" s="57"/>
    </row>
    <row r="27" ht="50.25" customHeight="1" spans="1:10">
      <c r="A27" s="10"/>
      <c r="B27" s="18"/>
      <c r="C27" s="16"/>
      <c r="D27" s="8" t="s">
        <v>74</v>
      </c>
      <c r="E27" s="23">
        <v>1</v>
      </c>
      <c r="F27" s="24">
        <v>1</v>
      </c>
      <c r="G27" s="17"/>
      <c r="H27" s="5">
        <v>2</v>
      </c>
      <c r="I27" s="5">
        <v>2</v>
      </c>
      <c r="J27" s="4"/>
    </row>
    <row r="28" ht="50.25" customHeight="1" spans="1:11">
      <c r="A28" s="10"/>
      <c r="B28" s="18"/>
      <c r="C28" s="16"/>
      <c r="D28" s="25" t="s">
        <v>75</v>
      </c>
      <c r="E28" s="21">
        <v>1</v>
      </c>
      <c r="F28" s="22">
        <v>1</v>
      </c>
      <c r="G28" s="15"/>
      <c r="H28" s="20">
        <v>1</v>
      </c>
      <c r="I28" s="20">
        <v>1</v>
      </c>
      <c r="J28" s="7"/>
      <c r="K28" s="57"/>
    </row>
    <row r="29" ht="49.5" customHeight="1" spans="1:11">
      <c r="A29" s="10"/>
      <c r="B29" s="18"/>
      <c r="C29" s="19"/>
      <c r="D29" s="25" t="s">
        <v>76</v>
      </c>
      <c r="E29" s="21">
        <v>1</v>
      </c>
      <c r="F29" s="22">
        <v>1</v>
      </c>
      <c r="G29" s="26"/>
      <c r="H29" s="20">
        <v>1</v>
      </c>
      <c r="I29" s="20">
        <v>1</v>
      </c>
      <c r="J29" s="7"/>
      <c r="K29" s="57"/>
    </row>
    <row r="30" ht="121" customHeight="1" spans="1:11">
      <c r="A30" s="10"/>
      <c r="B30" s="18"/>
      <c r="C30" s="27" t="s">
        <v>77</v>
      </c>
      <c r="D30" s="25" t="s">
        <v>78</v>
      </c>
      <c r="E30" s="20" t="s">
        <v>79</v>
      </c>
      <c r="F30" s="14" t="s">
        <v>80</v>
      </c>
      <c r="G30" s="26"/>
      <c r="H30" s="20">
        <v>2</v>
      </c>
      <c r="I30" s="20">
        <v>1</v>
      </c>
      <c r="J30" s="25" t="s">
        <v>43</v>
      </c>
      <c r="K30" s="58"/>
    </row>
    <row r="31" ht="206.25" customHeight="1" spans="1:11">
      <c r="A31" s="10"/>
      <c r="B31" s="18"/>
      <c r="C31" s="28"/>
      <c r="D31" s="29" t="s">
        <v>81</v>
      </c>
      <c r="E31" s="20" t="s">
        <v>82</v>
      </c>
      <c r="F31" s="14" t="s">
        <v>83</v>
      </c>
      <c r="G31" s="26"/>
      <c r="H31" s="20">
        <v>3</v>
      </c>
      <c r="I31" s="20">
        <v>2</v>
      </c>
      <c r="J31" s="25" t="s">
        <v>43</v>
      </c>
      <c r="K31" s="58"/>
    </row>
    <row r="32" ht="67.5" customHeight="1" spans="1:10">
      <c r="A32" s="10"/>
      <c r="B32" s="18"/>
      <c r="C32" s="13" t="s">
        <v>84</v>
      </c>
      <c r="D32" s="30" t="s">
        <v>85</v>
      </c>
      <c r="E32" s="30" t="s">
        <v>86</v>
      </c>
      <c r="F32" s="31" t="s">
        <v>87</v>
      </c>
      <c r="G32" s="32"/>
      <c r="H32" s="30">
        <v>5</v>
      </c>
      <c r="I32" s="30">
        <v>5</v>
      </c>
      <c r="J32" s="13"/>
    </row>
    <row r="33" ht="15.75" customHeight="1" spans="1:10">
      <c r="A33" s="10"/>
      <c r="B33" s="18"/>
      <c r="C33" s="19"/>
      <c r="D33" s="33"/>
      <c r="E33" s="33"/>
      <c r="F33" s="34"/>
      <c r="G33" s="35"/>
      <c r="H33" s="33"/>
      <c r="I33" s="19"/>
      <c r="J33" s="19"/>
    </row>
    <row r="34" ht="38.25" customHeight="1" spans="1:10">
      <c r="A34" s="10"/>
      <c r="B34" s="36" t="s">
        <v>88</v>
      </c>
      <c r="C34" s="18" t="s">
        <v>89</v>
      </c>
      <c r="D34" s="5" t="s">
        <v>90</v>
      </c>
      <c r="E34" s="5" t="s">
        <v>90</v>
      </c>
      <c r="F34" s="37" t="s">
        <v>90</v>
      </c>
      <c r="G34" s="38"/>
      <c r="H34" s="5"/>
      <c r="I34" s="4"/>
      <c r="J34" s="4"/>
    </row>
    <row r="35" ht="240.75" spans="1:10">
      <c r="A35" s="10"/>
      <c r="B35" s="39"/>
      <c r="C35" s="18" t="s">
        <v>91</v>
      </c>
      <c r="D35" s="5" t="s">
        <v>92</v>
      </c>
      <c r="E35" s="8" t="s">
        <v>93</v>
      </c>
      <c r="F35" s="11" t="s">
        <v>94</v>
      </c>
      <c r="G35" s="12"/>
      <c r="H35" s="5">
        <v>15</v>
      </c>
      <c r="I35" s="4">
        <v>14</v>
      </c>
      <c r="J35" s="5" t="s">
        <v>95</v>
      </c>
    </row>
    <row r="36" ht="30.75" spans="1:10">
      <c r="A36" s="10"/>
      <c r="B36" s="39"/>
      <c r="C36" s="18" t="s">
        <v>96</v>
      </c>
      <c r="D36" s="5" t="s">
        <v>90</v>
      </c>
      <c r="E36" s="5" t="s">
        <v>90</v>
      </c>
      <c r="F36" s="37" t="s">
        <v>90</v>
      </c>
      <c r="G36" s="40"/>
      <c r="H36" s="5"/>
      <c r="I36" s="4"/>
      <c r="J36" s="4"/>
    </row>
    <row r="37" ht="299.25" customHeight="1" spans="1:10">
      <c r="A37" s="10"/>
      <c r="B37" s="39"/>
      <c r="C37" s="36" t="s">
        <v>97</v>
      </c>
      <c r="D37" s="30" t="s">
        <v>98</v>
      </c>
      <c r="E37" s="30" t="s">
        <v>99</v>
      </c>
      <c r="F37" s="41" t="s">
        <v>100</v>
      </c>
      <c r="G37" s="42"/>
      <c r="H37" s="30">
        <v>15</v>
      </c>
      <c r="I37" s="13">
        <v>15</v>
      </c>
      <c r="J37" s="13"/>
    </row>
    <row r="38" ht="53.25" customHeight="1" spans="1:10">
      <c r="A38" s="10"/>
      <c r="B38" s="33"/>
      <c r="C38" s="33"/>
      <c r="D38" s="33"/>
      <c r="E38" s="19"/>
      <c r="F38" s="43"/>
      <c r="G38" s="44"/>
      <c r="H38" s="33"/>
      <c r="I38" s="19"/>
      <c r="J38" s="19"/>
    </row>
    <row r="39" ht="105.75" spans="1:10">
      <c r="A39" s="10"/>
      <c r="B39" s="18" t="s">
        <v>101</v>
      </c>
      <c r="C39" s="30" t="s">
        <v>102</v>
      </c>
      <c r="D39" s="30" t="s">
        <v>103</v>
      </c>
      <c r="E39" s="45" t="s">
        <v>104</v>
      </c>
      <c r="F39" s="46" t="s">
        <v>105</v>
      </c>
      <c r="G39" s="47"/>
      <c r="H39" s="13">
        <v>10</v>
      </c>
      <c r="I39" s="13">
        <v>9</v>
      </c>
      <c r="J39" s="30" t="s">
        <v>106</v>
      </c>
    </row>
    <row r="40" ht="15.75" spans="1:10">
      <c r="A40" s="48" t="s">
        <v>107</v>
      </c>
      <c r="B40" s="49"/>
      <c r="C40" s="48"/>
      <c r="D40" s="48"/>
      <c r="E40" s="48"/>
      <c r="F40" s="49"/>
      <c r="G40" s="50"/>
      <c r="H40" s="48">
        <v>100</v>
      </c>
      <c r="I40" s="59">
        <f>SUM(I15:I39)+J8</f>
        <v>88.766</v>
      </c>
      <c r="J40" s="48"/>
    </row>
    <row r="41" ht="161.1" customHeight="1" spans="1:10">
      <c r="A41" s="51" t="s">
        <v>108</v>
      </c>
      <c r="B41" s="51"/>
      <c r="C41" s="51"/>
      <c r="D41" s="51"/>
      <c r="E41" s="51"/>
      <c r="F41" s="51"/>
      <c r="G41" s="51"/>
      <c r="H41" s="51"/>
      <c r="I41" s="51"/>
      <c r="J41" s="51"/>
    </row>
  </sheetData>
  <mergeCells count="6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4:G34"/>
    <mergeCell ref="F35:G35"/>
    <mergeCell ref="F36:G36"/>
    <mergeCell ref="F39:G39"/>
    <mergeCell ref="F40:G40"/>
    <mergeCell ref="A41:J41"/>
    <mergeCell ref="A12:A13"/>
    <mergeCell ref="A14:A39"/>
    <mergeCell ref="B21:B33"/>
    <mergeCell ref="B34:B38"/>
    <mergeCell ref="C15:C21"/>
    <mergeCell ref="C22:C29"/>
    <mergeCell ref="C30:C31"/>
    <mergeCell ref="C32:C33"/>
    <mergeCell ref="C37:C38"/>
    <mergeCell ref="D32:D33"/>
    <mergeCell ref="D37:D38"/>
    <mergeCell ref="E32:E33"/>
    <mergeCell ref="E37:E38"/>
    <mergeCell ref="H32:H33"/>
    <mergeCell ref="H37:H38"/>
    <mergeCell ref="I32:I33"/>
    <mergeCell ref="I37:I38"/>
    <mergeCell ref="J32:J33"/>
    <mergeCell ref="J37:J38"/>
    <mergeCell ref="K30:K31"/>
    <mergeCell ref="F37:G38"/>
    <mergeCell ref="A7:C11"/>
    <mergeCell ref="F32:G33"/>
  </mergeCells>
  <pageMargins left="0.708661417322835" right="0.511811023622047" top="0.551181102362205" bottom="0.551181102362205" header="0.31496062992126" footer="0.31496062992126"/>
  <pageSetup paperSize="9" scale="95" fitToHeight="0" orientation="landscape"/>
  <headerFooter/>
  <rowBreaks count="1" manualBreakCount="1">
    <brk id="36" max="9" man="1"/>
  </rowBreaks>
  <colBreaks count="1" manualBreakCount="1">
    <brk id="7" max="39" man="1"/>
  </col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Sheet2</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2015-06-06T10:17:00Z</dcterms:created>
  <cp:lastPrinted>2020-04-23T18:17:00Z</cp:lastPrinted>
  <dcterms:modified xsi:type="dcterms:W3CDTF">2022-05-26T07:45:52Z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08DD363C164145F6866E79CF93E15170</vt:lpwstr>
  </property>
</Properties>
</file>