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Sheet1" sheetId="1" r:id="rId1"/>
  </sheets>
  <definedNames>
    <definedName name="_xlnm.Print_Area" localSheetId="0">Sheet1!$A$1:$J$35</definedName>
  </definedNames>
  <calcPr calcId="144525"/>
</workbook>
</file>

<file path=xl/sharedStrings.xml><?xml version="1.0" encoding="utf-8"?>
<sst xmlns="http://schemas.openxmlformats.org/spreadsheetml/2006/main" count="111" uniqueCount="90">
  <si>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</si>
  <si>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</si>
  <si>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</si>
  <si>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</si>
  <si>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肺癌免疫的基础、临床与转化研究</t>
  </si>
  <si>
    <t>主管部门</t>
  </si>
  <si>
    <t>北京市卫生健康委员会</t>
  </si>
  <si>
    <t>实施单位</t>
  </si>
  <si>
    <t>北京市结核病胸部肿瘤研究所</t>
  </si>
  <si>
    <t>项目负责人</t>
  </si>
  <si>
    <t>王敬慧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</si>
  <si>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</si>
  <si>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</si>
  <si>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</si>
  <si>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</si>
  <si>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</si>
  <si>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</si>
  <si>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</si>
  <si>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</si>
  <si>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</si>
  <si>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</si>
  <si>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</si>
  <si>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</si>
  <si>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</si>
  <si>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</si>
  <si>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</si>
  <si>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</si>
  <si>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总目标：揭示肺癌免疫治疗的肿瘤进化及耐药机制，开展临床研究优化治疗方案，探索疗效和毒副反应预测因素，为建立肺癌精准免疫治疗奠定基础。
阶段性目标：（1）通过开展基础研究，阐明免疫治疗前后肿瘤进化及肿瘤微环境变化，为深入理解免疫治疗耐药机制提供理论基础，研究抗血管药物与免疫治疗的机制研究，并为临床开启新的治疗策略开辟思路。（2）通过开展多项临床研究，优化现有免疫治疗模式，提高免疫治疗的疗效，探索免疫治疗相关肺炎及并发结核感染的机制及优化的诊疗方案。（3）继续扩大免疫临床队列，建立包括临床数据库、生物样本库和电子病理数字库的研究平台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</si>
  <si>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</si>
  <si>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</si>
  <si>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</si>
  <si>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</si>
  <si>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</si>
  <si>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</si>
  <si>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</si>
  <si>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</si>
  <si>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</si>
  <si>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</si>
  <si>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继续扩大肺癌免疫治疗临床队列</t>
  </si>
  <si>
    <t>≧100例</t>
  </si>
  <si>
    <t>220例</t>
  </si>
  <si>
    <t>采集生物样本</t>
  </si>
  <si>
    <t>≧500份</t>
  </si>
  <si>
    <t>702份</t>
  </si>
  <si>
    <t>培养人才</t>
  </si>
  <si>
    <t>≧3名</t>
  </si>
  <si>
    <t>5名</t>
  </si>
  <si>
    <t>发表论文</t>
  </si>
  <si>
    <t>4-6篇</t>
  </si>
  <si>
    <t>22篇</t>
  </si>
  <si>
    <t>文章总数是计划文章数的4-5倍，其中研究生发表文章以中文为主，未来提高研究生培养要求</t>
  </si>
  <si>
    <t>培养研究生</t>
  </si>
  <si>
    <t>7名</t>
  </si>
  <si>
    <t>申请专利</t>
  </si>
  <si>
    <t>1项</t>
  </si>
  <si>
    <t>2021年撰写的专利，提交时间为2022年；
根据申请年，专利未计入本2021年度专利项目，因此2021年申请专利0项</t>
  </si>
  <si>
    <t>未来开发新的诊疗方法可以节约社会支出，研发新技术</t>
  </si>
  <si>
    <t>1-2项</t>
  </si>
  <si>
    <t>质量指标</t>
  </si>
  <si>
    <t>符合SCI期刊论文发表要求</t>
  </si>
  <si>
    <t>符合</t>
  </si>
  <si>
    <t>项目研究内容结构合理性</t>
  </si>
  <si>
    <t>≧85%</t>
  </si>
  <si>
    <t>课题（规划）研究／实验完成情况</t>
  </si>
  <si>
    <t>人才培养合格率</t>
  </si>
  <si>
    <t>文章质量</t>
  </si>
  <si>
    <t>至少两篇影响因子≥3分</t>
  </si>
  <si>
    <t>9篇影响因子≥3分</t>
  </si>
  <si>
    <t>时效指标</t>
  </si>
  <si>
    <t>临床数据库、生物样本库和电子病理数字库的研究平台建立完成时间</t>
  </si>
  <si>
    <t>2021年12月31日前</t>
  </si>
  <si>
    <t>成本指标</t>
  </si>
  <si>
    <t>项目预算控制数</t>
  </si>
  <si>
    <t>197.1327万元</t>
  </si>
  <si>
    <t>196.876435万元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</si>
  <si>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</si>
  <si>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</si>
  <si>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</si>
  <si>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</si>
  <si>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能够为研究所培养各级各类青年人才，提升研究所学科建设</t>
  </si>
  <si>
    <t>效果资料量化程度有所不足</t>
  </si>
  <si>
    <t>生态效益
指标</t>
  </si>
  <si>
    <t>可持续影响指标</t>
  </si>
  <si>
    <t>有效控制和降低各类慢性非传染性疾病发病率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</si>
  <si>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</si>
  <si>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</si>
  <si>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研究人员群满意度</t>
  </si>
  <si>
    <t>≧90%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</si>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</sst>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2"/>
      <name val="宋体"/>
      <charset val="134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20" fillId="20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2" borderId="13" applyNumberFormat="0" applyFon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9" fillId="0" borderId="11" applyNumberFormat="0" applyFill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8" fillId="3" borderId="10" applyNumberFormat="0" applyAlignment="0" applyProtection="0">
      <alignment vertical="center"/>
    </xf>
    <xf numFmtId="0" fontId="24" fillId="3" borderId="16" applyNumberFormat="0" applyAlignment="0" applyProtection="0">
      <alignment vertical="center"/>
    </xf>
    <xf numFmtId="0" fontId="13" fillId="11" borderId="12" applyNumberFormat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22" fillId="0" borderId="0"/>
  </cellStyleXfs>
  <cellXfs count="3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9" fontId="4" fillId="0" borderId="2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0" fontId="4" fillId="0" borderId="2" xfId="0" applyNumberFormat="1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/>
    </xf>
    <xf numFmtId="9" fontId="4" fillId="0" borderId="1" xfId="1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5800" y="181292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5"/>
  <sheetViews>
    <sheetView tabSelected="1" view="pageBreakPreview" zoomScale="70" zoomScaleNormal="100" topLeftCell="A21" workbookViewId="0">
      <selection activeCell="G8" sqref="G8"/>
    </sheetView>
  </sheetViews>
  <sheetFormatPr defaultColWidth="9" defaultRowHeight="14"/>
  <cols>
    <col min="1" max="1" width="5.33333333333333" customWidth="1"/>
    <col min="2" max="2" width="7.66666666666667" customWidth="1"/>
    <col min="3" max="3" width="12.1666666666667" customWidth="1"/>
    <col min="4" max="4" width="23.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6666666666667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.25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.25" customHeight="1" spans="1:10">
      <c r="A5" s="4" t="s">
        <v>5</v>
      </c>
      <c r="B5" s="4"/>
      <c r="C5" s="4"/>
      <c r="D5" s="4" t="s">
        <v>6</v>
      </c>
      <c r="E5" s="4"/>
      <c r="F5" s="4"/>
      <c r="G5" s="4" t="s">
        <v>7</v>
      </c>
      <c r="H5" s="5" t="s">
        <v>8</v>
      </c>
      <c r="I5" s="5"/>
      <c r="J5" s="5"/>
    </row>
    <row r="6" ht="20.25" customHeight="1" spans="1:10">
      <c r="A6" s="4" t="s">
        <v>9</v>
      </c>
      <c r="B6" s="4"/>
      <c r="C6" s="4"/>
      <c r="D6" s="4" t="s">
        <v>10</v>
      </c>
      <c r="E6" s="4"/>
      <c r="F6" s="4"/>
      <c r="G6" s="4" t="s">
        <v>11</v>
      </c>
      <c r="H6" s="5">
        <v>89509324</v>
      </c>
      <c r="I6" s="5"/>
      <c r="J6" s="5"/>
    </row>
    <row r="7" ht="30.75" spans="1:10">
      <c r="A7" s="5" t="s">
        <v>12</v>
      </c>
      <c r="B7" s="5"/>
      <c r="C7" s="5"/>
      <c r="D7" s="4"/>
      <c r="E7" s="5" t="s">
        <v>13</v>
      </c>
      <c r="F7" s="5" t="s">
        <v>14</v>
      </c>
      <c r="G7" s="5" t="s">
        <v>15</v>
      </c>
      <c r="H7" s="5" t="s">
        <v>16</v>
      </c>
      <c r="I7" s="5" t="s">
        <v>17</v>
      </c>
      <c r="J7" s="4" t="s">
        <v>18</v>
      </c>
    </row>
    <row r="8" ht="20.25" customHeight="1" spans="1:10">
      <c r="A8" s="5"/>
      <c r="B8" s="5"/>
      <c r="C8" s="5"/>
      <c r="D8" s="4" t="s">
        <v>19</v>
      </c>
      <c r="E8" s="4">
        <v>197.1327</v>
      </c>
      <c r="F8" s="4">
        <v>197.1327</v>
      </c>
      <c r="G8" s="4">
        <v>196.876435</v>
      </c>
      <c r="H8" s="4">
        <v>10</v>
      </c>
      <c r="I8" s="27">
        <f>G8/F8</f>
        <v>0.998700038096166</v>
      </c>
      <c r="J8" s="28">
        <f>10*I8</f>
        <v>9.98700038096166</v>
      </c>
    </row>
    <row r="9" ht="30.75" spans="1:10">
      <c r="A9" s="5"/>
      <c r="B9" s="5"/>
      <c r="C9" s="5"/>
      <c r="D9" s="5" t="s">
        <v>20</v>
      </c>
      <c r="E9" s="4">
        <v>197.1327</v>
      </c>
      <c r="F9" s="4">
        <v>197.1327</v>
      </c>
      <c r="G9" s="4">
        <v>196.876435</v>
      </c>
      <c r="H9" s="4">
        <v>10</v>
      </c>
      <c r="I9" s="27">
        <f>G9/F9</f>
        <v>0.998700038096166</v>
      </c>
      <c r="J9" s="5" t="s">
        <v>21</v>
      </c>
    </row>
    <row r="10" ht="25" customHeight="1" spans="1:10">
      <c r="A10" s="5"/>
      <c r="B10" s="5"/>
      <c r="C10" s="5"/>
      <c r="D10" s="4" t="s">
        <v>22</v>
      </c>
      <c r="E10" s="4"/>
      <c r="F10" s="4"/>
      <c r="G10" s="4"/>
      <c r="H10" s="4" t="s">
        <v>21</v>
      </c>
      <c r="I10" s="27"/>
      <c r="J10" s="5" t="s">
        <v>21</v>
      </c>
    </row>
    <row r="11" ht="19" customHeight="1" spans="1:10">
      <c r="A11" s="5"/>
      <c r="B11" s="5"/>
      <c r="C11" s="5"/>
      <c r="D11" s="4" t="s">
        <v>23</v>
      </c>
      <c r="E11" s="4"/>
      <c r="F11" s="4"/>
      <c r="G11" s="4"/>
      <c r="H11" s="4" t="s">
        <v>21</v>
      </c>
      <c r="I11" s="27"/>
      <c r="J11" s="5" t="s">
        <v>21</v>
      </c>
    </row>
    <row r="12" ht="26.25" customHeight="1" spans="1:10">
      <c r="A12" s="6" t="s">
        <v>24</v>
      </c>
      <c r="B12" s="5" t="s">
        <v>25</v>
      </c>
      <c r="C12" s="5"/>
      <c r="D12" s="5"/>
      <c r="E12" s="5"/>
      <c r="F12" s="5" t="s">
        <v>26</v>
      </c>
      <c r="G12" s="5"/>
      <c r="H12" s="5"/>
      <c r="I12" s="5"/>
      <c r="J12" s="5"/>
    </row>
    <row r="13" ht="166.25" customHeight="1" spans="1:10">
      <c r="A13" s="6"/>
      <c r="B13" s="7" t="s">
        <v>27</v>
      </c>
      <c r="C13" s="7"/>
      <c r="D13" s="7"/>
      <c r="E13" s="7"/>
      <c r="F13" s="7" t="s">
        <v>27</v>
      </c>
      <c r="G13" s="7"/>
      <c r="H13" s="7"/>
      <c r="I13" s="7"/>
      <c r="J13" s="7"/>
    </row>
    <row r="14" ht="30.75" spans="1:10">
      <c r="A14" s="6" t="s">
        <v>28</v>
      </c>
      <c r="B14" s="5" t="s">
        <v>29</v>
      </c>
      <c r="C14" s="4" t="s">
        <v>30</v>
      </c>
      <c r="D14" s="4" t="s">
        <v>31</v>
      </c>
      <c r="E14" s="4" t="s">
        <v>32</v>
      </c>
      <c r="F14" s="8" t="s">
        <v>33</v>
      </c>
      <c r="G14" s="9"/>
      <c r="H14" s="5" t="s">
        <v>34</v>
      </c>
      <c r="I14" s="5" t="s">
        <v>18</v>
      </c>
      <c r="J14" s="5" t="s">
        <v>35</v>
      </c>
    </row>
    <row r="15" ht="31.75" customHeight="1" spans="1:10">
      <c r="A15" s="6"/>
      <c r="B15" s="10" t="s">
        <v>36</v>
      </c>
      <c r="C15" s="11" t="s">
        <v>37</v>
      </c>
      <c r="D15" s="5" t="s">
        <v>38</v>
      </c>
      <c r="E15" s="4" t="s">
        <v>39</v>
      </c>
      <c r="F15" s="8" t="s">
        <v>40</v>
      </c>
      <c r="G15" s="9"/>
      <c r="H15" s="5">
        <v>2</v>
      </c>
      <c r="I15" s="5">
        <v>2</v>
      </c>
      <c r="J15" s="5"/>
    </row>
    <row r="16" ht="26" customHeight="1" spans="1:10">
      <c r="A16" s="6"/>
      <c r="B16" s="12"/>
      <c r="C16" s="13"/>
      <c r="D16" s="5" t="s">
        <v>41</v>
      </c>
      <c r="E16" s="4" t="s">
        <v>42</v>
      </c>
      <c r="F16" s="8" t="s">
        <v>43</v>
      </c>
      <c r="G16" s="9"/>
      <c r="H16" s="5">
        <v>2</v>
      </c>
      <c r="I16" s="5">
        <v>2</v>
      </c>
      <c r="J16" s="5"/>
    </row>
    <row r="17" ht="28" customHeight="1" spans="1:10">
      <c r="A17" s="6"/>
      <c r="B17" s="12"/>
      <c r="C17" s="13"/>
      <c r="D17" s="5" t="s">
        <v>44</v>
      </c>
      <c r="E17" s="4" t="s">
        <v>45</v>
      </c>
      <c r="F17" s="8" t="s">
        <v>46</v>
      </c>
      <c r="G17" s="9"/>
      <c r="H17" s="5">
        <v>2</v>
      </c>
      <c r="I17" s="5">
        <v>2</v>
      </c>
      <c r="J17" s="5"/>
    </row>
    <row r="18" ht="105.75" spans="1:10">
      <c r="A18" s="6"/>
      <c r="B18" s="12"/>
      <c r="C18" s="13"/>
      <c r="D18" s="5" t="s">
        <v>47</v>
      </c>
      <c r="E18" s="4" t="s">
        <v>48</v>
      </c>
      <c r="F18" s="8" t="s">
        <v>49</v>
      </c>
      <c r="G18" s="9"/>
      <c r="H18" s="5">
        <v>2</v>
      </c>
      <c r="I18" s="5">
        <v>1.8</v>
      </c>
      <c r="J18" s="29" t="s">
        <v>50</v>
      </c>
    </row>
    <row r="19" ht="24" customHeight="1" spans="1:10">
      <c r="A19" s="6"/>
      <c r="B19" s="12"/>
      <c r="C19" s="13"/>
      <c r="D19" s="5" t="s">
        <v>51</v>
      </c>
      <c r="E19" s="4" t="s">
        <v>45</v>
      </c>
      <c r="F19" s="8" t="s">
        <v>52</v>
      </c>
      <c r="G19" s="9"/>
      <c r="H19" s="5">
        <v>2</v>
      </c>
      <c r="I19" s="5">
        <v>2</v>
      </c>
      <c r="J19" s="5"/>
    </row>
    <row r="20" ht="138" customHeight="1" spans="1:10">
      <c r="A20" s="6"/>
      <c r="B20" s="12"/>
      <c r="C20" s="13"/>
      <c r="D20" s="5" t="s">
        <v>53</v>
      </c>
      <c r="E20" s="4" t="s">
        <v>54</v>
      </c>
      <c r="F20" s="8">
        <v>0</v>
      </c>
      <c r="G20" s="9"/>
      <c r="H20" s="5">
        <v>2</v>
      </c>
      <c r="I20" s="5">
        <v>0</v>
      </c>
      <c r="J20" s="5" t="s">
        <v>55</v>
      </c>
    </row>
    <row r="21" ht="43" customHeight="1" spans="1:10">
      <c r="A21" s="6"/>
      <c r="B21" s="12"/>
      <c r="C21" s="13"/>
      <c r="D21" s="5" t="s">
        <v>56</v>
      </c>
      <c r="E21" s="5" t="s">
        <v>57</v>
      </c>
      <c r="F21" s="14" t="s">
        <v>54</v>
      </c>
      <c r="G21" s="15"/>
      <c r="H21" s="5">
        <v>3</v>
      </c>
      <c r="I21" s="5">
        <v>3</v>
      </c>
      <c r="J21" s="4"/>
    </row>
    <row r="22" ht="48" customHeight="1" spans="1:10">
      <c r="A22" s="6"/>
      <c r="B22" s="12"/>
      <c r="C22" s="11" t="s">
        <v>58</v>
      </c>
      <c r="D22" s="5" t="s">
        <v>59</v>
      </c>
      <c r="E22" s="5" t="s">
        <v>60</v>
      </c>
      <c r="F22" s="16" t="s">
        <v>60</v>
      </c>
      <c r="G22" s="15"/>
      <c r="H22" s="5">
        <v>3</v>
      </c>
      <c r="I22" s="5">
        <v>3</v>
      </c>
      <c r="J22" s="7"/>
    </row>
    <row r="23" ht="24" customHeight="1" spans="1:10">
      <c r="A23" s="6"/>
      <c r="B23" s="12"/>
      <c r="C23" s="13"/>
      <c r="D23" s="5" t="s">
        <v>61</v>
      </c>
      <c r="E23" s="5" t="s">
        <v>62</v>
      </c>
      <c r="F23" s="14">
        <v>0.85</v>
      </c>
      <c r="G23" s="15"/>
      <c r="H23" s="5">
        <v>3</v>
      </c>
      <c r="I23" s="5">
        <v>3</v>
      </c>
      <c r="J23" s="4"/>
    </row>
    <row r="24" ht="36" customHeight="1" spans="1:10">
      <c r="A24" s="6"/>
      <c r="B24" s="12"/>
      <c r="C24" s="13"/>
      <c r="D24" s="5" t="s">
        <v>63</v>
      </c>
      <c r="E24" s="5" t="s">
        <v>62</v>
      </c>
      <c r="F24" s="14">
        <v>0.85</v>
      </c>
      <c r="G24" s="15"/>
      <c r="H24" s="5">
        <v>3</v>
      </c>
      <c r="I24" s="5">
        <v>3</v>
      </c>
      <c r="J24" s="4"/>
    </row>
    <row r="25" ht="49.75" customHeight="1" spans="1:10">
      <c r="A25" s="6"/>
      <c r="B25" s="12"/>
      <c r="C25" s="13"/>
      <c r="D25" s="5" t="s">
        <v>64</v>
      </c>
      <c r="E25" s="17">
        <v>1</v>
      </c>
      <c r="F25" s="14">
        <v>1</v>
      </c>
      <c r="G25" s="15"/>
      <c r="H25" s="5">
        <v>3</v>
      </c>
      <c r="I25" s="5">
        <v>3</v>
      </c>
      <c r="J25" s="4"/>
    </row>
    <row r="26" ht="34" customHeight="1" spans="1:10">
      <c r="A26" s="6"/>
      <c r="B26" s="12"/>
      <c r="C26" s="18"/>
      <c r="D26" s="5" t="s">
        <v>65</v>
      </c>
      <c r="E26" s="19" t="s">
        <v>66</v>
      </c>
      <c r="F26" s="8" t="s">
        <v>67</v>
      </c>
      <c r="G26" s="9"/>
      <c r="H26" s="5">
        <v>3</v>
      </c>
      <c r="I26" s="5">
        <v>3</v>
      </c>
      <c r="J26" s="4"/>
    </row>
    <row r="27" ht="45.75" spans="1:10">
      <c r="A27" s="6"/>
      <c r="B27" s="12"/>
      <c r="C27" s="11" t="s">
        <v>68</v>
      </c>
      <c r="D27" s="5" t="s">
        <v>69</v>
      </c>
      <c r="E27" s="5" t="s">
        <v>70</v>
      </c>
      <c r="F27" s="20" t="s">
        <v>70</v>
      </c>
      <c r="G27" s="9"/>
      <c r="H27" s="5">
        <v>10</v>
      </c>
      <c r="I27" s="5">
        <v>10</v>
      </c>
      <c r="J27" s="4"/>
    </row>
    <row r="28" ht="26" customHeight="1" spans="1:10">
      <c r="A28" s="6"/>
      <c r="B28" s="12"/>
      <c r="C28" s="11" t="s">
        <v>71</v>
      </c>
      <c r="D28" s="5" t="s">
        <v>72</v>
      </c>
      <c r="E28" s="5" t="s">
        <v>73</v>
      </c>
      <c r="F28" s="20" t="s">
        <v>74</v>
      </c>
      <c r="G28" s="9"/>
      <c r="H28" s="5">
        <v>10</v>
      </c>
      <c r="I28" s="5">
        <v>10</v>
      </c>
      <c r="J28" s="4"/>
    </row>
    <row r="29" ht="30.75" spans="1:10">
      <c r="A29" s="6"/>
      <c r="B29" s="19" t="s">
        <v>75</v>
      </c>
      <c r="C29" s="19" t="s">
        <v>76</v>
      </c>
      <c r="D29" s="18" t="s">
        <v>77</v>
      </c>
      <c r="E29" s="18" t="s">
        <v>77</v>
      </c>
      <c r="F29" s="21" t="s">
        <v>77</v>
      </c>
      <c r="G29" s="22"/>
      <c r="H29" s="9"/>
      <c r="I29" s="4"/>
      <c r="J29" s="4"/>
    </row>
    <row r="30" ht="45.75" spans="1:10">
      <c r="A30" s="6"/>
      <c r="B30" s="19"/>
      <c r="C30" s="19" t="s">
        <v>78</v>
      </c>
      <c r="D30" s="5" t="s">
        <v>79</v>
      </c>
      <c r="E30" s="5" t="s">
        <v>79</v>
      </c>
      <c r="F30" s="20" t="s">
        <v>79</v>
      </c>
      <c r="G30" s="9"/>
      <c r="H30" s="5">
        <v>15</v>
      </c>
      <c r="I30" s="4">
        <v>14</v>
      </c>
      <c r="J30" s="5" t="s">
        <v>80</v>
      </c>
    </row>
    <row r="31" ht="30.75" spans="1:10">
      <c r="A31" s="6"/>
      <c r="B31" s="19"/>
      <c r="C31" s="19" t="s">
        <v>81</v>
      </c>
      <c r="D31" s="18" t="s">
        <v>77</v>
      </c>
      <c r="E31" s="18" t="s">
        <v>77</v>
      </c>
      <c r="F31" s="21" t="s">
        <v>77</v>
      </c>
      <c r="G31" s="22"/>
      <c r="H31" s="9"/>
      <c r="I31" s="4"/>
      <c r="J31" s="4"/>
    </row>
    <row r="32" ht="45.75" spans="1:10">
      <c r="A32" s="6"/>
      <c r="B32" s="19"/>
      <c r="C32" s="19" t="s">
        <v>82</v>
      </c>
      <c r="D32" s="23" t="s">
        <v>83</v>
      </c>
      <c r="E32" s="5" t="s">
        <v>83</v>
      </c>
      <c r="F32" s="20" t="s">
        <v>83</v>
      </c>
      <c r="G32" s="9"/>
      <c r="H32" s="5">
        <v>15</v>
      </c>
      <c r="I32" s="4">
        <v>14</v>
      </c>
      <c r="J32" s="5" t="s">
        <v>80</v>
      </c>
    </row>
    <row r="33" ht="60.75" spans="1:10">
      <c r="A33" s="6"/>
      <c r="B33" s="19" t="s">
        <v>84</v>
      </c>
      <c r="C33" s="19" t="s">
        <v>85</v>
      </c>
      <c r="D33" s="23" t="s">
        <v>86</v>
      </c>
      <c r="E33" s="5" t="s">
        <v>87</v>
      </c>
      <c r="F33" s="14">
        <v>0.95</v>
      </c>
      <c r="G33" s="15"/>
      <c r="H33" s="5">
        <v>10</v>
      </c>
      <c r="I33" s="4">
        <v>10</v>
      </c>
      <c r="J33" s="4"/>
    </row>
    <row r="34" ht="15.75" spans="1:10">
      <c r="A34" s="24" t="s">
        <v>88</v>
      </c>
      <c r="B34" s="24"/>
      <c r="C34" s="24"/>
      <c r="D34" s="24"/>
      <c r="E34" s="24"/>
      <c r="F34" s="24"/>
      <c r="G34" s="24"/>
      <c r="H34" s="24">
        <v>100</v>
      </c>
      <c r="I34" s="30">
        <f>SUM(I15:I33)+J8</f>
        <v>95.7870003809617</v>
      </c>
      <c r="J34" s="4"/>
    </row>
    <row r="35" ht="161.25" customHeight="1" spans="1:10">
      <c r="A35" s="25" t="s">
        <v>89</v>
      </c>
      <c r="B35" s="26"/>
      <c r="C35" s="26"/>
      <c r="D35" s="26"/>
      <c r="E35" s="26"/>
      <c r="F35" s="26"/>
      <c r="G35" s="26"/>
      <c r="H35" s="26"/>
      <c r="I35" s="26"/>
      <c r="J35" s="26"/>
    </row>
  </sheetData>
  <mergeCells count="43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A34:G34"/>
    <mergeCell ref="A35:J35"/>
    <mergeCell ref="A12:A13"/>
    <mergeCell ref="A14:A33"/>
    <mergeCell ref="B15:B28"/>
    <mergeCell ref="B29:B32"/>
    <mergeCell ref="C15:C21"/>
    <mergeCell ref="C22:C26"/>
    <mergeCell ref="A7:C11"/>
  </mergeCells>
  <pageMargins left="0.708661417322835" right="0.511811023622047" top="0.551181102362205" bottom="0.551181102362205" header="0.31496062992126" footer="0.31496062992126"/>
  <pageSetup paperSize="9" scale="99" fitToHeight="0" orientation="landscape"/>
  <headerFooter/>
  <rowBreaks count="1" manualBreakCount="1">
    <brk id="19" max="9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2015-06-06T10:17:00Z</dcterms:created>
  <cp:lastPrinted>2020-04-23T18:17:00Z</cp:lastPrinted>
  <dcterms:modified xsi:type="dcterms:W3CDTF">2022-05-10T03:31:24Z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FCD81978A0DA457E9573C7BF5CFD39C4</vt:lpwstr>
  </property>
</Properties>
</file>