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<sst xmlns="http://schemas.openxmlformats.org/spreadsheetml/2006/main" count="85" uniqueCount="74">
  <si>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</si>
  <si>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</si>
  <si>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</si>
  <si>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</si>
  <si>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冬（残）奥会卫生监督保障</t>
  </si>
  <si>
    <t>主管部门</t>
  </si>
  <si>
    <t>北京市卫生健康委员会</t>
  </si>
  <si>
    <t>实施单位</t>
  </si>
  <si>
    <t>北京市卫生健康监督所</t>
  </si>
  <si>
    <t>项目负责人</t>
  </si>
  <si>
    <t>刘颖</t>
  </si>
  <si>
    <t>联系电话</t>
  </si>
  <si>
    <t>01083366810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</si>
  <si>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</si>
  <si>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</si>
  <si>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</si>
  <si>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</si>
  <si>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</si>
  <si>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</si>
  <si>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</si>
  <si>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</si>
  <si>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</si>
  <si>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</si>
  <si>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</si>
  <si>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</si>
  <si>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</si>
  <si>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</si>
  <si>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</si>
  <si>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全面做好北京2022年冬奥会和冬残奥会医疗卫生保障工作，发挥电子监管优势，全方面实施监督监测，保证2022冬（残）奥会公共卫生安全，做好场馆的生活饮用水、公共场所卫生及传染病防控保障工作，防止场馆、住地发生生活饮用水污染、公共场所健康危害、传染病疫情等突发公共卫生事件。</t>
  </si>
  <si>
    <t>全面做好北京2022年冬奥会和冬残奥会医疗卫生保障工作，电子监管设施移机到位，对各类场馆、酒店、驻地开展现场快速检测19806件，赛时各场馆、住地未发生生活饮用水污染、公共场所健康危害、传染病疫情等突发公共卫生事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</si>
  <si>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</si>
  <si>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</si>
  <si>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</si>
  <si>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</si>
  <si>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</si>
  <si>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</si>
  <si>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</si>
  <si>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</si>
  <si>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</si>
  <si>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</si>
  <si>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开展现场快速检测件数；
电子监管设备移机数量</t>
  </si>
  <si>
    <t>开展现场快速检测件数不低于1200件
移机数量不少于60个</t>
  </si>
  <si>
    <t>对各类场馆、酒店、驻地开展现场快速检测19806件；
移机数量不少于36个</t>
  </si>
  <si>
    <t>10（8.8+1.2）</t>
  </si>
  <si>
    <t>受闭环管理要求影响，原部分实验室检测项目调整为现场快速检测项目，故数量大幅增加；
因新冠肺炎疫情,签约酒店数量减少,且部分游泳场管停止开放,根据实际需求开展移机,较预算数量有所减少。</t>
  </si>
  <si>
    <t>质量指标</t>
  </si>
  <si>
    <t>场馆、住地筛查情况；保证电子监管设备拆卸、包装、运输、搬运、安装、调试、检测、标定、配置、工具、材料等安全快捷符合相关要求</t>
  </si>
  <si>
    <t>场馆、住地筛查情况不低于95%；电子监管设备拆卸、包装、运输、搬运、安装、调试、检测、标定、配置、工具、材料等安全快捷符合相关要求</t>
  </si>
  <si>
    <t>电子监管设备拆卸、包装、运输、搬运、安装、调试、检测、标定、配置、工具、材料等安全快捷符合相关要求</t>
  </si>
  <si>
    <t>时效指标</t>
  </si>
  <si>
    <t>项目整体进度实施的合理性</t>
  </si>
  <si>
    <t>按冬（残）奥会保障时间合理完成,在冬奥会规定的移入期或转换期内完成，每个点位控制在一天之内</t>
  </si>
  <si>
    <t>严格按照冬奥保障时间要求完成了移机工作任务</t>
  </si>
  <si>
    <t>成本指标</t>
  </si>
  <si>
    <t>项目预算控制数</t>
  </si>
  <si>
    <t>88.65万元内</t>
  </si>
  <si>
    <t>项目实际支出87.8155万元</t>
  </si>
  <si>
    <t>招标净结余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</si>
  <si>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</si>
  <si>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</si>
  <si>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-</t>
  </si>
  <si>
    <t>社会效益
指标</t>
  </si>
  <si>
    <t>公共卫生安全风险隐患排查率</t>
  </si>
  <si>
    <t>公共卫生安全风险隐患排查率不少于90%</t>
  </si>
  <si>
    <t>保障人员对场馆、酒店、驻地等涉冬奥场所室内空气、公共用品用具、生活饮用水、集中空调等开展现场快速检测工作，共检测样品19806件，合格率100%。
泳池水质电子监管超标报警1231次，及时提示保障人员和管理人员对泳池水质进行处理，确保泳池水质良好，隐患排查率达到100%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</si>
  <si>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</si>
  <si>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</si>
  <si>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</si>
  <si>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</si>
  <si>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相关部门机构满意度</t>
  </si>
  <si>
    <t>不低于85%</t>
  </si>
  <si>
    <t>各场馆、酒店、驻地发来感谢新、锦旗对保障工作表示认可与感谢；驻点保障监督员满意率100%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</si>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</sst>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0" borderId="10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4" fillId="15" borderId="11" applyNumberFormat="0" applyAlignment="0" applyProtection="0">
      <alignment vertical="center"/>
    </xf>
    <xf numFmtId="0" fontId="18" fillId="15" borderId="9" applyNumberFormat="0" applyAlignment="0" applyProtection="0">
      <alignment vertical="center"/>
    </xf>
    <xf numFmtId="0" fontId="26" fillId="29" borderId="12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2" workbookViewId="0">
      <selection activeCell="D4" sqref="D4:J4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23" t="s">
        <v>12</v>
      </c>
      <c r="I6" s="6"/>
      <c r="J6" s="6"/>
    </row>
    <row r="7" ht="30.75" spans="1:10">
      <c r="A7" s="6" t="s">
        <v>13</v>
      </c>
      <c r="B7" s="6"/>
      <c r="C7" s="6"/>
      <c r="D7" s="4"/>
      <c r="E7" s="6" t="s">
        <v>14</v>
      </c>
      <c r="F7" s="6" t="s">
        <v>15</v>
      </c>
      <c r="G7" s="6" t="s">
        <v>16</v>
      </c>
      <c r="H7" s="6" t="s">
        <v>17</v>
      </c>
      <c r="I7" s="6" t="s">
        <v>18</v>
      </c>
      <c r="J7" s="4" t="s">
        <v>19</v>
      </c>
    </row>
    <row r="8" ht="20.1" customHeight="1" spans="1:10">
      <c r="A8" s="6"/>
      <c r="B8" s="6"/>
      <c r="C8" s="6"/>
      <c r="D8" s="7" t="s">
        <v>20</v>
      </c>
      <c r="E8" s="4">
        <v>88.65</v>
      </c>
      <c r="F8" s="4">
        <v>88.65</v>
      </c>
      <c r="G8" s="4">
        <v>87.8155</v>
      </c>
      <c r="H8" s="4">
        <v>10</v>
      </c>
      <c r="I8" s="19">
        <f>G8/F8</f>
        <v>0.99058657642414</v>
      </c>
      <c r="J8" s="20">
        <f>10*I8</f>
        <v>9.9058657642414</v>
      </c>
    </row>
    <row r="9" ht="45.75" spans="1:10">
      <c r="A9" s="6"/>
      <c r="B9" s="6"/>
      <c r="C9" s="6"/>
      <c r="D9" s="8" t="s">
        <v>21</v>
      </c>
      <c r="E9" s="4">
        <v>88.65</v>
      </c>
      <c r="F9" s="4">
        <v>88.65</v>
      </c>
      <c r="G9" s="4">
        <v>87.8155</v>
      </c>
      <c r="H9" s="4" t="s">
        <v>22</v>
      </c>
      <c r="I9" s="19">
        <f>G9/F9</f>
        <v>0.99058657642414</v>
      </c>
      <c r="J9" s="6" t="s">
        <v>22</v>
      </c>
    </row>
    <row r="10" ht="24.95" customHeight="1" spans="1:10">
      <c r="A10" s="6"/>
      <c r="B10" s="6"/>
      <c r="C10" s="6"/>
      <c r="D10" s="4" t="s">
        <v>23</v>
      </c>
      <c r="E10" s="4">
        <v>0</v>
      </c>
      <c r="F10" s="4">
        <v>0</v>
      </c>
      <c r="G10" s="4">
        <v>0</v>
      </c>
      <c r="H10" s="4" t="s">
        <v>22</v>
      </c>
      <c r="I10" s="21">
        <v>0</v>
      </c>
      <c r="J10" s="6" t="s">
        <v>22</v>
      </c>
    </row>
    <row r="11" ht="18.95" customHeight="1" spans="1:10">
      <c r="A11" s="6"/>
      <c r="B11" s="6"/>
      <c r="C11" s="6"/>
      <c r="D11" s="5" t="s">
        <v>24</v>
      </c>
      <c r="E11" s="4">
        <v>0</v>
      </c>
      <c r="F11" s="4">
        <v>0</v>
      </c>
      <c r="G11" s="4">
        <v>0</v>
      </c>
      <c r="H11" s="4" t="s">
        <v>22</v>
      </c>
      <c r="I11" s="21">
        <v>0</v>
      </c>
      <c r="J11" s="6" t="s">
        <v>22</v>
      </c>
    </row>
    <row r="12" ht="26.1" customHeight="1" spans="1:10">
      <c r="A12" s="9" t="s">
        <v>25</v>
      </c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87" customHeight="1" spans="1:10">
      <c r="A13" s="9"/>
      <c r="B13" s="6" t="s">
        <v>28</v>
      </c>
      <c r="C13" s="6"/>
      <c r="D13" s="6"/>
      <c r="E13" s="6"/>
      <c r="F13" s="6" t="s">
        <v>29</v>
      </c>
      <c r="G13" s="6"/>
      <c r="H13" s="6"/>
      <c r="I13" s="6"/>
      <c r="J13" s="6"/>
    </row>
    <row r="14" ht="30.75" spans="1:10">
      <c r="A14" s="9" t="s">
        <v>30</v>
      </c>
      <c r="B14" s="6" t="s">
        <v>31</v>
      </c>
      <c r="C14" s="4" t="s">
        <v>32</v>
      </c>
      <c r="D14" s="4" t="s">
        <v>33</v>
      </c>
      <c r="E14" s="4" t="s">
        <v>34</v>
      </c>
      <c r="F14" s="10" t="s">
        <v>35</v>
      </c>
      <c r="G14" s="11"/>
      <c r="H14" s="6" t="s">
        <v>36</v>
      </c>
      <c r="I14" s="6" t="s">
        <v>19</v>
      </c>
      <c r="J14" s="6" t="s">
        <v>37</v>
      </c>
    </row>
    <row r="15" ht="220" customHeight="1" spans="1:10">
      <c r="A15" s="9"/>
      <c r="B15" s="12" t="s">
        <v>38</v>
      </c>
      <c r="C15" s="4" t="s">
        <v>39</v>
      </c>
      <c r="D15" s="6" t="s">
        <v>40</v>
      </c>
      <c r="E15" s="13" t="s">
        <v>41</v>
      </c>
      <c r="F15" s="10" t="s">
        <v>42</v>
      </c>
      <c r="G15" s="11"/>
      <c r="H15" s="6" t="s">
        <v>43</v>
      </c>
      <c r="I15" s="6">
        <v>6.76</v>
      </c>
      <c r="J15" s="6" t="s">
        <v>44</v>
      </c>
    </row>
    <row r="16" ht="129" customHeight="1" spans="1:10">
      <c r="A16" s="9"/>
      <c r="B16" s="12"/>
      <c r="C16" s="4" t="s">
        <v>45</v>
      </c>
      <c r="D16" s="6" t="s">
        <v>46</v>
      </c>
      <c r="E16" s="13" t="s">
        <v>47</v>
      </c>
      <c r="F16" s="10" t="s">
        <v>48</v>
      </c>
      <c r="G16" s="11"/>
      <c r="H16" s="6">
        <v>15</v>
      </c>
      <c r="I16" s="6">
        <v>15</v>
      </c>
      <c r="J16" s="4"/>
    </row>
    <row r="17" ht="75.75" spans="1:10">
      <c r="A17" s="9"/>
      <c r="B17" s="12"/>
      <c r="C17" s="4" t="s">
        <v>49</v>
      </c>
      <c r="D17" s="6" t="s">
        <v>50</v>
      </c>
      <c r="E17" s="6" t="s">
        <v>51</v>
      </c>
      <c r="F17" s="10" t="s">
        <v>52</v>
      </c>
      <c r="G17" s="11"/>
      <c r="H17" s="6">
        <v>15</v>
      </c>
      <c r="I17" s="6">
        <v>15</v>
      </c>
      <c r="J17" s="4"/>
    </row>
    <row r="18" ht="24" customHeight="1" spans="1:10">
      <c r="A18" s="9"/>
      <c r="B18" s="12"/>
      <c r="C18" s="4" t="s">
        <v>53</v>
      </c>
      <c r="D18" s="6" t="s">
        <v>54</v>
      </c>
      <c r="E18" s="6" t="s">
        <v>55</v>
      </c>
      <c r="F18" s="10" t="s">
        <v>56</v>
      </c>
      <c r="G18" s="11"/>
      <c r="H18" s="6">
        <v>10</v>
      </c>
      <c r="I18" s="6">
        <v>10</v>
      </c>
      <c r="J18" s="4" t="s">
        <v>57</v>
      </c>
    </row>
    <row r="19" ht="30.75" spans="1:10">
      <c r="A19" s="9"/>
      <c r="B19" s="12" t="s">
        <v>58</v>
      </c>
      <c r="C19" s="12" t="s">
        <v>59</v>
      </c>
      <c r="D19" s="6" t="s">
        <v>60</v>
      </c>
      <c r="E19" s="6" t="s">
        <v>60</v>
      </c>
      <c r="F19" s="14"/>
      <c r="G19" s="15"/>
      <c r="H19" s="6"/>
      <c r="I19" s="4"/>
      <c r="J19" s="4"/>
    </row>
    <row r="20" ht="189" customHeight="1" spans="1:10">
      <c r="A20" s="9"/>
      <c r="B20" s="12"/>
      <c r="C20" s="12" t="s">
        <v>61</v>
      </c>
      <c r="D20" s="6" t="s">
        <v>62</v>
      </c>
      <c r="E20" s="6" t="s">
        <v>63</v>
      </c>
      <c r="F20" s="10" t="s">
        <v>64</v>
      </c>
      <c r="G20" s="11"/>
      <c r="H20" s="6">
        <v>30</v>
      </c>
      <c r="I20" s="4">
        <v>30</v>
      </c>
      <c r="J20" s="6"/>
    </row>
    <row r="21" ht="30.75" spans="1:10">
      <c r="A21" s="9"/>
      <c r="B21" s="12"/>
      <c r="C21" s="12" t="s">
        <v>65</v>
      </c>
      <c r="D21" s="6" t="s">
        <v>60</v>
      </c>
      <c r="E21" s="6" t="s">
        <v>60</v>
      </c>
      <c r="F21" s="14"/>
      <c r="G21" s="15"/>
      <c r="H21" s="6"/>
      <c r="I21" s="4"/>
      <c r="J21" s="4"/>
    </row>
    <row r="22" ht="30.75" spans="1:10">
      <c r="A22" s="9"/>
      <c r="B22" s="12"/>
      <c r="C22" s="12" t="s">
        <v>66</v>
      </c>
      <c r="D22" s="6" t="s">
        <v>60</v>
      </c>
      <c r="E22" s="6" t="s">
        <v>60</v>
      </c>
      <c r="F22" s="14"/>
      <c r="G22" s="15"/>
      <c r="H22" s="6"/>
      <c r="I22" s="4"/>
      <c r="J22" s="4"/>
    </row>
    <row r="23" ht="60.75" spans="1:10">
      <c r="A23" s="9"/>
      <c r="B23" s="12" t="s">
        <v>67</v>
      </c>
      <c r="C23" s="12" t="s">
        <v>68</v>
      </c>
      <c r="D23" s="6" t="s">
        <v>69</v>
      </c>
      <c r="E23" s="4" t="s">
        <v>70</v>
      </c>
      <c r="F23" s="10" t="s">
        <v>71</v>
      </c>
      <c r="G23" s="11"/>
      <c r="H23" s="6">
        <v>10</v>
      </c>
      <c r="I23" s="4">
        <v>10</v>
      </c>
      <c r="J23" s="6"/>
    </row>
    <row r="24" ht="15.75" spans="1:10">
      <c r="A24" s="16" t="s">
        <v>72</v>
      </c>
      <c r="B24" s="16"/>
      <c r="C24" s="16"/>
      <c r="D24" s="16"/>
      <c r="E24" s="16"/>
      <c r="F24" s="16"/>
      <c r="G24" s="16"/>
      <c r="H24" s="16">
        <v>100</v>
      </c>
      <c r="I24" s="22">
        <f>SUM(I15:I23)+J8</f>
        <v>96.6658657642414</v>
      </c>
      <c r="J24" s="4"/>
    </row>
    <row r="25" ht="161.1" customHeight="1" spans="1:10">
      <c r="A25" s="17" t="s">
        <v>73</v>
      </c>
      <c r="B25" s="18"/>
      <c r="C25" s="18"/>
      <c r="D25" s="18"/>
      <c r="E25" s="18"/>
      <c r="F25" s="18"/>
      <c r="G25" s="18"/>
      <c r="H25" s="18"/>
      <c r="I25" s="18"/>
      <c r="J25" s="18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511811023622047" right="0.511811023622047" top="0.551181102362205" bottom="0.354330708661417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2015-06-09T18:17:00Z</dcterms:created>
  <cp:lastPrinted>2022-04-25T07:06:00Z</cp:lastPrinted>
  <dcterms:modified xsi:type="dcterms:W3CDTF">2022-05-16T15:50:16Z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9470A4B4B7AA42C3A249D281E4CDD0BC</vt:lpwstr>
  </property>
</Properties>
</file>