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Sheet1!$A$1:$J$91</definedName>
  </definedNames>
  <calcPr calcId="144525"/>
</workbook>
</file>

<file path=xl/sharedStrings.xml><?xml version="1.0" encoding="utf-8"?>
<sst xmlns="http://schemas.openxmlformats.org/spreadsheetml/2006/main" count="272" uniqueCount="186">
  <si>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</si>
  <si>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</si>
  <si>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</si>
  <si>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2021年提前下达中央转移支付基本公共卫生服务项目</t>
  </si>
  <si>
    <t>主管部门</t>
  </si>
  <si>
    <t>北京市卫生健康委员会</t>
  </si>
  <si>
    <t>实施单位</t>
  </si>
  <si>
    <t>北京市疾病预防控制中心</t>
  </si>
  <si>
    <t>项目负责人</t>
  </si>
  <si>
    <t>王全意</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</si>
  <si>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</si>
  <si>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</si>
  <si>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</si>
  <si>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</si>
  <si>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</si>
  <si>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</si>
  <si>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</si>
  <si>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</si>
  <si>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</si>
  <si>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</si>
  <si>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</si>
  <si>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</si>
  <si>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</si>
  <si>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</si>
  <si>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</si>
  <si>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</si>
  <si>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及时掌握北京市传染病地方病流行趋势及变化规律，及时有效开展北京市地方病监测工作，有效控制地方病的发生；开展北京市自然疫源性疾病（疟疾、寄生虫病、登革热、出血热、布病）及手足口病监测及疫情处置工作，开展鼠疫、禽流感、流感及不明原因肺炎疫情处置及监测工作。科学、动态监测伤害、烟草使用等行为危险因素的变化趋势，营造更好的健康促进社会氛围，提高全人群的健康意识和健康行为的践行率。对医疗卫生机构放射诊疗设备防护安全、患者剂量和公众的辐射防护情况进行监测，为研究制订适宜的放射卫生标准和规范提供技术支持，有效保护医疗卫生机构放射工作人员、患者和公众的健康权益。通过开展食品安全风险监测、农村环境卫生监测、空气污染对人群健康影响监测、公共场所健康危害因素监测工作，掌握全市环境卫生、食品卫生水平现况，防控环境污染导致的健康风险及食源性疾病风险，保障群众健康。 完成北京市16个区大中小学生的学生常见病和健康影响因素监测与干预。了解不同年龄段学生常见病基本状况及其主要健康影响因素，了解北京市学校卫生工作现状，为进一步采取健康干预措施和加强学校卫生工作管理提供科学依据。组织队伍开展应急培训演练；补充试剂耗材；定期开展设备维护保养。</t>
  </si>
  <si>
    <t>1.及时掌握北京市传染病地方病流行趋势及变化规律，及时有效开展北京市地方病监测工作，有效控制地方病的发生；开展北京市自然疫源性疾病（疟疾、寄生虫病、登革热、出血热、布病）及手足口病监测及疫情处置工作，开展鼠疫、禽流感、流感及不明原因肺炎疫情处置及监测工作。2.8家医院的伤害监测工作有条不紊的继续开展，科学、动态监测各伤害行为危险因素的变化趋势。3.对医疗卫生机构放射诊疗设备防护安全、患者剂量和公众的辐射防护情况进行监测，监测覆盖全市16个区的75家医院，基本情况调查三年覆盖全市100％的放射诊疗机构，频度调查两年覆盖全市100％的放射诊疗机构（不含单纯口腔），全市开展放射治疗的医疗机构每个机构的放射治疗设备每类监测1台，监测2台PET/CT和3台SPECT，对全部开展加速器放疗的医疗机构进行输出剂量核查工作，对2家综合性医院，2家儿童医院开展放射诊断患者剂量调查。4.已落实农村环境卫生监测、空气污染对人群健康影响监测、公共场所健康危害因素监测、食品安全风险监测等工作任务。5.完成了北京市16个区大中小学生的学生常见病和健康影响因素监测与干预。了解了不同年龄段学生常见病基本状况及其主要健康影响因素，以及北京市学校卫生工作现状，为进一步采取健康干预措施和加强学校卫生工作管理提供了基础数据。6. 完成食品微生物及其致病因子监测2621件，发现了预包装冷藏即食食品致病菌污染等食品安全隐患。完成北京市居民营养知识知晓率调查，了解我市居民的营养素养。积极开展食品安全科普宣传。 7.组织队伍开展应急培训演练；补充试剂耗材；定期开展设备维护保养。</t>
  </si>
  <si>
    <t>绩效指标</t>
  </si>
  <si>
    <t>一级指标</t>
  </si>
  <si>
    <t>二级指标</t>
  </si>
  <si>
    <t>三级指标</t>
  </si>
  <si>
    <t>年度指标值(A)</t>
  </si>
  <si>
    <t>实际完成值(B)</t>
  </si>
  <si>
    <t>分值</t>
  </si>
  <si>
    <t>偏差原因分析及改进措施</t>
  </si>
  <si>
    <t>伤害监测督导</t>
  </si>
  <si>
    <t>现场督导8次</t>
  </si>
  <si>
    <t>1份</t>
  </si>
  <si>
    <t>完成职业健康检查机构个案上报</t>
  </si>
  <si>
    <t>25家</t>
  </si>
  <si>
    <t xml:space="preserve">购买职业卫生现场检测设备数
</t>
  </si>
  <si>
    <t>28台（套）</t>
  </si>
  <si>
    <t>购买职业卫生现场检测设备28台（套）</t>
  </si>
  <si>
    <t>放射监测覆盖16个区</t>
  </si>
  <si>
    <t>16个区</t>
  </si>
  <si>
    <r>
      <rPr>
        <sz val="12"/>
        <rFont val="Times New Roman"/>
        <charset val="134"/>
      </rPr>
      <t>16</t>
    </r>
    <r>
      <rPr>
        <sz val="12"/>
        <rFont val="宋体"/>
        <charset val="134"/>
      </rPr>
      <t>个区</t>
    </r>
  </si>
  <si>
    <t>放射监测70家医院</t>
  </si>
  <si>
    <t>70家</t>
  </si>
  <si>
    <r>
      <rPr>
        <sz val="12"/>
        <rFont val="Times New Roman"/>
        <charset val="134"/>
      </rPr>
      <t>75</t>
    </r>
    <r>
      <rPr>
        <sz val="12"/>
        <rFont val="宋体"/>
        <charset val="134"/>
      </rPr>
      <t>家</t>
    </r>
  </si>
  <si>
    <t>对2家综合性医院，2家儿童医院开展放射诊断患者剂量调查</t>
  </si>
  <si>
    <t>4家</t>
  </si>
  <si>
    <r>
      <rPr>
        <sz val="12"/>
        <rFont val="Times New Roman"/>
        <charset val="134"/>
      </rPr>
      <t>4</t>
    </r>
    <r>
      <rPr>
        <sz val="12"/>
        <rFont val="方正书宋_GBK"/>
        <charset val="134"/>
      </rPr>
      <t>家</t>
    </r>
  </si>
  <si>
    <t>每个医疗机构的放射治疗设备每类监测1台</t>
  </si>
  <si>
    <t>19家单位22台套</t>
  </si>
  <si>
    <r>
      <rPr>
        <sz val="12"/>
        <rFont val="Times New Roman"/>
        <charset val="134"/>
      </rPr>
      <t>19</t>
    </r>
    <r>
      <rPr>
        <sz val="12"/>
        <rFont val="方正书宋_GBK"/>
        <charset val="134"/>
      </rPr>
      <t>家单位</t>
    </r>
    <r>
      <rPr>
        <sz val="12"/>
        <rFont val="Times New Roman"/>
        <charset val="134"/>
      </rPr>
      <t>22</t>
    </r>
    <r>
      <rPr>
        <sz val="12"/>
        <rFont val="方正书宋_GBK"/>
        <charset val="134"/>
      </rPr>
      <t>台套</t>
    </r>
  </si>
  <si>
    <t>监测2台PET/CT和3台SPECT</t>
  </si>
  <si>
    <t>5台</t>
  </si>
  <si>
    <r>
      <rPr>
        <sz val="12"/>
        <rFont val="Times New Roman"/>
        <charset val="134"/>
      </rPr>
      <t>5</t>
    </r>
    <r>
      <rPr>
        <sz val="12"/>
        <rFont val="方正书宋_GBK"/>
        <charset val="134"/>
      </rPr>
      <t>台</t>
    </r>
  </si>
  <si>
    <t>对全部开展加速器放疗的医疗机构进行输出剂量核查工作</t>
  </si>
  <si>
    <t>10家单位</t>
  </si>
  <si>
    <r>
      <rPr>
        <sz val="12"/>
        <rFont val="Times New Roman"/>
        <charset val="134"/>
      </rPr>
      <t>10</t>
    </r>
    <r>
      <rPr>
        <sz val="12"/>
        <rFont val="方正书宋_GBK"/>
        <charset val="134"/>
      </rPr>
      <t>家单位</t>
    </r>
  </si>
  <si>
    <t>16个区放射诊疗机构信息调查</t>
  </si>
  <si>
    <t>监测70家医院信息调查</t>
  </si>
  <si>
    <t>14家个人剂量监测机构监测信息采集</t>
  </si>
  <si>
    <t>14家</t>
  </si>
  <si>
    <t>50人眼晶体剂量监测</t>
  </si>
  <si>
    <t>50人</t>
  </si>
  <si>
    <t>68人</t>
  </si>
  <si>
    <t>20例核医学人员内照射剂量监测</t>
  </si>
  <si>
    <t>20例</t>
  </si>
  <si>
    <t>21例</t>
  </si>
  <si>
    <t>完成事故及过量受照人员医学随访共随访50人</t>
  </si>
  <si>
    <t>完成了组织北京市8家放射卫生检测能力比对</t>
  </si>
  <si>
    <t>8家</t>
  </si>
  <si>
    <r>
      <rPr>
        <sz val="12"/>
        <rFont val="Times New Roman"/>
        <charset val="134"/>
      </rPr>
      <t>8</t>
    </r>
    <r>
      <rPr>
        <sz val="12"/>
        <rFont val="宋体"/>
        <charset val="134"/>
      </rPr>
      <t>家</t>
    </r>
  </si>
  <si>
    <t>监测范围覆盖北京市16个区开展放射工作的非医疗机构</t>
  </si>
  <si>
    <t>完成全市共50家非医疗单位详细情况调查及现场检测核查工作</t>
  </si>
  <si>
    <t>50家</t>
  </si>
  <si>
    <t>完成10份北京市放射卫生技术服务机构检测报告抽查</t>
  </si>
  <si>
    <t>10家</t>
  </si>
  <si>
    <t>43家</t>
  </si>
  <si>
    <t>年初指标值设定偏低</t>
  </si>
  <si>
    <t>完成监测蔬菜、茶叶、粮食、肉类等16种24份样品</t>
  </si>
  <si>
    <t>24份</t>
  </si>
  <si>
    <t>30份</t>
  </si>
  <si>
    <t>完成北京市主要市政供水选取的5个出厂水监测点10个水样监测</t>
  </si>
  <si>
    <t>制定环境卫生当年项目方案</t>
  </si>
  <si>
    <t>3个</t>
  </si>
  <si>
    <t>环境卫生举办培训</t>
  </si>
  <si>
    <t>2次</t>
  </si>
  <si>
    <t>环境卫生项目督导、质量控制</t>
  </si>
  <si>
    <t>1次</t>
  </si>
  <si>
    <t>土壤重金属实验室检测</t>
  </si>
  <si>
    <t>60件</t>
  </si>
  <si>
    <t>监测公共场所</t>
  </si>
  <si>
    <t>8类200户</t>
  </si>
  <si>
    <t>环境卫生年度总结</t>
  </si>
  <si>
    <t>3份</t>
  </si>
  <si>
    <t>完成1份《北京市学生常见病和健康影响因素监测与干预报告》</t>
  </si>
  <si>
    <t>开展食源性疾病与流行病学调查技术培训</t>
  </si>
  <si>
    <r>
      <rPr>
        <sz val="12"/>
        <rFont val="宋体"/>
        <charset val="134"/>
      </rPr>
      <t>开展食品安全风险监测评估技术培</t>
    </r>
    <r>
      <rPr>
        <sz val="14"/>
        <rFont val="宋体"/>
        <charset val="134"/>
      </rPr>
      <t>训</t>
    </r>
  </si>
  <si>
    <t>制作食源性疾病单病种预防宣传折页</t>
  </si>
  <si>
    <t>260000份</t>
  </si>
  <si>
    <t>制作孕妇食品安全手册</t>
  </si>
  <si>
    <t>58800本</t>
  </si>
  <si>
    <t>制作北京地区常见有毒蘑菇中毒预防控制手册</t>
  </si>
  <si>
    <t>16500本</t>
  </si>
  <si>
    <t>完成食品微生物及其致病因子监测</t>
  </si>
  <si>
    <t>2400件</t>
  </si>
  <si>
    <t>2621件</t>
  </si>
  <si>
    <t>开展北京市居民营养知识知晓率调查</t>
  </si>
  <si>
    <t>2000人</t>
  </si>
  <si>
    <t>2403人</t>
  </si>
  <si>
    <t>地方病监测完成率</t>
  </si>
  <si>
    <t>流感样病例监测任务完成率</t>
  </si>
  <si>
    <t>消毒药品储备</t>
  </si>
  <si>
    <t>4种</t>
  </si>
  <si>
    <t>卫生应急模拟演练</t>
  </si>
  <si>
    <t>应急培训</t>
  </si>
  <si>
    <t>突发公共卫生事件季度风险评估报告</t>
  </si>
  <si>
    <t>4份</t>
  </si>
  <si>
    <t>队伍体能训练</t>
  </si>
  <si>
    <t>车载仪器设备维护</t>
  </si>
  <si>
    <t>12次/年</t>
  </si>
  <si>
    <t>12次</t>
  </si>
  <si>
    <t>质量指标</t>
  </si>
  <si>
    <t>健康素养监测问卷有效率</t>
  </si>
  <si>
    <t>要求≥90%</t>
  </si>
  <si>
    <t>北京市青少年烟草流行监测</t>
  </si>
  <si>
    <t>按时完成，应答率≥90%</t>
  </si>
  <si>
    <t>按时完成，应答率为95.2%</t>
  </si>
  <si>
    <t>应急队伍体能训练</t>
  </si>
  <si>
    <t>达到《全国疾控系统卫生应急工作规范》国卫办应急发[2015]54号要求</t>
  </si>
  <si>
    <t>应急现场处置设备维护</t>
  </si>
  <si>
    <t>达到《北京市国家卫生应急队伍管理实施办法》要求</t>
  </si>
  <si>
    <t>卫生应急培训</t>
  </si>
  <si>
    <t>突发公共卫生事件季度风险评估</t>
  </si>
  <si>
    <t>卫生应急一次性防护用品储备</t>
  </si>
  <si>
    <t>达到北京市地方标准DB11/T 1291-2015要求</t>
  </si>
  <si>
    <t>达到北京市地方标准DB11/T 1293.2-2015要求</t>
  </si>
  <si>
    <t>卫生应急车辆运维</t>
  </si>
  <si>
    <t>达到《卫生应急演练技术指南（2013版）》要求</t>
  </si>
  <si>
    <t>鼠疫疫情处置率</t>
  </si>
  <si>
    <t>100%</t>
  </si>
  <si>
    <t>禽流感疫情处置率</t>
  </si>
  <si>
    <t>流感及不明原因肺炎疫情处置率</t>
  </si>
  <si>
    <t>寄生虫病监测开展率</t>
  </si>
  <si>
    <t>手足口病疫情处置率</t>
  </si>
  <si>
    <t>自然疫源性疾病监测完成率</t>
  </si>
  <si>
    <t>基本情况调查三年覆盖全市100％的放射诊疗机构</t>
  </si>
  <si>
    <t>频度调查两年覆盖全市100％的放射诊疗机构（不含单纯口腔）</t>
  </si>
  <si>
    <t>时效指标</t>
  </si>
  <si>
    <t>预计完成时间</t>
  </si>
  <si>
    <t>12月底</t>
  </si>
  <si>
    <r>
      <rPr>
        <sz val="12"/>
        <rFont val="Times New Roman"/>
        <charset val="134"/>
      </rPr>
      <t>12</t>
    </r>
    <r>
      <rPr>
        <sz val="12"/>
        <rFont val="宋体"/>
        <charset val="134"/>
      </rPr>
      <t>月底</t>
    </r>
  </si>
  <si>
    <t>成本指标</t>
  </si>
  <si>
    <t>预算控制数</t>
  </si>
  <si>
    <t>1859万元</t>
  </si>
  <si>
    <t>支出1591.3944万元</t>
  </si>
  <si>
    <t>效果指标(30分)</t>
  </si>
  <si>
    <t>经济效益
指标</t>
  </si>
  <si>
    <t>无</t>
  </si>
  <si>
    <t>社会效益
指标</t>
  </si>
  <si>
    <t>流感流行趋势及变化规律</t>
  </si>
  <si>
    <t>及时掌握北京市流感流行趋势及变化规律</t>
  </si>
  <si>
    <t>北京市手足口病流行趋势及变化规律</t>
  </si>
  <si>
    <t>及时掌握北京市手足口病流行趋势及变化规律</t>
  </si>
  <si>
    <t>形成总结、完成数据报送，为国家制定政策提供数据支持</t>
  </si>
  <si>
    <t>有效保护医疗卫生机构放射工作人员、患者和公众的健康权益</t>
  </si>
  <si>
    <t>掌握全市环境卫生水平现况</t>
  </si>
  <si>
    <t>掌握全市环境卫生水平现况，防控环境污染导致的健康风险，保障群众健康</t>
  </si>
  <si>
    <t>提升应急队伍能力</t>
  </si>
  <si>
    <t>生态效益
指标</t>
  </si>
  <si>
    <t>可持续影响指标</t>
  </si>
  <si>
    <t>调查所获得的营养知识知晓率，为健康北京行动相关指标提供依据</t>
  </si>
  <si>
    <t>效益指标量化不足，效益呈现不充分</t>
  </si>
  <si>
    <t>满意度调查</t>
  </si>
  <si>
    <t>服务群体的满意度</t>
  </si>
  <si>
    <t>≥80%</t>
  </si>
  <si>
    <t>90%</t>
  </si>
  <si>
    <t>相关部门机构满意度</t>
  </si>
  <si>
    <t>满意度支撑依据不充分</t>
  </si>
  <si>
    <t>培训对象满意度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</si>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</sst>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1" formatCode="_ * #,##0_ ;_ * \-#,##0_ ;_ * &quot;-&quot;_ ;_ @_ "/>
    <numFmt numFmtId="176" formatCode="0.0%"/>
    <numFmt numFmtId="44" formatCode="_ &quot;￥&quot;* #,##0.00_ ;_ &quot;￥&quot;* \-#,##0.00_ ;_ &quot;￥&quot;* &quot;-&quot;??_ ;_ @_ "/>
    <numFmt numFmtId="177" formatCode="0.00_ "/>
  </numFmts>
  <fonts count="39">
    <font>
      <sz val="11"/>
      <color theme="1"/>
      <name val="等线"/>
      <charset val="134"/>
      <scheme val="minor"/>
    </font>
    <font>
      <sz val="11"/>
      <color rgb="FF002060"/>
      <name val="等线"/>
      <charset val="134"/>
      <scheme val="minor"/>
    </font>
    <font>
      <sz val="11"/>
      <name val="等线"/>
      <charset val="134"/>
      <scheme val="minor"/>
    </font>
    <font>
      <sz val="16"/>
      <color theme="1"/>
      <name val="仿宋_GB2312"/>
      <charset val="134"/>
    </font>
    <font>
      <sz val="16"/>
      <name val="仿宋_GB2312"/>
      <charset val="134"/>
    </font>
    <font>
      <sz val="11"/>
      <color rgb="FF000000"/>
      <name val="宋体"/>
      <charset val="134"/>
    </font>
    <font>
      <sz val="11"/>
      <name val="宋体"/>
      <charset val="134"/>
    </font>
    <font>
      <sz val="12"/>
      <color rgb="FF000000"/>
      <name val="宋体"/>
      <charset val="134"/>
    </font>
    <font>
      <sz val="12"/>
      <name val="宋体"/>
      <charset val="134"/>
    </font>
    <font>
      <sz val="12"/>
      <color theme="1"/>
      <name val="宋体"/>
      <charset val="134"/>
    </font>
    <font>
      <sz val="12"/>
      <name val="Times New Roman"/>
      <charset val="134"/>
    </font>
    <font>
      <sz val="12"/>
      <name val="宋体"/>
      <charset val="0"/>
    </font>
    <font>
      <sz val="12"/>
      <color rgb="FF002060"/>
      <name val="宋体"/>
      <charset val="134"/>
    </font>
    <font>
      <sz val="12"/>
      <name val="等线"/>
      <charset val="134"/>
      <scheme val="minor"/>
    </font>
    <font>
      <b/>
      <sz val="12"/>
      <color rgb="FF000000"/>
      <name val="宋体"/>
      <charset val="134"/>
    </font>
    <font>
      <b/>
      <sz val="12"/>
      <name val="宋体"/>
      <charset val="134"/>
    </font>
    <font>
      <sz val="11"/>
      <color theme="1"/>
      <name val="等线"/>
      <charset val="0"/>
      <scheme val="minor"/>
    </font>
    <font>
      <sz val="11"/>
      <color theme="0"/>
      <name val="等线"/>
      <charset val="0"/>
      <scheme val="minor"/>
    </font>
    <font>
      <b/>
      <sz val="11"/>
      <color rgb="FF3F3F3F"/>
      <name val="等线"/>
      <charset val="0"/>
      <scheme val="minor"/>
    </font>
    <font>
      <sz val="11"/>
      <color rgb="FF9C0006"/>
      <name val="等线"/>
      <charset val="0"/>
      <scheme val="minor"/>
    </font>
    <font>
      <sz val="11"/>
      <color rgb="FF3F3F76"/>
      <name val="等线"/>
      <charset val="0"/>
      <scheme val="minor"/>
    </font>
    <font>
      <b/>
      <sz val="11"/>
      <color theme="1"/>
      <name val="等线"/>
      <charset val="0"/>
      <scheme val="minor"/>
    </font>
    <font>
      <b/>
      <sz val="15"/>
      <color theme="3"/>
      <name val="等线"/>
      <charset val="134"/>
      <scheme val="minor"/>
    </font>
    <font>
      <sz val="11"/>
      <color rgb="FFFA7D00"/>
      <name val="等线"/>
      <charset val="0"/>
      <scheme val="minor"/>
    </font>
    <font>
      <b/>
      <sz val="18"/>
      <color theme="3"/>
      <name val="等线"/>
      <charset val="134"/>
      <scheme val="minor"/>
    </font>
    <font>
      <sz val="11"/>
      <color rgb="FF006100"/>
      <name val="等线"/>
      <charset val="0"/>
      <scheme val="minor"/>
    </font>
    <font>
      <b/>
      <sz val="13"/>
      <color theme="3"/>
      <name val="等线"/>
      <charset val="134"/>
      <scheme val="minor"/>
    </font>
    <font>
      <u/>
      <sz val="11"/>
      <color rgb="FF0000FF"/>
      <name val="等线"/>
      <charset val="0"/>
      <scheme val="minor"/>
    </font>
    <font>
      <u/>
      <sz val="11"/>
      <color rgb="FF800080"/>
      <name val="等线"/>
      <charset val="0"/>
      <scheme val="minor"/>
    </font>
    <font>
      <b/>
      <sz val="11"/>
      <color rgb="FFFFFFFF"/>
      <name val="等线"/>
      <charset val="0"/>
      <scheme val="minor"/>
    </font>
    <font>
      <i/>
      <sz val="11"/>
      <color rgb="FF7F7F7F"/>
      <name val="等线"/>
      <charset val="0"/>
      <scheme val="minor"/>
    </font>
    <font>
      <b/>
      <sz val="11"/>
      <color theme="3"/>
      <name val="等线"/>
      <charset val="134"/>
      <scheme val="minor"/>
    </font>
    <font>
      <sz val="11"/>
      <color rgb="FFFF0000"/>
      <name val="等线"/>
      <charset val="0"/>
      <scheme val="minor"/>
    </font>
    <font>
      <b/>
      <sz val="11"/>
      <color rgb="FFFA7D00"/>
      <name val="等线"/>
      <charset val="0"/>
      <scheme val="minor"/>
    </font>
    <font>
      <sz val="11"/>
      <color rgb="FF9C6500"/>
      <name val="等线"/>
      <charset val="0"/>
      <scheme val="minor"/>
    </font>
    <font>
      <b/>
      <sz val="16"/>
      <color rgb="FF000000"/>
      <name val="宋体"/>
      <charset val="134"/>
    </font>
    <font>
      <sz val="16"/>
      <color rgb="FF000000"/>
      <name val="宋体"/>
      <charset val="134"/>
    </font>
    <font>
      <sz val="12"/>
      <name val="方正书宋_GBK"/>
      <charset val="134"/>
    </font>
    <font>
      <sz val="14"/>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6"/>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theme="8" tint="0.799981688894314"/>
        <bgColor indexed="64"/>
      </patternFill>
    </fill>
    <fill>
      <patternFill patternType="solid">
        <fgColor rgb="FFFFCC99"/>
        <bgColor indexed="64"/>
      </patternFill>
    </fill>
    <fill>
      <patternFill patternType="solid">
        <fgColor theme="7"/>
        <bgColor indexed="64"/>
      </patternFill>
    </fill>
    <fill>
      <patternFill patternType="solid">
        <fgColor theme="6"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rgb="FFC6EFCE"/>
        <bgColor indexed="64"/>
      </patternFill>
    </fill>
    <fill>
      <patternFill patternType="solid">
        <fgColor rgb="FFA5A5A5"/>
        <bgColor indexed="64"/>
      </patternFill>
    </fill>
    <fill>
      <patternFill patternType="solid">
        <fgColor rgb="FFFFFFCC"/>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top style="medium">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0">
    <xf numFmtId="0" fontId="0" fillId="0" borderId="0"/>
    <xf numFmtId="42" fontId="0" fillId="0" borderId="0" applyFont="0" applyFill="0" applyBorder="0" applyAlignment="0" applyProtection="0">
      <alignment vertical="center"/>
    </xf>
    <xf numFmtId="0" fontId="16" fillId="7" borderId="0" applyNumberFormat="0" applyBorder="0" applyAlignment="0" applyProtection="0">
      <alignment vertical="center"/>
    </xf>
    <xf numFmtId="0" fontId="20" fillId="11"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8" borderId="15" applyNumberFormat="0" applyFont="0" applyAlignment="0" applyProtection="0">
      <alignment vertical="center"/>
    </xf>
    <xf numFmtId="0" fontId="17" fillId="6"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12" applyNumberFormat="0" applyFill="0" applyAlignment="0" applyProtection="0">
      <alignment vertical="center"/>
    </xf>
    <xf numFmtId="0" fontId="26" fillId="0" borderId="12" applyNumberFormat="0" applyFill="0" applyAlignment="0" applyProtection="0">
      <alignment vertical="center"/>
    </xf>
    <xf numFmtId="0" fontId="17" fillId="20" borderId="0" applyNumberFormat="0" applyBorder="0" applyAlignment="0" applyProtection="0">
      <alignment vertical="center"/>
    </xf>
    <xf numFmtId="0" fontId="31" fillId="0" borderId="16" applyNumberFormat="0" applyFill="0" applyAlignment="0" applyProtection="0">
      <alignment vertical="center"/>
    </xf>
    <xf numFmtId="0" fontId="17" fillId="21" borderId="0" applyNumberFormat="0" applyBorder="0" applyAlignment="0" applyProtection="0">
      <alignment vertical="center"/>
    </xf>
    <xf numFmtId="0" fontId="18" fillId="4" borderId="9" applyNumberFormat="0" applyAlignment="0" applyProtection="0">
      <alignment vertical="center"/>
    </xf>
    <xf numFmtId="0" fontId="33" fillId="4" borderId="10" applyNumberFormat="0" applyAlignment="0" applyProtection="0">
      <alignment vertical="center"/>
    </xf>
    <xf numFmtId="0" fontId="29" fillId="17" borderId="14" applyNumberFormat="0" applyAlignment="0" applyProtection="0">
      <alignment vertical="center"/>
    </xf>
    <xf numFmtId="0" fontId="16" fillId="23" borderId="0" applyNumberFormat="0" applyBorder="0" applyAlignment="0" applyProtection="0">
      <alignment vertical="center"/>
    </xf>
    <xf numFmtId="0" fontId="17" fillId="8" borderId="0" applyNumberFormat="0" applyBorder="0" applyAlignment="0" applyProtection="0">
      <alignment vertical="center"/>
    </xf>
    <xf numFmtId="0" fontId="23" fillId="0" borderId="13" applyNumberFormat="0" applyFill="0" applyAlignment="0" applyProtection="0">
      <alignment vertical="center"/>
    </xf>
    <xf numFmtId="0" fontId="21" fillId="0" borderId="11" applyNumberFormat="0" applyFill="0" applyAlignment="0" applyProtection="0">
      <alignment vertical="center"/>
    </xf>
    <xf numFmtId="0" fontId="25" fillId="16" borderId="0" applyNumberFormat="0" applyBorder="0" applyAlignment="0" applyProtection="0">
      <alignment vertical="center"/>
    </xf>
    <xf numFmtId="0" fontId="34" fillId="24" borderId="0" applyNumberFormat="0" applyBorder="0" applyAlignment="0" applyProtection="0">
      <alignment vertical="center"/>
    </xf>
    <xf numFmtId="0" fontId="16" fillId="10" borderId="0" applyNumberFormat="0" applyBorder="0" applyAlignment="0" applyProtection="0">
      <alignment vertical="center"/>
    </xf>
    <xf numFmtId="0" fontId="17" fillId="26" borderId="0" applyNumberFormat="0" applyBorder="0" applyAlignment="0" applyProtection="0">
      <alignment vertical="center"/>
    </xf>
    <xf numFmtId="0" fontId="16" fillId="25" borderId="0" applyNumberFormat="0" applyBorder="0" applyAlignment="0" applyProtection="0">
      <alignment vertical="center"/>
    </xf>
    <xf numFmtId="0" fontId="16" fillId="19" borderId="0" applyNumberFormat="0" applyBorder="0" applyAlignment="0" applyProtection="0">
      <alignment vertical="center"/>
    </xf>
    <xf numFmtId="0" fontId="16" fillId="28" borderId="0" applyNumberFormat="0" applyBorder="0" applyAlignment="0" applyProtection="0">
      <alignment vertical="center"/>
    </xf>
    <xf numFmtId="0" fontId="16" fillId="27" borderId="0" applyNumberFormat="0" applyBorder="0" applyAlignment="0" applyProtection="0">
      <alignment vertical="center"/>
    </xf>
    <xf numFmtId="0" fontId="17" fillId="3" borderId="0" applyNumberFormat="0" applyBorder="0" applyAlignment="0" applyProtection="0">
      <alignment vertical="center"/>
    </xf>
    <xf numFmtId="0" fontId="17" fillId="12" borderId="0" applyNumberFormat="0" applyBorder="0" applyAlignment="0" applyProtection="0">
      <alignment vertical="center"/>
    </xf>
    <xf numFmtId="0" fontId="16" fillId="29" borderId="0" applyNumberFormat="0" applyBorder="0" applyAlignment="0" applyProtection="0">
      <alignment vertical="center"/>
    </xf>
    <xf numFmtId="0" fontId="16" fillId="15" borderId="0" applyNumberFormat="0" applyBorder="0" applyAlignment="0" applyProtection="0">
      <alignment vertical="center"/>
    </xf>
    <xf numFmtId="0" fontId="17" fillId="14" borderId="0" applyNumberFormat="0" applyBorder="0" applyAlignment="0" applyProtection="0">
      <alignment vertical="center"/>
    </xf>
    <xf numFmtId="0" fontId="16"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6" fillId="2" borderId="0" applyNumberFormat="0" applyBorder="0" applyAlignment="0" applyProtection="0">
      <alignment vertical="center"/>
    </xf>
    <xf numFmtId="0" fontId="17" fillId="22" borderId="0" applyNumberFormat="0" applyBorder="0" applyAlignment="0" applyProtection="0">
      <alignment vertical="center"/>
    </xf>
    <xf numFmtId="0" fontId="8" fillId="0" borderId="0"/>
  </cellStyleXfs>
  <cellXfs count="63">
    <xf numFmtId="0" fontId="0" fillId="0" borderId="0" xfId="0"/>
    <xf numFmtId="0" fontId="0" fillId="0" borderId="0" xfId="0" applyFont="1" applyFill="1" applyAlignment="1">
      <alignment horizontal="center"/>
    </xf>
    <xf numFmtId="0" fontId="1" fillId="0" borderId="0" xfId="0" applyFont="1" applyFill="1" applyAlignment="1">
      <alignment horizontal="center"/>
    </xf>
    <xf numFmtId="0" fontId="0" fillId="0" borderId="0" xfId="0" applyFill="1" applyAlignment="1">
      <alignment horizontal="center" wrapText="1"/>
    </xf>
    <xf numFmtId="0" fontId="2" fillId="0" borderId="0" xfId="0" applyFont="1" applyFill="1" applyAlignment="1">
      <alignment horizontal="center" wrapText="1"/>
    </xf>
    <xf numFmtId="0" fontId="0" fillId="0" borderId="0" xfId="0" applyFill="1" applyAlignment="1">
      <alignment horizontal="center" vertical="top" wrapText="1"/>
    </xf>
    <xf numFmtId="0" fontId="0" fillId="0" borderId="0" xfId="0" applyFill="1" applyAlignment="1">
      <alignment horizont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5" fillId="0" borderId="0" xfId="0" applyFont="1" applyFill="1" applyAlignment="1">
      <alignment horizontal="center" vertical="top"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center" textRotation="255" wrapText="1"/>
    </xf>
    <xf numFmtId="0" fontId="8" fillId="0" borderId="1" xfId="0" applyFont="1" applyFill="1" applyBorder="1" applyAlignment="1">
      <alignment horizontal="center" vertical="top" wrapText="1"/>
    </xf>
    <xf numFmtId="0" fontId="9"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49" fontId="8"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9" fontId="8" fillId="0" borderId="1" xfId="0" applyNumberFormat="1" applyFont="1" applyFill="1" applyBorder="1" applyAlignment="1">
      <alignment horizontal="center" vertical="center"/>
    </xf>
    <xf numFmtId="9" fontId="8" fillId="0" borderId="3" xfId="0" applyNumberFormat="1" applyFont="1" applyFill="1" applyBorder="1" applyAlignment="1">
      <alignment horizontal="center" vertical="center"/>
    </xf>
    <xf numFmtId="9" fontId="8" fillId="0" borderId="4" xfId="0" applyNumberFormat="1" applyFont="1" applyFill="1" applyBorder="1" applyAlignment="1">
      <alignment horizontal="center" vertical="center"/>
    </xf>
    <xf numFmtId="49" fontId="11" fillId="0" borderId="5" xfId="49"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9" fontId="8" fillId="0" borderId="3" xfId="0" applyNumberFormat="1"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top" wrapText="1"/>
    </xf>
    <xf numFmtId="0" fontId="12" fillId="0" borderId="1" xfId="0" applyFont="1" applyFill="1" applyBorder="1" applyAlignment="1">
      <alignment horizontal="center" vertical="center" textRotation="255" wrapText="1"/>
    </xf>
    <xf numFmtId="0" fontId="12" fillId="0" borderId="1" xfId="0" applyFont="1" applyFill="1" applyBorder="1" applyAlignment="1">
      <alignment horizontal="center" vertical="center" wrapText="1"/>
    </xf>
    <xf numFmtId="49" fontId="13" fillId="0" borderId="1" xfId="49" applyNumberFormat="1"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9" fontId="13" fillId="0" borderId="3" xfId="0" applyNumberFormat="1" applyFont="1" applyFill="1" applyBorder="1" applyAlignment="1">
      <alignment horizontal="center" vertical="center" wrapText="1"/>
    </xf>
    <xf numFmtId="9" fontId="13" fillId="0" borderId="4" xfId="0" applyNumberFormat="1" applyFont="1" applyFill="1" applyBorder="1" applyAlignment="1">
      <alignment horizontal="center" vertical="center" wrapText="1"/>
    </xf>
    <xf numFmtId="0" fontId="8" fillId="0" borderId="2" xfId="0" applyFont="1" applyFill="1" applyBorder="1" applyAlignment="1">
      <alignment vertical="center" wrapText="1"/>
    </xf>
    <xf numFmtId="10" fontId="10" fillId="0" borderId="6"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7"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4" fillId="0" borderId="1" xfId="0" applyFont="1" applyFill="1" applyBorder="1" applyAlignment="1">
      <alignment horizontal="center" vertical="top" wrapText="1"/>
    </xf>
    <xf numFmtId="0" fontId="7" fillId="0" borderId="8" xfId="0" applyFont="1" applyFill="1" applyBorder="1" applyAlignment="1">
      <alignment horizontal="left" vertical="center" wrapText="1"/>
    </xf>
    <xf numFmtId="0" fontId="8" fillId="0" borderId="8" xfId="0" applyFont="1" applyFill="1" applyBorder="1" applyAlignment="1">
      <alignment horizontal="left" vertical="center" wrapText="1"/>
    </xf>
    <xf numFmtId="0" fontId="7" fillId="0" borderId="8" xfId="0" applyFont="1" applyFill="1" applyBorder="1" applyAlignment="1">
      <alignment horizontal="left" vertical="top" wrapText="1"/>
    </xf>
    <xf numFmtId="0" fontId="9" fillId="0" borderId="0" xfId="0" applyFont="1" applyFill="1" applyBorder="1" applyAlignment="1">
      <alignment horizontal="center" vertical="center" wrapText="1"/>
    </xf>
    <xf numFmtId="0" fontId="7" fillId="0" borderId="6" xfId="0" applyFont="1" applyFill="1" applyBorder="1" applyAlignment="1">
      <alignment vertical="center" wrapText="1"/>
    </xf>
    <xf numFmtId="177" fontId="14"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38101</xdr:colOff>
      <xdr:row>5</xdr:row>
      <xdr:rowOff>28575</xdr:rowOff>
    </xdr:from>
    <xdr:to>
      <xdr:col>3</xdr:col>
      <xdr:colOff>1181101</xdr:colOff>
      <xdr:row>5</xdr:row>
      <xdr:rowOff>552450</xdr:rowOff>
    </xdr:to>
    <xdr:sp>
      <xdr:nvSpPr>
        <xdr:cNvPr id="1025" name="直接箭头连接符 1"/>
        <xdr:cNvSpPr>
          <a:spLocks noChangeShapeType="1"/>
        </xdr:cNvSpPr>
      </xdr:nvSpPr>
      <xdr:spPr>
        <a:xfrm>
          <a:off x="1973580" y="1463675"/>
          <a:ext cx="1143000" cy="36195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1"/>
  <sheetViews>
    <sheetView tabSelected="1" view="pageBreakPreview" zoomScale="70" zoomScaleNormal="100" topLeftCell="A85" workbookViewId="0">
      <selection activeCell="A1" sqref="$A1:$XFD1048576"/>
    </sheetView>
  </sheetViews>
  <sheetFormatPr defaultColWidth="9" defaultRowHeight="14"/>
  <cols>
    <col min="1" max="1" width="5.4" style="3" customWidth="1"/>
    <col min="2" max="2" width="7.73333333333333" style="3" customWidth="1"/>
    <col min="3" max="3" width="12.2666666666667" style="4" customWidth="1"/>
    <col min="4" max="4" width="17.7333333333333" style="3" customWidth="1"/>
    <col min="5" max="5" width="33.65" style="5" customWidth="1"/>
    <col min="6" max="6" width="13.4" style="5" customWidth="1"/>
    <col min="7" max="7" width="14.275" style="5" customWidth="1"/>
    <col min="8" max="8" width="12.8666666666667" style="3" customWidth="1"/>
    <col min="9" max="9" width="24.8833333333333" style="3" customWidth="1"/>
    <col min="10" max="10" width="25.7333333333333" style="5" customWidth="1"/>
    <col min="11" max="16384" width="9" style="6"/>
  </cols>
  <sheetData>
    <row r="1" ht="33.95" customHeight="1" spans="1:10">
      <c r="A1" s="7" t="s">
        <v>0</v>
      </c>
      <c r="B1" s="7"/>
      <c r="C1" s="8"/>
      <c r="D1" s="7"/>
      <c r="E1" s="9"/>
      <c r="F1" s="9"/>
      <c r="G1" s="9"/>
      <c r="H1" s="7"/>
      <c r="I1" s="7"/>
      <c r="J1" s="9"/>
    </row>
    <row r="2" ht="18.75" customHeight="1" spans="1:10">
      <c r="A2" s="10" t="s">
        <v>1</v>
      </c>
      <c r="B2" s="10"/>
      <c r="C2" s="11"/>
      <c r="D2" s="10"/>
      <c r="E2" s="12"/>
      <c r="F2" s="12"/>
      <c r="G2" s="12"/>
      <c r="H2" s="10"/>
      <c r="I2" s="10"/>
      <c r="J2" s="12"/>
    </row>
    <row r="3" ht="20.1" customHeight="1" spans="1:10">
      <c r="A3" s="13" t="s">
        <v>2</v>
      </c>
      <c r="B3" s="13"/>
      <c r="C3" s="14"/>
      <c r="D3" s="15" t="s">
        <v>3</v>
      </c>
      <c r="E3" s="16"/>
      <c r="F3" s="16"/>
      <c r="G3" s="16"/>
      <c r="H3" s="15"/>
      <c r="I3" s="15"/>
      <c r="J3" s="16"/>
    </row>
    <row r="4" ht="20.1" customHeight="1" spans="1:10">
      <c r="A4" s="13" t="s">
        <v>4</v>
      </c>
      <c r="B4" s="13"/>
      <c r="C4" s="14"/>
      <c r="D4" s="13" t="s">
        <v>5</v>
      </c>
      <c r="E4" s="17"/>
      <c r="F4" s="17"/>
      <c r="G4" s="17" t="s">
        <v>6</v>
      </c>
      <c r="H4" s="13" t="s">
        <v>7</v>
      </c>
      <c r="I4" s="13"/>
      <c r="J4" s="17"/>
    </row>
    <row r="5" ht="20.1" customHeight="1" spans="1:10">
      <c r="A5" s="13" t="s">
        <v>8</v>
      </c>
      <c r="B5" s="13"/>
      <c r="C5" s="14"/>
      <c r="D5" s="13" t="s">
        <v>9</v>
      </c>
      <c r="E5" s="17"/>
      <c r="F5" s="17"/>
      <c r="G5" s="17" t="s">
        <v>10</v>
      </c>
      <c r="H5" s="13">
        <v>64407291</v>
      </c>
      <c r="I5" s="13"/>
      <c r="J5" s="17"/>
    </row>
    <row r="6" ht="30.75" spans="1:10">
      <c r="A6" s="13" t="s">
        <v>11</v>
      </c>
      <c r="B6" s="13"/>
      <c r="C6" s="14"/>
      <c r="D6" s="13"/>
      <c r="E6" s="17" t="s">
        <v>12</v>
      </c>
      <c r="F6" s="17" t="s">
        <v>13</v>
      </c>
      <c r="G6" s="17" t="s">
        <v>14</v>
      </c>
      <c r="H6" s="13" t="s">
        <v>15</v>
      </c>
      <c r="I6" s="13" t="s">
        <v>16</v>
      </c>
      <c r="J6" s="17" t="s">
        <v>17</v>
      </c>
    </row>
    <row r="7" ht="20.1" customHeight="1" spans="1:10">
      <c r="A7" s="13"/>
      <c r="B7" s="13"/>
      <c r="C7" s="14"/>
      <c r="D7" s="13" t="s">
        <v>18</v>
      </c>
      <c r="E7" s="15">
        <v>1859</v>
      </c>
      <c r="F7" s="15">
        <v>1859</v>
      </c>
      <c r="G7" s="16">
        <v>1591.3944</v>
      </c>
      <c r="H7" s="13">
        <v>10</v>
      </c>
      <c r="I7" s="41">
        <f>G7/F7</f>
        <v>0.856048628294782</v>
      </c>
      <c r="J7" s="42">
        <f>I7*H7</f>
        <v>8.56048628294782</v>
      </c>
    </row>
    <row r="8" ht="30.75" spans="1:10">
      <c r="A8" s="13"/>
      <c r="B8" s="13"/>
      <c r="C8" s="14"/>
      <c r="D8" s="13" t="s">
        <v>19</v>
      </c>
      <c r="E8" s="15">
        <v>1859</v>
      </c>
      <c r="F8" s="15">
        <v>1859</v>
      </c>
      <c r="G8" s="15">
        <v>1591.3944</v>
      </c>
      <c r="H8" s="13" t="s">
        <v>20</v>
      </c>
      <c r="I8" s="41">
        <f>G8/F8</f>
        <v>0.856048628294782</v>
      </c>
      <c r="J8" s="17"/>
    </row>
    <row r="9" ht="24.95" customHeight="1" spans="1:10">
      <c r="A9" s="13"/>
      <c r="B9" s="13"/>
      <c r="C9" s="14"/>
      <c r="D9" s="13" t="s">
        <v>21</v>
      </c>
      <c r="E9" s="17"/>
      <c r="F9" s="17"/>
      <c r="G9" s="17"/>
      <c r="H9" s="13" t="s">
        <v>20</v>
      </c>
      <c r="I9" s="13"/>
      <c r="J9" s="17"/>
    </row>
    <row r="10" ht="18.95" customHeight="1" spans="1:10">
      <c r="A10" s="13"/>
      <c r="B10" s="13"/>
      <c r="C10" s="14"/>
      <c r="D10" s="13" t="s">
        <v>22</v>
      </c>
      <c r="E10" s="17"/>
      <c r="F10" s="17"/>
      <c r="G10" s="17"/>
      <c r="H10" s="13" t="s">
        <v>20</v>
      </c>
      <c r="I10" s="13"/>
      <c r="J10" s="17" t="s">
        <v>20</v>
      </c>
    </row>
    <row r="11" ht="26.1" customHeight="1" spans="1:10">
      <c r="A11" s="18" t="s">
        <v>23</v>
      </c>
      <c r="B11" s="13" t="s">
        <v>24</v>
      </c>
      <c r="C11" s="14"/>
      <c r="D11" s="13"/>
      <c r="E11" s="17"/>
      <c r="F11" s="17" t="s">
        <v>25</v>
      </c>
      <c r="G11" s="17"/>
      <c r="H11" s="13"/>
      <c r="I11" s="13"/>
      <c r="J11" s="17"/>
    </row>
    <row r="12" ht="240" customHeight="1" spans="1:10">
      <c r="A12" s="18"/>
      <c r="B12" s="19" t="s">
        <v>26</v>
      </c>
      <c r="C12" s="19"/>
      <c r="D12" s="19"/>
      <c r="E12" s="19"/>
      <c r="F12" s="19" t="s">
        <v>27</v>
      </c>
      <c r="G12" s="19"/>
      <c r="H12" s="14"/>
      <c r="I12" s="14"/>
      <c r="J12" s="19"/>
    </row>
    <row r="13" ht="30.75" spans="1:10">
      <c r="A13" s="18" t="s">
        <v>28</v>
      </c>
      <c r="B13" s="13" t="s">
        <v>29</v>
      </c>
      <c r="C13" s="14" t="s">
        <v>30</v>
      </c>
      <c r="D13" s="13" t="s">
        <v>31</v>
      </c>
      <c r="E13" s="13" t="s">
        <v>32</v>
      </c>
      <c r="F13" s="13" t="s">
        <v>33</v>
      </c>
      <c r="G13" s="13"/>
      <c r="H13" s="13" t="s">
        <v>34</v>
      </c>
      <c r="I13" s="13" t="s">
        <v>17</v>
      </c>
      <c r="J13" s="13" t="s">
        <v>35</v>
      </c>
    </row>
    <row r="14" s="1" customFormat="1" ht="40" customHeight="1" spans="1:10">
      <c r="A14" s="18"/>
      <c r="B14" s="20"/>
      <c r="C14" s="21"/>
      <c r="D14" s="14" t="s">
        <v>36</v>
      </c>
      <c r="E14" s="14" t="s">
        <v>37</v>
      </c>
      <c r="F14" s="14" t="s">
        <v>37</v>
      </c>
      <c r="G14" s="14" t="s">
        <v>38</v>
      </c>
      <c r="H14" s="14">
        <v>0.3</v>
      </c>
      <c r="I14" s="14">
        <v>0.3</v>
      </c>
      <c r="J14" s="14"/>
    </row>
    <row r="15" s="1" customFormat="1" ht="40" customHeight="1" spans="1:10">
      <c r="A15" s="18"/>
      <c r="B15" s="20"/>
      <c r="C15" s="21"/>
      <c r="D15" s="13" t="s">
        <v>39</v>
      </c>
      <c r="E15" s="22" t="s">
        <v>40</v>
      </c>
      <c r="F15" s="23" t="s">
        <v>40</v>
      </c>
      <c r="G15" s="24"/>
      <c r="H15" s="14">
        <v>0.3</v>
      </c>
      <c r="I15" s="14">
        <v>0.3</v>
      </c>
      <c r="J15" s="14"/>
    </row>
    <row r="16" s="1" customFormat="1" ht="45.75" spans="1:10">
      <c r="A16" s="18"/>
      <c r="B16" s="20"/>
      <c r="C16" s="21"/>
      <c r="D16" s="14" t="s">
        <v>41</v>
      </c>
      <c r="E16" s="14" t="s">
        <v>42</v>
      </c>
      <c r="F16" s="25" t="s">
        <v>43</v>
      </c>
      <c r="G16" s="25"/>
      <c r="H16" s="14">
        <v>0.3</v>
      </c>
      <c r="I16" s="14">
        <v>0.3</v>
      </c>
      <c r="J16" s="14"/>
    </row>
    <row r="17" s="1" customFormat="1" ht="30.75" spans="1:10">
      <c r="A17" s="18"/>
      <c r="B17" s="20"/>
      <c r="C17" s="21"/>
      <c r="D17" s="14" t="s">
        <v>44</v>
      </c>
      <c r="E17" s="14" t="s">
        <v>45</v>
      </c>
      <c r="F17" s="26" t="s">
        <v>46</v>
      </c>
      <c r="G17" s="26"/>
      <c r="H17" s="14">
        <v>0.3</v>
      </c>
      <c r="I17" s="14">
        <v>0.3</v>
      </c>
      <c r="J17" s="19"/>
    </row>
    <row r="18" s="1" customFormat="1" ht="16.25" spans="1:10">
      <c r="A18" s="18"/>
      <c r="B18" s="20"/>
      <c r="C18" s="21"/>
      <c r="D18" s="14" t="s">
        <v>47</v>
      </c>
      <c r="E18" s="14" t="s">
        <v>48</v>
      </c>
      <c r="F18" s="26" t="s">
        <v>49</v>
      </c>
      <c r="G18" s="26"/>
      <c r="H18" s="14">
        <v>0.3</v>
      </c>
      <c r="I18" s="14">
        <v>0.3</v>
      </c>
      <c r="J18" s="19"/>
    </row>
    <row r="19" s="1" customFormat="1" ht="60.75" spans="1:10">
      <c r="A19" s="18"/>
      <c r="B19" s="20"/>
      <c r="C19" s="21"/>
      <c r="D19" s="14" t="s">
        <v>50</v>
      </c>
      <c r="E19" s="14" t="s">
        <v>51</v>
      </c>
      <c r="F19" s="26" t="s">
        <v>52</v>
      </c>
      <c r="G19" s="26"/>
      <c r="H19" s="14">
        <v>0.3</v>
      </c>
      <c r="I19" s="14">
        <v>0.3</v>
      </c>
      <c r="J19" s="14"/>
    </row>
    <row r="20" s="1" customFormat="1" ht="71" customHeight="1" spans="1:10">
      <c r="A20" s="18"/>
      <c r="B20" s="20"/>
      <c r="C20" s="21"/>
      <c r="D20" s="14" t="s">
        <v>53</v>
      </c>
      <c r="E20" s="14" t="s">
        <v>54</v>
      </c>
      <c r="F20" s="26" t="s">
        <v>55</v>
      </c>
      <c r="G20" s="26"/>
      <c r="H20" s="14">
        <v>0.3</v>
      </c>
      <c r="I20" s="14">
        <v>0.3</v>
      </c>
      <c r="J20" s="14"/>
    </row>
    <row r="21" s="1" customFormat="1" ht="30.75" spans="1:10">
      <c r="A21" s="18"/>
      <c r="B21" s="20"/>
      <c r="C21" s="21"/>
      <c r="D21" s="14" t="s">
        <v>56</v>
      </c>
      <c r="E21" s="14" t="s">
        <v>57</v>
      </c>
      <c r="F21" s="26" t="s">
        <v>58</v>
      </c>
      <c r="G21" s="26"/>
      <c r="H21" s="14">
        <v>0.3</v>
      </c>
      <c r="I21" s="14">
        <v>0.3</v>
      </c>
      <c r="J21" s="14"/>
    </row>
    <row r="22" s="1" customFormat="1" ht="60.75" spans="1:10">
      <c r="A22" s="18"/>
      <c r="B22" s="20"/>
      <c r="C22" s="21"/>
      <c r="D22" s="14" t="s">
        <v>59</v>
      </c>
      <c r="E22" s="14" t="s">
        <v>60</v>
      </c>
      <c r="F22" s="26" t="s">
        <v>61</v>
      </c>
      <c r="G22" s="26"/>
      <c r="H22" s="14">
        <v>0.3</v>
      </c>
      <c r="I22" s="14">
        <v>0.3</v>
      </c>
      <c r="J22" s="14"/>
    </row>
    <row r="23" s="1" customFormat="1" ht="30.75" spans="1:10">
      <c r="A23" s="18"/>
      <c r="B23" s="20"/>
      <c r="C23" s="21"/>
      <c r="D23" s="14" t="s">
        <v>62</v>
      </c>
      <c r="E23" s="14" t="s">
        <v>45</v>
      </c>
      <c r="F23" s="14" t="s">
        <v>45</v>
      </c>
      <c r="G23" s="14"/>
      <c r="H23" s="14">
        <v>0.3</v>
      </c>
      <c r="I23" s="14">
        <v>0.3</v>
      </c>
      <c r="J23" s="19"/>
    </row>
    <row r="24" s="1" customFormat="1" ht="30.75" spans="1:10">
      <c r="A24" s="18"/>
      <c r="B24" s="20"/>
      <c r="C24" s="21"/>
      <c r="D24" s="14" t="s">
        <v>63</v>
      </c>
      <c r="E24" s="14" t="s">
        <v>48</v>
      </c>
      <c r="F24" s="14" t="s">
        <v>48</v>
      </c>
      <c r="G24" s="14"/>
      <c r="H24" s="14">
        <v>0.3</v>
      </c>
      <c r="I24" s="14">
        <v>0.3</v>
      </c>
      <c r="J24" s="19"/>
    </row>
    <row r="25" s="1" customFormat="1" ht="30.75" spans="1:10">
      <c r="A25" s="18"/>
      <c r="B25" s="20"/>
      <c r="C25" s="21"/>
      <c r="D25" s="14" t="s">
        <v>64</v>
      </c>
      <c r="E25" s="14" t="s">
        <v>65</v>
      </c>
      <c r="F25" s="14" t="s">
        <v>65</v>
      </c>
      <c r="G25" s="14"/>
      <c r="H25" s="14">
        <v>0.3</v>
      </c>
      <c r="I25" s="14">
        <v>0.3</v>
      </c>
      <c r="J25" s="19"/>
    </row>
    <row r="26" s="1" customFormat="1" ht="30.75" spans="1:10">
      <c r="A26" s="18"/>
      <c r="B26" s="20"/>
      <c r="C26" s="21"/>
      <c r="D26" s="14" t="s">
        <v>66</v>
      </c>
      <c r="E26" s="14" t="s">
        <v>67</v>
      </c>
      <c r="F26" s="14" t="s">
        <v>68</v>
      </c>
      <c r="G26" s="14"/>
      <c r="H26" s="14">
        <v>0.3</v>
      </c>
      <c r="I26" s="14">
        <v>0.3</v>
      </c>
      <c r="J26" s="19"/>
    </row>
    <row r="27" s="1" customFormat="1" ht="30.75" spans="1:10">
      <c r="A27" s="18"/>
      <c r="B27" s="20"/>
      <c r="C27" s="21"/>
      <c r="D27" s="14" t="s">
        <v>69</v>
      </c>
      <c r="E27" s="14" t="s">
        <v>70</v>
      </c>
      <c r="F27" s="14" t="s">
        <v>71</v>
      </c>
      <c r="G27" s="14"/>
      <c r="H27" s="14">
        <v>0.3</v>
      </c>
      <c r="I27" s="14">
        <v>0.3</v>
      </c>
      <c r="J27" s="19"/>
    </row>
    <row r="28" s="1" customFormat="1" ht="45.75" spans="1:10">
      <c r="A28" s="18"/>
      <c r="B28" s="20"/>
      <c r="C28" s="21"/>
      <c r="D28" s="14" t="s">
        <v>72</v>
      </c>
      <c r="E28" s="14" t="s">
        <v>67</v>
      </c>
      <c r="F28" s="14" t="s">
        <v>67</v>
      </c>
      <c r="G28" s="14"/>
      <c r="H28" s="14">
        <v>0.3</v>
      </c>
      <c r="I28" s="14">
        <v>0.3</v>
      </c>
      <c r="J28" s="19"/>
    </row>
    <row r="29" s="1" customFormat="1" ht="45.75" spans="1:10">
      <c r="A29" s="18"/>
      <c r="B29" s="20"/>
      <c r="C29" s="21"/>
      <c r="D29" s="14" t="s">
        <v>73</v>
      </c>
      <c r="E29" s="14" t="s">
        <v>74</v>
      </c>
      <c r="F29" s="26" t="s">
        <v>75</v>
      </c>
      <c r="G29" s="26"/>
      <c r="H29" s="14">
        <v>0.3</v>
      </c>
      <c r="I29" s="14">
        <v>0.3</v>
      </c>
      <c r="J29" s="14"/>
    </row>
    <row r="30" s="1" customFormat="1" ht="45.75" spans="1:10">
      <c r="A30" s="18"/>
      <c r="B30" s="20"/>
      <c r="C30" s="21"/>
      <c r="D30" s="14" t="s">
        <v>76</v>
      </c>
      <c r="E30" s="14" t="s">
        <v>45</v>
      </c>
      <c r="F30" s="14" t="s">
        <v>45</v>
      </c>
      <c r="G30" s="14"/>
      <c r="H30" s="14">
        <v>0.3</v>
      </c>
      <c r="I30" s="14">
        <v>0.3</v>
      </c>
      <c r="J30" s="19"/>
    </row>
    <row r="31" s="1" customFormat="1" ht="60.75" spans="1:10">
      <c r="A31" s="18"/>
      <c r="B31" s="20"/>
      <c r="C31" s="21"/>
      <c r="D31" s="14" t="s">
        <v>77</v>
      </c>
      <c r="E31" s="14" t="s">
        <v>78</v>
      </c>
      <c r="F31" s="14" t="s">
        <v>78</v>
      </c>
      <c r="G31" s="14"/>
      <c r="H31" s="14">
        <v>0.3</v>
      </c>
      <c r="I31" s="14">
        <v>0.3</v>
      </c>
      <c r="J31" s="19"/>
    </row>
    <row r="32" s="1" customFormat="1" ht="45.75" spans="1:10">
      <c r="A32" s="18"/>
      <c r="B32" s="20"/>
      <c r="C32" s="21"/>
      <c r="D32" s="14" t="s">
        <v>79</v>
      </c>
      <c r="E32" s="14" t="s">
        <v>80</v>
      </c>
      <c r="F32" s="14" t="s">
        <v>81</v>
      </c>
      <c r="G32" s="14"/>
      <c r="H32" s="14">
        <v>0.3</v>
      </c>
      <c r="I32" s="14">
        <v>0.24</v>
      </c>
      <c r="J32" s="14" t="s">
        <v>82</v>
      </c>
    </row>
    <row r="33" s="1" customFormat="1" ht="45.75" spans="1:10">
      <c r="A33" s="18"/>
      <c r="B33" s="20"/>
      <c r="C33" s="21"/>
      <c r="D33" s="14" t="s">
        <v>83</v>
      </c>
      <c r="E33" s="14" t="s">
        <v>84</v>
      </c>
      <c r="F33" s="14" t="s">
        <v>85</v>
      </c>
      <c r="G33" s="14"/>
      <c r="H33" s="14">
        <v>0.3</v>
      </c>
      <c r="I33" s="14">
        <v>0.3</v>
      </c>
      <c r="J33" s="19"/>
    </row>
    <row r="34" s="1" customFormat="1" ht="60.75" spans="1:10">
      <c r="A34" s="18"/>
      <c r="B34" s="20"/>
      <c r="C34" s="21"/>
      <c r="D34" s="14" t="s">
        <v>86</v>
      </c>
      <c r="E34" s="14">
        <v>10</v>
      </c>
      <c r="F34" s="27">
        <v>10</v>
      </c>
      <c r="G34" s="28"/>
      <c r="H34" s="14">
        <v>0.3</v>
      </c>
      <c r="I34" s="14">
        <v>0.3</v>
      </c>
      <c r="J34" s="19"/>
    </row>
    <row r="35" s="1" customFormat="1" ht="30.75" spans="1:10">
      <c r="A35" s="18"/>
      <c r="B35" s="20"/>
      <c r="C35" s="21"/>
      <c r="D35" s="14" t="s">
        <v>87</v>
      </c>
      <c r="E35" s="14" t="s">
        <v>88</v>
      </c>
      <c r="F35" s="14" t="s">
        <v>88</v>
      </c>
      <c r="G35" s="14"/>
      <c r="H35" s="14">
        <v>0.3</v>
      </c>
      <c r="I35" s="14">
        <v>0.3</v>
      </c>
      <c r="J35" s="19"/>
    </row>
    <row r="36" s="1" customFormat="1" ht="15.75" spans="1:10">
      <c r="A36" s="18"/>
      <c r="B36" s="20"/>
      <c r="C36" s="21"/>
      <c r="D36" s="14" t="s">
        <v>89</v>
      </c>
      <c r="E36" s="14" t="s">
        <v>90</v>
      </c>
      <c r="F36" s="14" t="s">
        <v>90</v>
      </c>
      <c r="G36" s="14"/>
      <c r="H36" s="14">
        <v>0.3</v>
      </c>
      <c r="I36" s="14">
        <v>0.3</v>
      </c>
      <c r="J36" s="19"/>
    </row>
    <row r="37" s="1" customFormat="1" ht="30.75" spans="1:10">
      <c r="A37" s="18"/>
      <c r="B37" s="20"/>
      <c r="C37" s="21"/>
      <c r="D37" s="14" t="s">
        <v>91</v>
      </c>
      <c r="E37" s="14" t="s">
        <v>92</v>
      </c>
      <c r="F37" s="14" t="s">
        <v>92</v>
      </c>
      <c r="G37" s="14"/>
      <c r="H37" s="14">
        <v>0.3</v>
      </c>
      <c r="I37" s="14">
        <v>0.3</v>
      </c>
      <c r="J37" s="19"/>
    </row>
    <row r="38" s="1" customFormat="1" ht="30.75" spans="1:10">
      <c r="A38" s="18"/>
      <c r="B38" s="20"/>
      <c r="C38" s="21"/>
      <c r="D38" s="14" t="s">
        <v>93</v>
      </c>
      <c r="E38" s="14" t="s">
        <v>94</v>
      </c>
      <c r="F38" s="14" t="s">
        <v>94</v>
      </c>
      <c r="G38" s="14"/>
      <c r="H38" s="14">
        <v>0.3</v>
      </c>
      <c r="I38" s="14">
        <v>0.3</v>
      </c>
      <c r="J38" s="19"/>
    </row>
    <row r="39" s="1" customFormat="1" ht="15.75" spans="1:10">
      <c r="A39" s="18"/>
      <c r="B39" s="20"/>
      <c r="C39" s="21"/>
      <c r="D39" s="14" t="s">
        <v>95</v>
      </c>
      <c r="E39" s="14" t="s">
        <v>96</v>
      </c>
      <c r="F39" s="14" t="s">
        <v>96</v>
      </c>
      <c r="G39" s="14"/>
      <c r="H39" s="14">
        <v>0.3</v>
      </c>
      <c r="I39" s="14">
        <v>0.3</v>
      </c>
      <c r="J39" s="19"/>
    </row>
    <row r="40" s="1" customFormat="1" ht="15.75" spans="1:10">
      <c r="A40" s="18"/>
      <c r="B40" s="20"/>
      <c r="C40" s="21"/>
      <c r="D40" s="14" t="s">
        <v>97</v>
      </c>
      <c r="E40" s="14" t="s">
        <v>98</v>
      </c>
      <c r="F40" s="14" t="s">
        <v>98</v>
      </c>
      <c r="G40" s="14"/>
      <c r="H40" s="14">
        <v>0.3</v>
      </c>
      <c r="I40" s="14">
        <v>0.3</v>
      </c>
      <c r="J40" s="19"/>
    </row>
    <row r="41" s="1" customFormat="1" ht="60.75" spans="1:10">
      <c r="A41" s="18"/>
      <c r="B41" s="20"/>
      <c r="C41" s="21"/>
      <c r="D41" s="14" t="s">
        <v>99</v>
      </c>
      <c r="E41" s="14" t="s">
        <v>38</v>
      </c>
      <c r="F41" s="14" t="s">
        <v>38</v>
      </c>
      <c r="G41" s="14"/>
      <c r="H41" s="14">
        <v>0.3</v>
      </c>
      <c r="I41" s="14">
        <v>0.3</v>
      </c>
      <c r="J41" s="19"/>
    </row>
    <row r="42" s="1" customFormat="1" ht="45.75" spans="1:10">
      <c r="A42" s="18"/>
      <c r="B42" s="20"/>
      <c r="C42" s="21"/>
      <c r="D42" s="14" t="s">
        <v>100</v>
      </c>
      <c r="E42" s="14" t="s">
        <v>92</v>
      </c>
      <c r="F42" s="27" t="s">
        <v>92</v>
      </c>
      <c r="G42" s="28"/>
      <c r="H42" s="14">
        <v>0.3</v>
      </c>
      <c r="I42" s="14">
        <v>0.3</v>
      </c>
      <c r="J42" s="19"/>
    </row>
    <row r="43" s="1" customFormat="1" ht="33.25" spans="1:10">
      <c r="A43" s="18"/>
      <c r="B43" s="20"/>
      <c r="C43" s="21"/>
      <c r="D43" s="14" t="s">
        <v>101</v>
      </c>
      <c r="E43" s="14" t="s">
        <v>92</v>
      </c>
      <c r="F43" s="27" t="s">
        <v>92</v>
      </c>
      <c r="G43" s="28"/>
      <c r="H43" s="14">
        <v>0.3</v>
      </c>
      <c r="I43" s="14">
        <v>0.3</v>
      </c>
      <c r="J43" s="19"/>
    </row>
    <row r="44" s="1" customFormat="1" ht="30.75" spans="1:10">
      <c r="A44" s="18"/>
      <c r="B44" s="20"/>
      <c r="C44" s="21"/>
      <c r="D44" s="14" t="s">
        <v>102</v>
      </c>
      <c r="E44" s="29" t="s">
        <v>103</v>
      </c>
      <c r="F44" s="30" t="s">
        <v>103</v>
      </c>
      <c r="G44" s="31"/>
      <c r="H44" s="14">
        <v>0.3</v>
      </c>
      <c r="I44" s="14">
        <v>0.3</v>
      </c>
      <c r="J44" s="19"/>
    </row>
    <row r="45" s="1" customFormat="1" ht="30.75" spans="1:10">
      <c r="A45" s="18"/>
      <c r="B45" s="20"/>
      <c r="C45" s="21"/>
      <c r="D45" s="14" t="s">
        <v>104</v>
      </c>
      <c r="E45" s="14" t="s">
        <v>105</v>
      </c>
      <c r="F45" s="14" t="s">
        <v>105</v>
      </c>
      <c r="G45" s="14"/>
      <c r="H45" s="14">
        <v>0.3</v>
      </c>
      <c r="I45" s="14">
        <v>0.3</v>
      </c>
      <c r="J45" s="19"/>
    </row>
    <row r="46" s="1" customFormat="1" ht="45.75" spans="1:10">
      <c r="A46" s="18"/>
      <c r="B46" s="20"/>
      <c r="C46" s="21"/>
      <c r="D46" s="14" t="s">
        <v>106</v>
      </c>
      <c r="E46" s="29" t="s">
        <v>107</v>
      </c>
      <c r="F46" s="30" t="s">
        <v>107</v>
      </c>
      <c r="G46" s="31"/>
      <c r="H46" s="14">
        <v>0.3</v>
      </c>
      <c r="I46" s="14">
        <v>0.3</v>
      </c>
      <c r="J46" s="19"/>
    </row>
    <row r="47" s="1" customFormat="1" ht="30.75" spans="1:10">
      <c r="A47" s="18"/>
      <c r="B47" s="20"/>
      <c r="C47" s="21"/>
      <c r="D47" s="14" t="s">
        <v>108</v>
      </c>
      <c r="E47" s="29" t="s">
        <v>109</v>
      </c>
      <c r="F47" s="30" t="s">
        <v>110</v>
      </c>
      <c r="G47" s="31"/>
      <c r="H47" s="14">
        <v>0.3</v>
      </c>
      <c r="I47" s="14">
        <v>0.3</v>
      </c>
      <c r="J47" s="19"/>
    </row>
    <row r="48" s="1" customFormat="1" ht="30.75" spans="1:10">
      <c r="A48" s="18"/>
      <c r="B48" s="20"/>
      <c r="C48" s="21"/>
      <c r="D48" s="14" t="s">
        <v>111</v>
      </c>
      <c r="E48" s="29" t="s">
        <v>112</v>
      </c>
      <c r="F48" s="30" t="s">
        <v>113</v>
      </c>
      <c r="G48" s="31"/>
      <c r="H48" s="14">
        <v>0.3</v>
      </c>
      <c r="I48" s="14">
        <v>0.3</v>
      </c>
      <c r="J48" s="19"/>
    </row>
    <row r="49" s="1" customFormat="1" ht="15.75" spans="1:10">
      <c r="A49" s="18"/>
      <c r="B49" s="20"/>
      <c r="C49" s="21"/>
      <c r="D49" s="14" t="s">
        <v>114</v>
      </c>
      <c r="E49" s="32">
        <v>1</v>
      </c>
      <c r="F49" s="33">
        <v>1</v>
      </c>
      <c r="G49" s="34"/>
      <c r="H49" s="14">
        <v>0.3</v>
      </c>
      <c r="I49" s="14">
        <v>0.3</v>
      </c>
      <c r="J49" s="19"/>
    </row>
    <row r="50" s="1" customFormat="1" ht="30.75" spans="1:10">
      <c r="A50" s="18"/>
      <c r="B50" s="20"/>
      <c r="C50" s="21"/>
      <c r="D50" s="14" t="s">
        <v>115</v>
      </c>
      <c r="E50" s="32">
        <v>1</v>
      </c>
      <c r="F50" s="33">
        <v>1</v>
      </c>
      <c r="G50" s="34"/>
      <c r="H50" s="14">
        <v>0.3</v>
      </c>
      <c r="I50" s="14">
        <v>0.3</v>
      </c>
      <c r="J50" s="19"/>
    </row>
    <row r="51" s="1" customFormat="1" ht="15.75" spans="1:10">
      <c r="A51" s="18"/>
      <c r="B51" s="20"/>
      <c r="C51" s="21"/>
      <c r="D51" s="35" t="s">
        <v>116</v>
      </c>
      <c r="E51" s="29" t="s">
        <v>117</v>
      </c>
      <c r="F51" s="27" t="s">
        <v>117</v>
      </c>
      <c r="G51" s="28"/>
      <c r="H51" s="14">
        <v>0.3</v>
      </c>
      <c r="I51" s="14">
        <v>0.3</v>
      </c>
      <c r="J51" s="19"/>
    </row>
    <row r="52" s="1" customFormat="1" ht="15.75" spans="1:10">
      <c r="A52" s="18"/>
      <c r="B52" s="20"/>
      <c r="C52" s="21"/>
      <c r="D52" s="35" t="s">
        <v>118</v>
      </c>
      <c r="E52" s="29" t="s">
        <v>92</v>
      </c>
      <c r="F52" s="27" t="s">
        <v>92</v>
      </c>
      <c r="G52" s="28"/>
      <c r="H52" s="14">
        <v>0.3</v>
      </c>
      <c r="I52" s="14">
        <v>0.3</v>
      </c>
      <c r="J52" s="19"/>
    </row>
    <row r="53" s="1" customFormat="1" ht="15.75" spans="1:10">
      <c r="A53" s="18"/>
      <c r="B53" s="20"/>
      <c r="C53" s="21"/>
      <c r="D53" s="35" t="s">
        <v>119</v>
      </c>
      <c r="E53" s="29" t="s">
        <v>90</v>
      </c>
      <c r="F53" s="27" t="s">
        <v>90</v>
      </c>
      <c r="G53" s="28"/>
      <c r="H53" s="14">
        <v>0.3</v>
      </c>
      <c r="I53" s="14">
        <v>0.3</v>
      </c>
      <c r="J53" s="19"/>
    </row>
    <row r="54" s="1" customFormat="1" ht="30.75" spans="1:10">
      <c r="A54" s="18"/>
      <c r="B54" s="20"/>
      <c r="C54" s="21"/>
      <c r="D54" s="35" t="s">
        <v>120</v>
      </c>
      <c r="E54" s="29" t="s">
        <v>121</v>
      </c>
      <c r="F54" s="27" t="s">
        <v>121</v>
      </c>
      <c r="G54" s="28"/>
      <c r="H54" s="14">
        <v>0.3</v>
      </c>
      <c r="I54" s="14">
        <v>0.3</v>
      </c>
      <c r="J54" s="14"/>
    </row>
    <row r="55" s="1" customFormat="1" ht="15.75" spans="1:10">
      <c r="A55" s="18"/>
      <c r="B55" s="20"/>
      <c r="C55" s="21"/>
      <c r="D55" s="35" t="s">
        <v>122</v>
      </c>
      <c r="E55" s="29" t="s">
        <v>92</v>
      </c>
      <c r="F55" s="27" t="s">
        <v>92</v>
      </c>
      <c r="G55" s="28"/>
      <c r="H55" s="14">
        <v>0.3</v>
      </c>
      <c r="I55" s="14">
        <v>0.3</v>
      </c>
      <c r="J55" s="19"/>
    </row>
    <row r="56" s="1" customFormat="1" ht="15.75" spans="1:10">
      <c r="A56" s="18"/>
      <c r="B56" s="20"/>
      <c r="C56" s="36"/>
      <c r="D56" s="14" t="s">
        <v>123</v>
      </c>
      <c r="E56" s="14" t="s">
        <v>124</v>
      </c>
      <c r="F56" s="14" t="s">
        <v>125</v>
      </c>
      <c r="G56" s="14"/>
      <c r="H56" s="14">
        <v>0.3</v>
      </c>
      <c r="I56" s="14">
        <v>0.3</v>
      </c>
      <c r="J56" s="19"/>
    </row>
    <row r="57" s="1" customFormat="1" ht="30.75" spans="1:10">
      <c r="A57" s="18"/>
      <c r="B57" s="20"/>
      <c r="C57" s="21" t="s">
        <v>126</v>
      </c>
      <c r="D57" s="14" t="s">
        <v>127</v>
      </c>
      <c r="E57" s="14" t="s">
        <v>128</v>
      </c>
      <c r="F57" s="37">
        <v>0.985</v>
      </c>
      <c r="G57" s="37"/>
      <c r="H57" s="14">
        <v>0.3</v>
      </c>
      <c r="I57" s="14">
        <v>0.3</v>
      </c>
      <c r="J57" s="19"/>
    </row>
    <row r="58" s="1" customFormat="1" ht="30.75" spans="1:10">
      <c r="A58" s="18"/>
      <c r="B58" s="20"/>
      <c r="C58" s="21"/>
      <c r="D58" s="38" t="s">
        <v>129</v>
      </c>
      <c r="E58" s="14" t="s">
        <v>130</v>
      </c>
      <c r="F58" s="39" t="s">
        <v>131</v>
      </c>
      <c r="G58" s="40"/>
      <c r="H58" s="14">
        <v>0.3</v>
      </c>
      <c r="I58" s="14">
        <v>0.3</v>
      </c>
      <c r="J58" s="19"/>
    </row>
    <row r="59" s="1" customFormat="1" ht="30.75" spans="1:10">
      <c r="A59" s="18"/>
      <c r="B59" s="20"/>
      <c r="C59" s="21"/>
      <c r="D59" s="35" t="s">
        <v>132</v>
      </c>
      <c r="E59" s="14" t="s">
        <v>133</v>
      </c>
      <c r="F59" s="27" t="s">
        <v>133</v>
      </c>
      <c r="G59" s="28"/>
      <c r="H59" s="14">
        <v>0.3</v>
      </c>
      <c r="I59" s="14">
        <v>0.3</v>
      </c>
      <c r="J59" s="19"/>
    </row>
    <row r="60" s="1" customFormat="1" ht="30.75" spans="1:10">
      <c r="A60" s="18"/>
      <c r="B60" s="20"/>
      <c r="C60" s="21"/>
      <c r="D60" s="35" t="s">
        <v>134</v>
      </c>
      <c r="E60" s="14" t="s">
        <v>135</v>
      </c>
      <c r="F60" s="27" t="s">
        <v>135</v>
      </c>
      <c r="G60" s="28"/>
      <c r="H60" s="14">
        <v>0.3</v>
      </c>
      <c r="I60" s="14">
        <v>0.3</v>
      </c>
      <c r="J60" s="19"/>
    </row>
    <row r="61" s="1" customFormat="1" ht="30.75" spans="1:10">
      <c r="A61" s="18"/>
      <c r="B61" s="20"/>
      <c r="C61" s="21"/>
      <c r="D61" s="35" t="s">
        <v>136</v>
      </c>
      <c r="E61" s="14" t="s">
        <v>133</v>
      </c>
      <c r="F61" s="27" t="s">
        <v>133</v>
      </c>
      <c r="G61" s="28"/>
      <c r="H61" s="14">
        <v>0.3</v>
      </c>
      <c r="I61" s="14">
        <v>0.3</v>
      </c>
      <c r="J61" s="19"/>
    </row>
    <row r="62" s="1" customFormat="1" ht="30.75" spans="1:10">
      <c r="A62" s="18"/>
      <c r="B62" s="20"/>
      <c r="C62" s="21"/>
      <c r="D62" s="35" t="s">
        <v>137</v>
      </c>
      <c r="E62" s="14" t="s">
        <v>133</v>
      </c>
      <c r="F62" s="27" t="s">
        <v>133</v>
      </c>
      <c r="G62" s="28"/>
      <c r="H62" s="14">
        <v>0.3</v>
      </c>
      <c r="I62" s="14">
        <v>0.3</v>
      </c>
      <c r="J62" s="19"/>
    </row>
    <row r="63" s="1" customFormat="1" ht="30.75" spans="1:10">
      <c r="A63" s="18"/>
      <c r="B63" s="20"/>
      <c r="C63" s="21"/>
      <c r="D63" s="35" t="s">
        <v>138</v>
      </c>
      <c r="E63" s="14" t="s">
        <v>139</v>
      </c>
      <c r="F63" s="27" t="s">
        <v>139</v>
      </c>
      <c r="G63" s="28"/>
      <c r="H63" s="14">
        <v>0.3</v>
      </c>
      <c r="I63" s="14">
        <v>0.3</v>
      </c>
      <c r="J63" s="19"/>
    </row>
    <row r="64" s="1" customFormat="1" ht="30.75" spans="1:10">
      <c r="A64" s="18"/>
      <c r="B64" s="20"/>
      <c r="C64" s="21"/>
      <c r="D64" s="35" t="s">
        <v>116</v>
      </c>
      <c r="E64" s="14" t="s">
        <v>140</v>
      </c>
      <c r="F64" s="27" t="s">
        <v>139</v>
      </c>
      <c r="G64" s="28"/>
      <c r="H64" s="14">
        <v>0.3</v>
      </c>
      <c r="I64" s="14">
        <v>0.3</v>
      </c>
      <c r="J64" s="19"/>
    </row>
    <row r="65" s="1" customFormat="1" ht="30.75" spans="1:10">
      <c r="A65" s="18"/>
      <c r="B65" s="20"/>
      <c r="C65" s="21"/>
      <c r="D65" s="35" t="s">
        <v>141</v>
      </c>
      <c r="E65" s="14" t="s">
        <v>135</v>
      </c>
      <c r="F65" s="27" t="s">
        <v>139</v>
      </c>
      <c r="G65" s="28"/>
      <c r="H65" s="14">
        <v>0.3</v>
      </c>
      <c r="I65" s="14">
        <v>0.3</v>
      </c>
      <c r="J65" s="19"/>
    </row>
    <row r="66" s="1" customFormat="1" ht="30.75" spans="1:10">
      <c r="A66" s="18"/>
      <c r="B66" s="20"/>
      <c r="C66" s="21"/>
      <c r="D66" s="35" t="s">
        <v>118</v>
      </c>
      <c r="E66" s="14" t="s">
        <v>142</v>
      </c>
      <c r="F66" s="27" t="s">
        <v>139</v>
      </c>
      <c r="G66" s="28"/>
      <c r="H66" s="14">
        <v>0.3</v>
      </c>
      <c r="I66" s="14">
        <v>0.3</v>
      </c>
      <c r="J66" s="19"/>
    </row>
    <row r="67" s="2" customFormat="1" ht="16.25" spans="1:10">
      <c r="A67" s="43"/>
      <c r="B67" s="44"/>
      <c r="C67" s="21"/>
      <c r="D67" s="14" t="s">
        <v>143</v>
      </c>
      <c r="E67" s="14" t="s">
        <v>144</v>
      </c>
      <c r="F67" s="45" t="s">
        <v>144</v>
      </c>
      <c r="G67" s="45"/>
      <c r="H67" s="14">
        <v>0.3</v>
      </c>
      <c r="I67" s="14">
        <v>0.3</v>
      </c>
      <c r="J67" s="19"/>
    </row>
    <row r="68" s="2" customFormat="1" ht="16.25" spans="1:10">
      <c r="A68" s="43"/>
      <c r="B68" s="44"/>
      <c r="C68" s="21"/>
      <c r="D68" s="14" t="s">
        <v>145</v>
      </c>
      <c r="E68" s="14" t="s">
        <v>144</v>
      </c>
      <c r="F68" s="45" t="s">
        <v>144</v>
      </c>
      <c r="G68" s="45"/>
      <c r="H68" s="14">
        <v>0.3</v>
      </c>
      <c r="I68" s="14">
        <v>0.3</v>
      </c>
      <c r="J68" s="19"/>
    </row>
    <row r="69" s="2" customFormat="1" ht="30.75" spans="1:10">
      <c r="A69" s="43"/>
      <c r="B69" s="44"/>
      <c r="C69" s="21"/>
      <c r="D69" s="14" t="s">
        <v>146</v>
      </c>
      <c r="E69" s="14" t="s">
        <v>144</v>
      </c>
      <c r="F69" s="45" t="s">
        <v>144</v>
      </c>
      <c r="G69" s="45"/>
      <c r="H69" s="14">
        <v>0.3</v>
      </c>
      <c r="I69" s="14">
        <v>0.3</v>
      </c>
      <c r="J69" s="19"/>
    </row>
    <row r="70" s="2" customFormat="1" ht="30.75" spans="1:10">
      <c r="A70" s="43"/>
      <c r="B70" s="44"/>
      <c r="C70" s="21"/>
      <c r="D70" s="14" t="s">
        <v>147</v>
      </c>
      <c r="E70" s="14" t="s">
        <v>144</v>
      </c>
      <c r="F70" s="27" t="s">
        <v>144</v>
      </c>
      <c r="G70" s="28"/>
      <c r="H70" s="14">
        <v>0.3</v>
      </c>
      <c r="I70" s="14">
        <v>0.3</v>
      </c>
      <c r="J70" s="19"/>
    </row>
    <row r="71" s="2" customFormat="1" ht="30.75" spans="1:10">
      <c r="A71" s="43"/>
      <c r="B71" s="44"/>
      <c r="C71" s="21"/>
      <c r="D71" s="14" t="s">
        <v>148</v>
      </c>
      <c r="E71" s="14" t="s">
        <v>144</v>
      </c>
      <c r="F71" s="45" t="s">
        <v>144</v>
      </c>
      <c r="G71" s="45"/>
      <c r="H71" s="14">
        <v>0.3</v>
      </c>
      <c r="I71" s="14">
        <v>0.3</v>
      </c>
      <c r="J71" s="19"/>
    </row>
    <row r="72" s="2" customFormat="1" ht="30.75" spans="1:10">
      <c r="A72" s="43"/>
      <c r="B72" s="44"/>
      <c r="C72" s="21"/>
      <c r="D72" s="14" t="s">
        <v>149</v>
      </c>
      <c r="E72" s="14" t="s">
        <v>144</v>
      </c>
      <c r="F72" s="45" t="s">
        <v>144</v>
      </c>
      <c r="G72" s="45"/>
      <c r="H72" s="14">
        <v>0.3</v>
      </c>
      <c r="I72" s="14">
        <v>0.3</v>
      </c>
      <c r="J72" s="19"/>
    </row>
    <row r="73" s="2" customFormat="1" ht="16.25" spans="1:10">
      <c r="A73" s="43"/>
      <c r="B73" s="44"/>
      <c r="C73" s="21"/>
      <c r="D73" s="14" t="s">
        <v>114</v>
      </c>
      <c r="E73" s="14" t="s">
        <v>144</v>
      </c>
      <c r="F73" s="45" t="s">
        <v>144</v>
      </c>
      <c r="G73" s="45"/>
      <c r="H73" s="14">
        <v>0.3</v>
      </c>
      <c r="I73" s="14">
        <v>0.3</v>
      </c>
      <c r="J73" s="19"/>
    </row>
    <row r="74" s="1" customFormat="1" ht="45.75" spans="1:10">
      <c r="A74" s="18"/>
      <c r="B74" s="20"/>
      <c r="C74" s="21"/>
      <c r="D74" s="14" t="s">
        <v>150</v>
      </c>
      <c r="E74" s="46">
        <v>1</v>
      </c>
      <c r="F74" s="47">
        <v>1</v>
      </c>
      <c r="G74" s="48"/>
      <c r="H74" s="14">
        <v>0.3</v>
      </c>
      <c r="I74" s="14">
        <v>0.3</v>
      </c>
      <c r="J74" s="19"/>
    </row>
    <row r="75" s="1" customFormat="1" ht="60.75" spans="1:10">
      <c r="A75" s="18"/>
      <c r="B75" s="20"/>
      <c r="C75" s="36"/>
      <c r="D75" s="14" t="s">
        <v>151</v>
      </c>
      <c r="E75" s="46">
        <v>1</v>
      </c>
      <c r="F75" s="47">
        <v>1</v>
      </c>
      <c r="G75" s="48"/>
      <c r="H75" s="14">
        <v>0.3</v>
      </c>
      <c r="I75" s="14">
        <v>0.3</v>
      </c>
      <c r="J75" s="19"/>
    </row>
    <row r="76" s="1" customFormat="1" ht="16.25" spans="1:10">
      <c r="A76" s="18"/>
      <c r="B76" s="20"/>
      <c r="C76" s="49" t="s">
        <v>152</v>
      </c>
      <c r="D76" s="14" t="s">
        <v>153</v>
      </c>
      <c r="E76" s="46" t="s">
        <v>154</v>
      </c>
      <c r="F76" s="50" t="s">
        <v>155</v>
      </c>
      <c r="G76" s="50"/>
      <c r="H76" s="14">
        <v>15</v>
      </c>
      <c r="I76" s="14">
        <v>15</v>
      </c>
      <c r="J76" s="19"/>
    </row>
    <row r="77" s="1" customFormat="1" ht="47" customHeight="1" spans="1:11">
      <c r="A77" s="18"/>
      <c r="B77" s="20"/>
      <c r="C77" s="14" t="s">
        <v>156</v>
      </c>
      <c r="D77" s="14" t="s">
        <v>157</v>
      </c>
      <c r="E77" s="51" t="s">
        <v>158</v>
      </c>
      <c r="F77" s="45" t="s">
        <v>159</v>
      </c>
      <c r="G77" s="45"/>
      <c r="H77" s="14">
        <v>16.4</v>
      </c>
      <c r="I77" s="14">
        <v>16.4</v>
      </c>
      <c r="J77" s="51"/>
      <c r="K77" s="60"/>
    </row>
    <row r="78" s="1" customFormat="1" ht="30.75" spans="1:10">
      <c r="A78" s="18"/>
      <c r="B78" s="20" t="s">
        <v>160</v>
      </c>
      <c r="C78" s="14" t="s">
        <v>161</v>
      </c>
      <c r="D78" s="14" t="s">
        <v>162</v>
      </c>
      <c r="E78" s="14" t="s">
        <v>162</v>
      </c>
      <c r="F78" s="19" t="s">
        <v>162</v>
      </c>
      <c r="G78" s="19"/>
      <c r="H78" s="14">
        <v>0</v>
      </c>
      <c r="I78" s="14">
        <v>0</v>
      </c>
      <c r="J78" s="19"/>
    </row>
    <row r="79" s="1" customFormat="1" ht="47.65" customHeight="1" spans="1:10">
      <c r="A79" s="18"/>
      <c r="B79" s="20"/>
      <c r="C79" s="52" t="s">
        <v>163</v>
      </c>
      <c r="D79" s="14" t="s">
        <v>164</v>
      </c>
      <c r="E79" s="14" t="s">
        <v>165</v>
      </c>
      <c r="F79" s="53" t="s">
        <v>165</v>
      </c>
      <c r="G79" s="53"/>
      <c r="H79" s="14">
        <v>3</v>
      </c>
      <c r="I79" s="14">
        <v>3</v>
      </c>
      <c r="J79" s="19"/>
    </row>
    <row r="80" s="1" customFormat="1" ht="47.65" customHeight="1" spans="1:10">
      <c r="A80" s="18"/>
      <c r="B80" s="20"/>
      <c r="C80" s="21"/>
      <c r="D80" s="14" t="s">
        <v>166</v>
      </c>
      <c r="E80" s="14" t="s">
        <v>167</v>
      </c>
      <c r="F80" s="53" t="s">
        <v>167</v>
      </c>
      <c r="G80" s="53"/>
      <c r="H80" s="14">
        <v>3</v>
      </c>
      <c r="I80" s="14">
        <v>3</v>
      </c>
      <c r="J80" s="19"/>
    </row>
    <row r="81" s="1" customFormat="1" ht="63.4" customHeight="1" spans="1:10">
      <c r="A81" s="18"/>
      <c r="B81" s="20"/>
      <c r="C81" s="21"/>
      <c r="D81" s="14" t="s">
        <v>168</v>
      </c>
      <c r="E81" s="14" t="s">
        <v>168</v>
      </c>
      <c r="F81" s="53" t="s">
        <v>168</v>
      </c>
      <c r="G81" s="53"/>
      <c r="H81" s="14">
        <v>3.5</v>
      </c>
      <c r="I81" s="14">
        <v>3.5</v>
      </c>
      <c r="J81" s="19"/>
    </row>
    <row r="82" s="1" customFormat="1" ht="63.4" customHeight="1" spans="1:10">
      <c r="A82" s="18"/>
      <c r="B82" s="20"/>
      <c r="C82" s="21"/>
      <c r="D82" s="14" t="s">
        <v>169</v>
      </c>
      <c r="E82" s="14" t="s">
        <v>169</v>
      </c>
      <c r="F82" s="53" t="s">
        <v>169</v>
      </c>
      <c r="G82" s="53"/>
      <c r="H82" s="14">
        <v>3.5</v>
      </c>
      <c r="I82" s="14">
        <v>3.5</v>
      </c>
      <c r="J82" s="19"/>
    </row>
    <row r="83" s="1" customFormat="1" ht="79.15" customHeight="1" spans="1:10">
      <c r="A83" s="18"/>
      <c r="B83" s="20"/>
      <c r="C83" s="21"/>
      <c r="D83" s="14" t="s">
        <v>170</v>
      </c>
      <c r="E83" s="14" t="s">
        <v>171</v>
      </c>
      <c r="F83" s="53" t="s">
        <v>171</v>
      </c>
      <c r="G83" s="53"/>
      <c r="H83" s="14">
        <v>4</v>
      </c>
      <c r="I83" s="14">
        <v>4</v>
      </c>
      <c r="J83" s="19"/>
    </row>
    <row r="84" s="1" customFormat="1" ht="15.75" spans="1:10">
      <c r="A84" s="18"/>
      <c r="B84" s="20"/>
      <c r="C84" s="36"/>
      <c r="D84" s="14" t="s">
        <v>172</v>
      </c>
      <c r="E84" s="14" t="s">
        <v>172</v>
      </c>
      <c r="F84" s="53" t="s">
        <v>172</v>
      </c>
      <c r="G84" s="53"/>
      <c r="H84" s="14">
        <v>3</v>
      </c>
      <c r="I84" s="14">
        <v>3</v>
      </c>
      <c r="J84" s="19"/>
    </row>
    <row r="85" s="1" customFormat="1" ht="30.75" spans="1:10">
      <c r="A85" s="18"/>
      <c r="B85" s="20"/>
      <c r="C85" s="14" t="s">
        <v>173</v>
      </c>
      <c r="D85" s="14" t="s">
        <v>162</v>
      </c>
      <c r="E85" s="14" t="s">
        <v>162</v>
      </c>
      <c r="F85" s="53" t="s">
        <v>162</v>
      </c>
      <c r="G85" s="53"/>
      <c r="H85" s="14">
        <v>0</v>
      </c>
      <c r="I85" s="14">
        <v>0</v>
      </c>
      <c r="J85" s="19"/>
    </row>
    <row r="86" s="1" customFormat="1" ht="30.75" spans="1:10">
      <c r="A86" s="18"/>
      <c r="B86" s="20"/>
      <c r="C86" s="14" t="s">
        <v>174</v>
      </c>
      <c r="D86" s="14" t="s">
        <v>111</v>
      </c>
      <c r="E86" s="14" t="s">
        <v>175</v>
      </c>
      <c r="F86" s="27" t="s">
        <v>175</v>
      </c>
      <c r="G86" s="28"/>
      <c r="H86" s="14">
        <v>10</v>
      </c>
      <c r="I86" s="14">
        <v>9</v>
      </c>
      <c r="J86" s="19" t="s">
        <v>176</v>
      </c>
    </row>
    <row r="87" s="1" customFormat="1" ht="16.25" spans="1:10">
      <c r="A87" s="18"/>
      <c r="B87" s="20"/>
      <c r="C87" s="21" t="s">
        <v>177</v>
      </c>
      <c r="D87" s="13" t="s">
        <v>178</v>
      </c>
      <c r="E87" s="13" t="s">
        <v>179</v>
      </c>
      <c r="F87" s="45" t="s">
        <v>180</v>
      </c>
      <c r="G87" s="45"/>
      <c r="H87" s="13">
        <v>4</v>
      </c>
      <c r="I87" s="13">
        <v>4</v>
      </c>
      <c r="J87" s="19"/>
    </row>
    <row r="88" s="1" customFormat="1" ht="30.75" spans="1:10">
      <c r="A88" s="18"/>
      <c r="B88" s="20"/>
      <c r="C88" s="21"/>
      <c r="D88" s="13" t="s">
        <v>181</v>
      </c>
      <c r="E88" s="13" t="s">
        <v>179</v>
      </c>
      <c r="F88" s="45" t="s">
        <v>180</v>
      </c>
      <c r="G88" s="45"/>
      <c r="H88" s="13">
        <v>4</v>
      </c>
      <c r="I88" s="13">
        <v>3</v>
      </c>
      <c r="J88" s="14" t="s">
        <v>182</v>
      </c>
    </row>
    <row r="89" s="1" customFormat="1" ht="16.25" spans="1:10">
      <c r="A89" s="18"/>
      <c r="B89" s="20"/>
      <c r="C89" s="36"/>
      <c r="D89" s="13" t="s">
        <v>183</v>
      </c>
      <c r="E89" s="13" t="s">
        <v>179</v>
      </c>
      <c r="F89" s="45" t="s">
        <v>180</v>
      </c>
      <c r="G89" s="45"/>
      <c r="H89" s="13">
        <v>2</v>
      </c>
      <c r="I89" s="13">
        <v>2</v>
      </c>
      <c r="J89" s="61"/>
    </row>
    <row r="90" ht="15.75" spans="1:10">
      <c r="A90" s="54" t="s">
        <v>184</v>
      </c>
      <c r="B90" s="54"/>
      <c r="C90" s="55"/>
      <c r="D90" s="54"/>
      <c r="E90" s="56"/>
      <c r="F90" s="56"/>
      <c r="G90" s="56"/>
      <c r="H90" s="54">
        <f>SUM(H14:H89)+10</f>
        <v>100</v>
      </c>
      <c r="I90" s="62">
        <f>SUM(I14:I89)+J7</f>
        <v>96.5004862829478</v>
      </c>
      <c r="J90" s="17"/>
    </row>
    <row r="91" ht="153.6" customHeight="1" spans="1:10">
      <c r="A91" s="57" t="s">
        <v>185</v>
      </c>
      <c r="B91" s="57"/>
      <c r="C91" s="58"/>
      <c r="D91" s="57"/>
      <c r="E91" s="59"/>
      <c r="F91" s="59"/>
      <c r="G91" s="59"/>
      <c r="H91" s="57"/>
      <c r="I91" s="57"/>
      <c r="J91" s="59"/>
    </row>
  </sheetData>
  <mergeCells count="10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F85:G85"/>
    <mergeCell ref="F86:G86"/>
    <mergeCell ref="F87:G87"/>
    <mergeCell ref="F88:G88"/>
    <mergeCell ref="F89:G89"/>
    <mergeCell ref="A90:G90"/>
    <mergeCell ref="A91:J91"/>
    <mergeCell ref="A11:A12"/>
    <mergeCell ref="A13:A89"/>
    <mergeCell ref="B14:B77"/>
    <mergeCell ref="B78:B86"/>
    <mergeCell ref="B87:B89"/>
    <mergeCell ref="C14:C56"/>
    <mergeCell ref="C57:C75"/>
    <mergeCell ref="C79:C84"/>
    <mergeCell ref="C87:C89"/>
    <mergeCell ref="A6:C10"/>
  </mergeCells>
  <pageMargins left="0.708333333333333" right="0.511805555555556" top="0.550694444444444" bottom="0.550694444444444" header="0.314583333333333" footer="0.314583333333333"/>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刘雅琳</cp:lastModifiedBy>
  <dcterms:created xsi:type="dcterms:W3CDTF">2015-06-07T02:17:00Z</dcterms:created>
  <cp:lastPrinted>2020-04-24T10:17:00Z</cp:lastPrinted>
  <dcterms:modified xsi:type="dcterms:W3CDTF">2022-05-31T03:31:56Z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074B3CF6D39B45E5A114E301C4E94694</vt:lpwstr>
  </property>
</Properties>
</file>