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Sheet1!$A$1:$J$29</definedName>
  </definedNames>
  <calcPr calcId="144525"/>
</workbook>
</file>

<file path=xl/sharedStrings.xml><?xml version="1.0" encoding="utf-8"?>
<sst xmlns="http://schemas.openxmlformats.org/spreadsheetml/2006/main" count="106" uniqueCount="79">
  <si>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</si>
  <si>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（2021年度）</t>
  </si>
  <si>
    <t>项目名称</t>
  </si>
  <si>
    <t>首发-2021年7项目</t>
  </si>
  <si>
    <t>主管部门</t>
  </si>
  <si>
    <t>北京市卫生健康委员会</t>
  </si>
  <si>
    <t>实施单位</t>
  </si>
  <si>
    <t>北京市神经外科研究所</t>
  </si>
  <si>
    <t>项目负责人</t>
  </si>
  <si>
    <t>刘福生、邱晓光、周大彪、李欢、崔勇、胡文瀚、曹磊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</si>
  <si>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</si>
  <si>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</si>
  <si>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</si>
  <si>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</si>
  <si>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</si>
  <si>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</si>
  <si>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</si>
  <si>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</si>
  <si>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</si>
  <si>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</si>
  <si>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</si>
  <si>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</si>
  <si>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</si>
  <si>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</si>
  <si>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</si>
  <si>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</si>
  <si>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项目2021-1到2021-12完成128例的入组，并进行至少随访2次，完成项目中期的数据统计和分析，描述基本的趋势。2.项目拟入组30例患者，初步阐明xist与肿瘤预后指标的相关性。3.连续入组患者60例，术前评估，开展随访，统计计算结果，撰写文章投稿，团队人才培养。发表SCI文章1篇.4.回顾性纳入脑膜瘤病例360例，前瞻性纳入脑膜瘤病例120例；完成入组病例临床、病理数据的整理；初步完成多模态磁共振影像中感兴趣区的勾画；完成数据收集；初步完成磁共振影像特征提取，完成部分数据分析，获得初步结果；完成构建和验证脑膜瘤病理级别和增殖指数预测模型（AUC&gt;0.9）；5.完成15例DTT组及15例对照组DTT追踪及手术，确定DTT追踪参数，标本NF2基因外显子测序；完成20例DTT组及20例对照组DTT追踪及手术，标本NF2基因外显子测序，随访患者50人，完成核心期刊论文1篇；完成所有患者入组及随访，统计分析资料，撰写SCI论文1篇，核心期刊论文1篇，课题结题总结成果。6.2021年度目标：发表SCI收录论文2篇，发表国内核心期刊论文2篇，申请专利1项；晋升主任医师1名、硕士研究生导师1名；培养硕士研究生2名. 7.2021年度目标：发表SCI论文1篇，申请国家发明专利1项，晋升副高级职称1名，中级职称一名。</t>
  </si>
  <si>
    <t>1.首发2020-1-1071，完成10例患者的溶瘤病毒治疗，研究溶瘤病毒治疗脑胶质瘤的机制研究。
2.首发2020-2-1072，完成107例患者入组、90例患者基线数据和治疗记录，进行2次随访。
3.首发2020-2-1073，①完成回顾性数据收集；②前瞻性纳入符合入组标准脑膜瘤 100 例，完成前瞻性病例收集；③完成回顾性和前瞻性病例肿瘤病灶及瘤周水肿 ROI 的分割；④确定和整理临床特征；使用人工提取和深度学习方法提取组学特征；并进行统计学分析获得优质特征；⑤构建影像-病理级别-增殖指数预测模型，实现初步预测。
4.首发2020-2-1074，完成18例DTT组及20例对照组DTT追踪及手术，标本NF2基因外显子测序；随访患者35人。
5.首发2020-2-1075，已完成治疗方案的安全性和有效性评价，已完成治疗患者有效性的生物学特征筛选。
6.首发2020-2-1076，完成入组患者以及对照各60例，并对相关定位诊断模型得到优化，提高了定位准确率，研究成果在投稿阶段。
7.首发2020-2-1077，入组72例患，正在进一步阐明LncRNA xist与生长激素腺瘤侵袭性行为相关机制。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</si>
  <si>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</si>
  <si>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</si>
  <si>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</si>
  <si>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</si>
  <si>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</si>
  <si>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</si>
  <si>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</si>
  <si>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</si>
  <si>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</si>
  <si>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</si>
  <si>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r>
      <rPr>
        <sz val="12"/>
        <rFont val="宋体"/>
        <charset val="134"/>
      </rPr>
      <t>课题（规划）研究</t>
    </r>
    <r>
      <rPr>
        <sz val="12"/>
        <rFont val="宋体"/>
        <charset val="0"/>
      </rPr>
      <t>/实验完成情况</t>
    </r>
  </si>
  <si>
    <r>
      <rPr>
        <sz val="12"/>
        <rFont val="宋体"/>
        <charset val="134"/>
      </rPr>
      <t>入组</t>
    </r>
    <r>
      <rPr>
        <sz val="12"/>
        <rFont val="宋体"/>
        <charset val="0"/>
      </rPr>
      <t>128例患者</t>
    </r>
  </si>
  <si>
    <t>入组患者439例</t>
  </si>
  <si>
    <t>论文发表篇数</t>
  </si>
  <si>
    <t>发表4篇SCI论文、核心论文3篇</t>
  </si>
  <si>
    <t>发表SCI 论文6篇、核心论2篇</t>
  </si>
  <si>
    <t>知识产权情况</t>
  </si>
  <si>
    <t>申请专利2项</t>
  </si>
  <si>
    <t>授权专利1项、申请专利2项</t>
  </si>
  <si>
    <t>人才培养情况</t>
  </si>
  <si>
    <t>培养博士生4名，硕士研究生6名</t>
  </si>
  <si>
    <t>培养博士生4名，硕士研究生7名</t>
  </si>
  <si>
    <t>质量指标</t>
  </si>
  <si>
    <t>课题（规划）调研完成情况</t>
  </si>
  <si>
    <r>
      <rPr>
        <sz val="12"/>
        <rFont val="宋体"/>
        <charset val="134"/>
      </rPr>
      <t>100%</t>
    </r>
    <r>
      <rPr>
        <sz val="12"/>
        <rFont val="宋体"/>
        <charset val="0"/>
      </rPr>
      <t>完成</t>
    </r>
  </si>
  <si>
    <r>
      <rPr>
        <sz val="12"/>
        <rFont val="宋体"/>
        <charset val="134"/>
      </rPr>
      <t>100%</t>
    </r>
    <r>
      <rPr>
        <sz val="12"/>
        <rFont val="宋体"/>
        <charset val="0"/>
      </rPr>
      <t>完成，7个项目均通过首发2021年度核查</t>
    </r>
  </si>
  <si>
    <t>发表论文要求</t>
  </si>
  <si>
    <t>发表论文水平达到SCI或核心期刊</t>
  </si>
  <si>
    <t>人才培养合格率</t>
  </si>
  <si>
    <t>时效指标</t>
  </si>
  <si>
    <t>项目完成时间</t>
  </si>
  <si>
    <t>2021年12月31日前</t>
  </si>
  <si>
    <t>成本指标</t>
  </si>
  <si>
    <t>项目预算控制总额</t>
  </si>
  <si>
    <t>86.5954万元</t>
  </si>
  <si>
    <t>效果指标(30分)</t>
  </si>
  <si>
    <t>经济效益
指标</t>
  </si>
  <si>
    <t>无</t>
  </si>
  <si>
    <t>社会效益
指标</t>
  </si>
  <si>
    <t>有效完善临床治疗手段，减轻患者痛苦</t>
  </si>
  <si>
    <t>效果资料量化程度有所不足</t>
  </si>
  <si>
    <t>生态效益
指标</t>
  </si>
  <si>
    <t>可持续影响指标</t>
  </si>
  <si>
    <t>开展与之相关的实验室与临床验证，为后期进一步的研究打下基础</t>
  </si>
  <si>
    <t xml:space="preserve">满意度
指标
（10分）
</t>
  </si>
  <si>
    <t>服务对象满意度指标</t>
  </si>
  <si>
    <t>患者满意度调查</t>
  </si>
  <si>
    <t>大于90%</t>
  </si>
  <si>
    <t>满意度调查不充分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</si>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</sst>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0">
    <font>
      <sz val="11"/>
      <color theme="1"/>
      <name val="等线"/>
      <charset val="134"/>
      <scheme val="minor"/>
    </font>
    <font>
      <sz val="12"/>
      <name val="宋体"/>
      <charset val="134"/>
    </font>
    <font>
      <sz val="11"/>
      <name val="等线"/>
      <charset val="134"/>
      <scheme val="minor"/>
    </font>
    <font>
      <sz val="16"/>
      <name val="仿宋_GB2312"/>
      <charset val="134"/>
    </font>
    <font>
      <sz val="11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name val="宋体"/>
      <charset val="134"/>
    </font>
    <font>
      <sz val="11"/>
      <color theme="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6"/>
      <name val="宋体"/>
      <charset val="134"/>
    </font>
    <font>
      <sz val="16"/>
      <name val="宋体"/>
      <charset val="134"/>
    </font>
    <font>
      <sz val="12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5" fillId="9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6" borderId="9" applyNumberFormat="0" applyFon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0" fillId="3" borderId="12" applyNumberFormat="0" applyAlignment="0" applyProtection="0">
      <alignment vertical="center"/>
    </xf>
    <xf numFmtId="0" fontId="9" fillId="3" borderId="8" applyNumberFormat="0" applyAlignment="0" applyProtection="0">
      <alignment vertical="center"/>
    </xf>
    <xf numFmtId="0" fontId="23" fillId="16" borderId="13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255"/>
    </xf>
    <xf numFmtId="0" fontId="1" fillId="0" borderId="2" xfId="0" applyFont="1" applyBorder="1" applyAlignment="1">
      <alignment horizontal="center" vertical="center" textRotation="255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255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9" fontId="5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textRotation="255" wrapText="1"/>
    </xf>
    <xf numFmtId="0" fontId="1" fillId="0" borderId="1" xfId="0" applyFont="1" applyFill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9" fontId="1" fillId="0" borderId="1" xfId="11" applyNumberFormat="1" applyFont="1" applyBorder="1" applyAlignment="1">
      <alignment horizontal="center" vertical="center"/>
    </xf>
    <xf numFmtId="9" fontId="1" fillId="0" borderId="1" xfId="1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165985" y="14605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="80" zoomScaleNormal="100" topLeftCell="A19" workbookViewId="0">
      <selection activeCell="F27" sqref="F27:G27"/>
    </sheetView>
  </sheetViews>
  <sheetFormatPr defaultColWidth="9" defaultRowHeight="14.25"/>
  <cols>
    <col min="1" max="1" width="5.33333333333333" style="2" customWidth="1"/>
    <col min="2" max="2" width="7.75" style="2" customWidth="1"/>
    <col min="3" max="3" width="14.8416666666667" style="2" customWidth="1"/>
    <col min="4" max="4" width="25.1583333333333" style="2" customWidth="1"/>
    <col min="5" max="5" width="29.0583333333333" style="2" customWidth="1"/>
    <col min="6" max="6" width="13.3333333333333" style="2" customWidth="1"/>
    <col min="7" max="7" width="23.75" style="2" customWidth="1"/>
    <col min="8" max="8" width="12.5" style="2" customWidth="1"/>
    <col min="9" max="9" width="11" style="2" customWidth="1"/>
    <col min="10" max="10" width="14.5833333333333" style="2" customWidth="1"/>
    <col min="11" max="16384" width="9" style="2"/>
  </cols>
  <sheetData>
    <row r="1" ht="34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="1" customFormat="1" ht="20" customHeight="1" spans="1:10">
      <c r="A3" s="5" t="s">
        <v>2</v>
      </c>
      <c r="B3" s="5"/>
      <c r="C3" s="5"/>
      <c r="D3" s="6" t="s">
        <v>3</v>
      </c>
      <c r="E3" s="6"/>
      <c r="F3" s="6"/>
      <c r="G3" s="6"/>
      <c r="H3" s="6"/>
      <c r="I3" s="6"/>
      <c r="J3" s="6"/>
    </row>
    <row r="4" s="1" customFormat="1" ht="20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7" t="s">
        <v>7</v>
      </c>
      <c r="I4" s="7"/>
      <c r="J4" s="7"/>
    </row>
    <row r="5" s="1" customFormat="1" ht="20" customHeight="1" spans="1:10">
      <c r="A5" s="5" t="s">
        <v>8</v>
      </c>
      <c r="B5" s="5"/>
      <c r="C5" s="5"/>
      <c r="D5" s="5" t="s">
        <v>9</v>
      </c>
      <c r="E5" s="5"/>
      <c r="F5" s="5"/>
      <c r="G5" s="5" t="s">
        <v>10</v>
      </c>
      <c r="H5" s="8">
        <v>13810966230</v>
      </c>
      <c r="I5" s="8"/>
      <c r="J5" s="8"/>
    </row>
    <row r="6" s="1" customFormat="1" ht="29.25" spans="1:10">
      <c r="A6" s="7" t="s">
        <v>11</v>
      </c>
      <c r="B6" s="7"/>
      <c r="C6" s="7"/>
      <c r="D6" s="5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5" t="s">
        <v>17</v>
      </c>
    </row>
    <row r="7" s="1" customFormat="1" ht="20" customHeight="1" spans="1:10">
      <c r="A7" s="7"/>
      <c r="B7" s="7"/>
      <c r="C7" s="7"/>
      <c r="D7" s="5" t="s">
        <v>18</v>
      </c>
      <c r="E7" s="6">
        <v>86.5954</v>
      </c>
      <c r="F7" s="5">
        <v>86.5954</v>
      </c>
      <c r="G7" s="5">
        <v>86.5954</v>
      </c>
      <c r="H7" s="5">
        <v>10</v>
      </c>
      <c r="I7" s="33">
        <v>1</v>
      </c>
      <c r="J7" s="7">
        <v>10</v>
      </c>
    </row>
    <row r="8" s="1" customFormat="1" ht="29.25" spans="1:10">
      <c r="A8" s="7"/>
      <c r="B8" s="7"/>
      <c r="C8" s="7"/>
      <c r="D8" s="7" t="s">
        <v>19</v>
      </c>
      <c r="E8" s="6">
        <v>86.5954</v>
      </c>
      <c r="F8" s="5">
        <v>86.5954</v>
      </c>
      <c r="G8" s="5">
        <v>86.5954</v>
      </c>
      <c r="H8" s="5" t="s">
        <v>20</v>
      </c>
      <c r="I8" s="34">
        <f>G8/F8</f>
        <v>1</v>
      </c>
      <c r="J8" s="7" t="s">
        <v>20</v>
      </c>
    </row>
    <row r="9" s="1" customFormat="1" ht="25" customHeight="1" spans="1:10">
      <c r="A9" s="7"/>
      <c r="B9" s="7"/>
      <c r="C9" s="7"/>
      <c r="D9" s="6" t="s">
        <v>21</v>
      </c>
      <c r="E9" s="5" t="s">
        <v>20</v>
      </c>
      <c r="F9" s="5" t="s">
        <v>20</v>
      </c>
      <c r="G9" s="5" t="s">
        <v>20</v>
      </c>
      <c r="H9" s="5" t="s">
        <v>20</v>
      </c>
      <c r="I9" s="7" t="s">
        <v>20</v>
      </c>
      <c r="J9" s="7" t="s">
        <v>20</v>
      </c>
    </row>
    <row r="10" s="1" customFormat="1" ht="19" customHeight="1" spans="1:10">
      <c r="A10" s="7"/>
      <c r="B10" s="7"/>
      <c r="C10" s="7"/>
      <c r="D10" s="5" t="s">
        <v>22</v>
      </c>
      <c r="E10" s="5" t="s">
        <v>20</v>
      </c>
      <c r="F10" s="5" t="s">
        <v>20</v>
      </c>
      <c r="G10" s="5" t="s">
        <v>20</v>
      </c>
      <c r="H10" s="5" t="s">
        <v>20</v>
      </c>
      <c r="I10" s="7" t="s">
        <v>20</v>
      </c>
      <c r="J10" s="7" t="s">
        <v>20</v>
      </c>
    </row>
    <row r="11" s="1" customFormat="1" ht="26" customHeight="1" spans="1:10">
      <c r="A11" s="9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s="1" customFormat="1" ht="278" customHeight="1" spans="1:10">
      <c r="A12" s="9"/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s="1" customFormat="1" ht="29.25" spans="1:10">
      <c r="A13" s="10" t="s">
        <v>28</v>
      </c>
      <c r="B13" s="7" t="s">
        <v>29</v>
      </c>
      <c r="C13" s="7" t="s">
        <v>30</v>
      </c>
      <c r="D13" s="7" t="s">
        <v>31</v>
      </c>
      <c r="E13" s="7" t="s">
        <v>32</v>
      </c>
      <c r="F13" s="11" t="s">
        <v>33</v>
      </c>
      <c r="G13" s="12"/>
      <c r="H13" s="7" t="s">
        <v>34</v>
      </c>
      <c r="I13" s="7" t="s">
        <v>17</v>
      </c>
      <c r="J13" s="7" t="s">
        <v>35</v>
      </c>
    </row>
    <row r="14" s="1" customFormat="1" ht="30" customHeight="1" spans="1:10">
      <c r="A14" s="13"/>
      <c r="B14" s="7" t="s">
        <v>36</v>
      </c>
      <c r="C14" s="14" t="s">
        <v>37</v>
      </c>
      <c r="D14" s="7" t="s">
        <v>38</v>
      </c>
      <c r="E14" s="7" t="s">
        <v>39</v>
      </c>
      <c r="F14" s="11" t="s">
        <v>40</v>
      </c>
      <c r="G14" s="12"/>
      <c r="H14" s="7">
        <v>5</v>
      </c>
      <c r="I14" s="7">
        <v>5</v>
      </c>
      <c r="J14" s="7"/>
    </row>
    <row r="15" s="1" customFormat="1" ht="33" customHeight="1" spans="1:10">
      <c r="A15" s="13"/>
      <c r="B15" s="7"/>
      <c r="C15" s="15"/>
      <c r="D15" s="7" t="s">
        <v>41</v>
      </c>
      <c r="E15" s="7" t="s">
        <v>42</v>
      </c>
      <c r="F15" s="11" t="s">
        <v>43</v>
      </c>
      <c r="G15" s="12"/>
      <c r="H15" s="7">
        <v>5</v>
      </c>
      <c r="I15" s="7">
        <v>5</v>
      </c>
      <c r="J15" s="7"/>
    </row>
    <row r="16" s="1" customFormat="1" ht="33" customHeight="1" spans="1:10">
      <c r="A16" s="13"/>
      <c r="B16" s="7"/>
      <c r="C16" s="15"/>
      <c r="D16" s="7" t="s">
        <v>44</v>
      </c>
      <c r="E16" s="7" t="s">
        <v>45</v>
      </c>
      <c r="F16" s="11" t="s">
        <v>46</v>
      </c>
      <c r="G16" s="12"/>
      <c r="H16" s="7">
        <v>5</v>
      </c>
      <c r="I16" s="7">
        <v>5</v>
      </c>
      <c r="J16" s="7"/>
    </row>
    <row r="17" s="1" customFormat="1" ht="33" customHeight="1" spans="1:10">
      <c r="A17" s="13"/>
      <c r="B17" s="7"/>
      <c r="C17" s="15"/>
      <c r="D17" s="7" t="s">
        <v>47</v>
      </c>
      <c r="E17" s="7" t="s">
        <v>48</v>
      </c>
      <c r="F17" s="11" t="s">
        <v>49</v>
      </c>
      <c r="G17" s="12"/>
      <c r="H17" s="7">
        <v>5</v>
      </c>
      <c r="I17" s="7">
        <v>5</v>
      </c>
      <c r="J17" s="7"/>
    </row>
    <row r="18" s="1" customFormat="1" ht="43" customHeight="1" spans="1:10">
      <c r="A18" s="13"/>
      <c r="B18" s="7"/>
      <c r="C18" s="14" t="s">
        <v>50</v>
      </c>
      <c r="D18" s="7" t="s">
        <v>51</v>
      </c>
      <c r="E18" s="7" t="s">
        <v>52</v>
      </c>
      <c r="F18" s="11" t="s">
        <v>53</v>
      </c>
      <c r="G18" s="12"/>
      <c r="H18" s="7">
        <v>5</v>
      </c>
      <c r="I18" s="7">
        <v>5</v>
      </c>
      <c r="J18" s="7"/>
    </row>
    <row r="19" s="1" customFormat="1" ht="33" customHeight="1" spans="1:10">
      <c r="A19" s="13"/>
      <c r="B19" s="7"/>
      <c r="C19" s="15"/>
      <c r="D19" s="16" t="s">
        <v>54</v>
      </c>
      <c r="E19" s="16" t="s">
        <v>55</v>
      </c>
      <c r="F19" s="17" t="s">
        <v>55</v>
      </c>
      <c r="G19" s="18"/>
      <c r="H19" s="7">
        <v>5</v>
      </c>
      <c r="I19" s="7">
        <v>5</v>
      </c>
      <c r="J19" s="7"/>
    </row>
    <row r="20" s="1" customFormat="1" ht="33" customHeight="1" spans="1:10">
      <c r="A20" s="13"/>
      <c r="B20" s="7"/>
      <c r="C20" s="15"/>
      <c r="D20" s="19" t="s">
        <v>56</v>
      </c>
      <c r="E20" s="20">
        <v>1</v>
      </c>
      <c r="F20" s="21">
        <v>1</v>
      </c>
      <c r="G20" s="22"/>
      <c r="H20" s="7">
        <v>5</v>
      </c>
      <c r="I20" s="7">
        <v>5</v>
      </c>
      <c r="J20" s="7"/>
    </row>
    <row r="21" s="1" customFormat="1" ht="33" customHeight="1" spans="1:10">
      <c r="A21" s="13"/>
      <c r="B21" s="7"/>
      <c r="C21" s="7" t="s">
        <v>57</v>
      </c>
      <c r="D21" s="7" t="s">
        <v>58</v>
      </c>
      <c r="E21" s="7" t="s">
        <v>59</v>
      </c>
      <c r="F21" s="11" t="s">
        <v>59</v>
      </c>
      <c r="G21" s="12"/>
      <c r="H21" s="7">
        <v>5</v>
      </c>
      <c r="I21" s="7">
        <v>5</v>
      </c>
      <c r="J21" s="7"/>
    </row>
    <row r="22" s="1" customFormat="1" ht="38" customHeight="1" spans="1:10">
      <c r="A22" s="13"/>
      <c r="B22" s="7"/>
      <c r="C22" s="7" t="s">
        <v>60</v>
      </c>
      <c r="D22" s="7" t="s">
        <v>61</v>
      </c>
      <c r="E22" s="7" t="s">
        <v>62</v>
      </c>
      <c r="F22" s="11" t="s">
        <v>62</v>
      </c>
      <c r="G22" s="12"/>
      <c r="H22" s="23">
        <v>10</v>
      </c>
      <c r="I22" s="7">
        <v>10</v>
      </c>
      <c r="J22" s="7"/>
    </row>
    <row r="23" s="1" customFormat="1" ht="38" customHeight="1" spans="1:10">
      <c r="A23" s="13"/>
      <c r="B23" s="14" t="s">
        <v>63</v>
      </c>
      <c r="C23" s="24" t="s">
        <v>64</v>
      </c>
      <c r="D23" s="25" t="s">
        <v>65</v>
      </c>
      <c r="E23" s="25" t="s">
        <v>65</v>
      </c>
      <c r="F23" s="26" t="s">
        <v>65</v>
      </c>
      <c r="G23" s="22"/>
      <c r="H23" s="7"/>
      <c r="I23" s="7"/>
      <c r="J23" s="7"/>
    </row>
    <row r="24" s="1" customFormat="1" ht="29.25" spans="1:10">
      <c r="A24" s="13"/>
      <c r="B24" s="15"/>
      <c r="C24" s="14" t="s">
        <v>66</v>
      </c>
      <c r="D24" s="7" t="s">
        <v>67</v>
      </c>
      <c r="E24" s="7" t="s">
        <v>67</v>
      </c>
      <c r="F24" s="11" t="s">
        <v>67</v>
      </c>
      <c r="G24" s="12"/>
      <c r="H24" s="7">
        <v>15</v>
      </c>
      <c r="I24" s="7">
        <v>14</v>
      </c>
      <c r="J24" s="7" t="s">
        <v>68</v>
      </c>
    </row>
    <row r="25" s="1" customFormat="1" ht="29.25" spans="1:10">
      <c r="A25" s="13"/>
      <c r="B25" s="15"/>
      <c r="C25" s="24" t="s">
        <v>69</v>
      </c>
      <c r="D25" s="25" t="s">
        <v>65</v>
      </c>
      <c r="E25" s="25" t="s">
        <v>65</v>
      </c>
      <c r="F25" s="26" t="s">
        <v>65</v>
      </c>
      <c r="G25" s="22"/>
      <c r="H25" s="7"/>
      <c r="I25" s="7"/>
      <c r="J25" s="7"/>
    </row>
    <row r="26" s="1" customFormat="1" ht="62" customHeight="1" spans="1:10">
      <c r="A26" s="13"/>
      <c r="B26" s="15"/>
      <c r="C26" s="14" t="s">
        <v>70</v>
      </c>
      <c r="D26" s="7" t="s">
        <v>71</v>
      </c>
      <c r="E26" s="7" t="s">
        <v>71</v>
      </c>
      <c r="F26" s="11" t="s">
        <v>71</v>
      </c>
      <c r="G26" s="12"/>
      <c r="H26" s="7">
        <v>15</v>
      </c>
      <c r="I26" s="7">
        <v>14</v>
      </c>
      <c r="J26" s="7" t="s">
        <v>68</v>
      </c>
    </row>
    <row r="27" s="1" customFormat="1" ht="72" spans="1:10">
      <c r="A27" s="27"/>
      <c r="B27" s="7" t="s">
        <v>72</v>
      </c>
      <c r="C27" s="7" t="s">
        <v>73</v>
      </c>
      <c r="D27" s="28" t="s">
        <v>74</v>
      </c>
      <c r="E27" s="8" t="s">
        <v>75</v>
      </c>
      <c r="F27" s="29">
        <v>0.95</v>
      </c>
      <c r="G27" s="12"/>
      <c r="H27" s="7">
        <v>10</v>
      </c>
      <c r="I27" s="7">
        <v>9</v>
      </c>
      <c r="J27" s="7" t="s">
        <v>76</v>
      </c>
    </row>
    <row r="28" s="1" customFormat="1" ht="15" spans="1:10">
      <c r="A28" s="30" t="s">
        <v>77</v>
      </c>
      <c r="B28" s="30"/>
      <c r="C28" s="30"/>
      <c r="D28" s="30"/>
      <c r="E28" s="30"/>
      <c r="F28" s="30"/>
      <c r="G28" s="30"/>
      <c r="H28" s="30">
        <v>100</v>
      </c>
      <c r="I28" s="30">
        <f>SUM(I14:I27)+J7</f>
        <v>97</v>
      </c>
      <c r="J28" s="7"/>
    </row>
    <row r="29" ht="161" customHeight="1" spans="1:10">
      <c r="A29" s="31" t="s">
        <v>78</v>
      </c>
      <c r="B29" s="32"/>
      <c r="C29" s="32"/>
      <c r="D29" s="32"/>
      <c r="E29" s="32"/>
      <c r="F29" s="32"/>
      <c r="G29" s="32"/>
      <c r="H29" s="32"/>
      <c r="I29" s="32"/>
      <c r="J29" s="32"/>
    </row>
  </sheetData>
  <mergeCells count="38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1:A12"/>
    <mergeCell ref="A13:A27"/>
    <mergeCell ref="B14:B22"/>
    <mergeCell ref="B23:B26"/>
    <mergeCell ref="C14:C17"/>
    <mergeCell ref="C18:C20"/>
    <mergeCell ref="A6:C10"/>
  </mergeCells>
  <pageMargins left="0.708661417322835" right="0.511811023622047" top="0.551181102362205" bottom="0.551181102362205" header="0.31496062992126" footer="0.31496062992126"/>
  <pageSetup paperSize="9" scale="83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2015-06-06T10:17:00Z</dcterms:created>
  <cp:lastPrinted>2020-04-23T18:17:00Z</cp:lastPrinted>
  <dcterms:modified xsi:type="dcterms:W3CDTF">2022-05-10T13:59:27Z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8CB01EC7D9AD47DF99CB01A50D866BCD</vt:lpwstr>
  </property>
</Properties>
</file>