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<sst xmlns="http://schemas.openxmlformats.org/spreadsheetml/2006/main" count="83" uniqueCount="66">
  <si>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</si>
  <si>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</si>
  <si>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</si>
  <si>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120院前救护车更新购置项目（下达）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</si>
  <si>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</si>
  <si>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</si>
  <si>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</si>
  <si>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</si>
  <si>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</si>
  <si>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</si>
  <si>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</si>
  <si>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</si>
  <si>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</si>
  <si>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</si>
  <si>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</si>
  <si>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</si>
  <si>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</si>
  <si>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</si>
  <si>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</si>
  <si>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</si>
  <si>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</si>
  <si>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</si>
  <si>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</si>
  <si>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</si>
  <si>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</si>
  <si>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</si>
  <si>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市应急管理工作需要；满足冬奥会医疗保障需求；满足日常院前急救用车需求及大型活动医疗保障、重大突发事件、自然灾害、疫情防控等情况下对救护车辆的需求；满足东城、西城、通州及亦庄地区的院前医疗急救保障工作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</si>
  <si>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</si>
  <si>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</si>
  <si>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</si>
  <si>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</si>
  <si>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</si>
  <si>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</si>
  <si>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</si>
  <si>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</si>
  <si>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</si>
  <si>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</si>
  <si>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负压车购置数量</t>
  </si>
  <si>
    <r>
      <rPr>
        <sz val="12"/>
        <rFont val="Arial"/>
        <charset val="134"/>
      </rPr>
      <t>20</t>
    </r>
    <r>
      <rPr>
        <sz val="12"/>
        <rFont val="宋体"/>
        <charset val="134"/>
      </rPr>
      <t>辆</t>
    </r>
  </si>
  <si>
    <t>质量指标</t>
  </si>
  <si>
    <t>验收合格率</t>
  </si>
  <si>
    <t>100%</t>
  </si>
  <si>
    <t>时效指标</t>
  </si>
  <si>
    <t>车辆采购时间</t>
  </si>
  <si>
    <t>12月底前</t>
  </si>
  <si>
    <t>成本指标</t>
  </si>
  <si>
    <t>预算控制数</t>
  </si>
  <si>
    <r>
      <rPr>
        <sz val="12"/>
        <rFont val="Arial"/>
        <charset val="134"/>
      </rPr>
      <t>1389.4</t>
    </r>
    <r>
      <rPr>
        <sz val="12"/>
        <rFont val="宋体"/>
        <charset val="134"/>
      </rPr>
      <t>万元</t>
    </r>
  </si>
  <si>
    <r>
      <rPr>
        <sz val="12"/>
        <rFont val="Arial"/>
        <charset val="134"/>
      </rPr>
      <t>1289.8</t>
    </r>
    <r>
      <rPr>
        <sz val="12"/>
        <rFont val="宋体"/>
        <charset val="134"/>
      </rPr>
      <t>万元</t>
    </r>
  </si>
  <si>
    <t>效果指标(30分)</t>
  </si>
  <si>
    <t>经济效益
指标</t>
  </si>
  <si>
    <t>无</t>
  </si>
  <si>
    <t xml:space="preserve">  无</t>
  </si>
  <si>
    <t>社会效益
指标</t>
  </si>
  <si>
    <t>满足新型冠状病毒感染肺炎相关病例的转运工作</t>
  </si>
  <si>
    <t>效益指标量化不足</t>
  </si>
  <si>
    <t>生态效益
指标</t>
  </si>
  <si>
    <t>可持续影响指标</t>
  </si>
  <si>
    <t>满足东城、西城、通州及亦庄地区的院前医疗急救保障工作需求</t>
  </si>
  <si>
    <t>满意度
指标
（10分）</t>
  </si>
  <si>
    <t>服务对象满意度指标</t>
  </si>
  <si>
    <t>患者服务对象满意度</t>
  </si>
  <si>
    <t>≥90%</t>
  </si>
  <si>
    <t>满意度支撑资料不足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</si>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</sst>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176" formatCode="0_);[Red]\(0\)"/>
    <numFmt numFmtId="43" formatCode="_ * #,##0.00_ ;_ * \-#,##0.00_ ;_ * &quot;-&quot;??_ ;_ @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176" fontId="5" fillId="2" borderId="1" xfId="49" applyNumberFormat="1" applyFont="1" applyFill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SheetLayoutView="80" topLeftCell="A17" workbookViewId="0">
      <selection activeCell="I20" sqref="I20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7" width="13.3333333333333" style="1" customWidth="1"/>
    <col min="8" max="8" width="9" style="1"/>
    <col min="9" max="9" width="17.9166666666667" style="1" customWidth="1"/>
    <col min="10" max="10" width="20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66098210</v>
      </c>
      <c r="I5" s="5"/>
      <c r="J5" s="5"/>
    </row>
    <row r="6" ht="30.7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" customHeight="1" spans="1:10">
      <c r="A7" s="5"/>
      <c r="B7" s="5"/>
      <c r="C7" s="5"/>
      <c r="D7" s="4" t="s">
        <v>18</v>
      </c>
      <c r="E7" s="4">
        <v>1389.4</v>
      </c>
      <c r="F7" s="4">
        <v>1389.4</v>
      </c>
      <c r="G7" s="4">
        <v>1289.8</v>
      </c>
      <c r="H7" s="4">
        <v>10</v>
      </c>
      <c r="I7" s="14">
        <f>G7/E7</f>
        <v>0.928314380308047</v>
      </c>
      <c r="J7" s="18">
        <f>H7*I7</f>
        <v>9.28314380308047</v>
      </c>
    </row>
    <row r="8" ht="30.75" spans="1:10">
      <c r="A8" s="5"/>
      <c r="B8" s="5"/>
      <c r="C8" s="5"/>
      <c r="D8" s="5" t="s">
        <v>19</v>
      </c>
      <c r="E8" s="4">
        <v>1389.4</v>
      </c>
      <c r="F8" s="4">
        <v>1389.4</v>
      </c>
      <c r="G8" s="4">
        <v>1289.8</v>
      </c>
      <c r="H8" s="4" t="s">
        <v>20</v>
      </c>
      <c r="I8" s="14">
        <f>G8/E8</f>
        <v>0.928314380308047</v>
      </c>
      <c r="J8" s="5" t="s">
        <v>20</v>
      </c>
    </row>
    <row r="9" ht="25" customHeight="1" spans="1:10">
      <c r="A9" s="5"/>
      <c r="B9" s="5"/>
      <c r="C9" s="5"/>
      <c r="D9" s="4" t="s">
        <v>21</v>
      </c>
      <c r="E9" s="4"/>
      <c r="F9" s="4"/>
      <c r="G9" s="4"/>
      <c r="H9" s="4"/>
      <c r="I9" s="4"/>
      <c r="J9" s="5"/>
    </row>
    <row r="10" ht="19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6" customHeight="1" spans="1:10">
      <c r="A11" s="6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06" customHeight="1" spans="1:10">
      <c r="A12" s="6"/>
      <c r="B12" s="5" t="s">
        <v>26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30.75" spans="1:10">
      <c r="A13" s="6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7" t="s">
        <v>32</v>
      </c>
      <c r="G13" s="8"/>
      <c r="H13" s="5" t="s">
        <v>33</v>
      </c>
      <c r="I13" s="5" t="s">
        <v>17</v>
      </c>
      <c r="J13" s="5" t="s">
        <v>34</v>
      </c>
    </row>
    <row r="14" ht="35" customHeight="1" spans="1:10">
      <c r="A14" s="6"/>
      <c r="B14" s="5" t="s">
        <v>35</v>
      </c>
      <c r="C14" s="4" t="s">
        <v>36</v>
      </c>
      <c r="D14" s="9" t="s">
        <v>37</v>
      </c>
      <c r="E14" s="10" t="s">
        <v>38</v>
      </c>
      <c r="F14" s="10" t="s">
        <v>38</v>
      </c>
      <c r="G14" s="10"/>
      <c r="H14" s="11">
        <v>10</v>
      </c>
      <c r="I14" s="11">
        <v>10</v>
      </c>
      <c r="J14" s="4"/>
    </row>
    <row r="15" ht="35" customHeight="1" spans="1:10">
      <c r="A15" s="6"/>
      <c r="B15" s="5"/>
      <c r="C15" s="4" t="s">
        <v>39</v>
      </c>
      <c r="D15" s="9" t="s">
        <v>40</v>
      </c>
      <c r="E15" s="10" t="s">
        <v>41</v>
      </c>
      <c r="F15" s="10" t="s">
        <v>41</v>
      </c>
      <c r="G15" s="10"/>
      <c r="H15" s="11">
        <v>10</v>
      </c>
      <c r="I15" s="11">
        <v>10</v>
      </c>
      <c r="J15" s="4"/>
    </row>
    <row r="16" ht="35" customHeight="1" spans="1:10">
      <c r="A16" s="6"/>
      <c r="B16" s="5"/>
      <c r="C16" s="4" t="s">
        <v>42</v>
      </c>
      <c r="D16" s="9" t="s">
        <v>43</v>
      </c>
      <c r="E16" s="12" t="s">
        <v>44</v>
      </c>
      <c r="F16" s="12" t="s">
        <v>44</v>
      </c>
      <c r="G16" s="10"/>
      <c r="H16" s="11">
        <v>15</v>
      </c>
      <c r="I16" s="11">
        <v>15</v>
      </c>
      <c r="J16" s="4"/>
    </row>
    <row r="17" ht="35" customHeight="1" spans="1:10">
      <c r="A17" s="6"/>
      <c r="B17" s="5"/>
      <c r="C17" s="4" t="s">
        <v>45</v>
      </c>
      <c r="D17" s="9" t="s">
        <v>46</v>
      </c>
      <c r="E17" s="10" t="s">
        <v>47</v>
      </c>
      <c r="F17" s="10" t="s">
        <v>48</v>
      </c>
      <c r="G17" s="10"/>
      <c r="H17" s="11">
        <v>15</v>
      </c>
      <c r="I17" s="19">
        <v>15</v>
      </c>
      <c r="J17" s="4"/>
    </row>
    <row r="18" ht="30.75" spans="1:10">
      <c r="A18" s="6"/>
      <c r="B18" s="5" t="s">
        <v>49</v>
      </c>
      <c r="C18" s="5" t="s">
        <v>50</v>
      </c>
      <c r="D18" s="9" t="s">
        <v>51</v>
      </c>
      <c r="E18" s="12" t="s">
        <v>52</v>
      </c>
      <c r="F18" s="12" t="s">
        <v>51</v>
      </c>
      <c r="G18" s="10"/>
      <c r="H18" s="10"/>
      <c r="I18" s="10"/>
      <c r="J18" s="4"/>
    </row>
    <row r="19" ht="55" customHeight="1" spans="1:10">
      <c r="A19" s="6"/>
      <c r="B19" s="5"/>
      <c r="C19" s="5" t="s">
        <v>53</v>
      </c>
      <c r="D19" s="7" t="s">
        <v>54</v>
      </c>
      <c r="E19" s="5" t="s">
        <v>54</v>
      </c>
      <c r="F19" s="5" t="s">
        <v>54</v>
      </c>
      <c r="G19" s="5"/>
      <c r="H19" s="5">
        <v>15</v>
      </c>
      <c r="I19" s="4">
        <v>14</v>
      </c>
      <c r="J19" s="4" t="s">
        <v>55</v>
      </c>
    </row>
    <row r="20" ht="30.75" spans="1:10">
      <c r="A20" s="6"/>
      <c r="B20" s="5"/>
      <c r="C20" s="5" t="s">
        <v>56</v>
      </c>
      <c r="D20" s="13" t="s">
        <v>51</v>
      </c>
      <c r="E20" s="4" t="s">
        <v>51</v>
      </c>
      <c r="F20" s="4" t="s">
        <v>51</v>
      </c>
      <c r="G20" s="4"/>
      <c r="H20" s="5"/>
      <c r="I20" s="4"/>
      <c r="J20" s="4"/>
    </row>
    <row r="21" ht="60.75" spans="1:10">
      <c r="A21" s="6"/>
      <c r="B21" s="5"/>
      <c r="C21" s="5" t="s">
        <v>57</v>
      </c>
      <c r="D21" s="7" t="s">
        <v>58</v>
      </c>
      <c r="E21" s="7" t="s">
        <v>58</v>
      </c>
      <c r="F21" s="5" t="s">
        <v>58</v>
      </c>
      <c r="G21" s="5"/>
      <c r="H21" s="5">
        <v>15</v>
      </c>
      <c r="I21" s="4">
        <v>14</v>
      </c>
      <c r="J21" s="4" t="s">
        <v>55</v>
      </c>
    </row>
    <row r="22" ht="60.75" spans="1:10">
      <c r="A22" s="6"/>
      <c r="B22" s="5" t="s">
        <v>59</v>
      </c>
      <c r="C22" s="5" t="s">
        <v>60</v>
      </c>
      <c r="D22" s="7" t="s">
        <v>61</v>
      </c>
      <c r="E22" s="4" t="s">
        <v>62</v>
      </c>
      <c r="F22" s="14">
        <f>99%</f>
        <v>0.99</v>
      </c>
      <c r="G22" s="14"/>
      <c r="H22" s="5">
        <v>10</v>
      </c>
      <c r="I22" s="4">
        <v>9</v>
      </c>
      <c r="J22" s="4" t="s">
        <v>63</v>
      </c>
    </row>
    <row r="23" ht="15.75" spans="1:10">
      <c r="A23" s="15" t="s">
        <v>64</v>
      </c>
      <c r="B23" s="15"/>
      <c r="C23" s="15"/>
      <c r="D23" s="15"/>
      <c r="E23" s="15"/>
      <c r="F23" s="15"/>
      <c r="G23" s="15"/>
      <c r="H23" s="15">
        <v>100</v>
      </c>
      <c r="I23" s="20">
        <f>SUM(I14:I22)+J7</f>
        <v>96.2831438030805</v>
      </c>
      <c r="J23" s="4"/>
    </row>
    <row r="24" ht="153.5" customHeight="1" spans="1:10">
      <c r="A24" s="16" t="s">
        <v>65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2022-05-19T08:14:12Z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B4B18587A08F4EEBA7A874B22BD9A7DB</vt:lpwstr>
  </property>
</Properties>
</file>