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瓜瓜\Desktop\定稿\3.北京市耳鼻咽喉科研究所（北京市耳鼻咽喉头颈外科研究中心）-zy\4.科研课题（自有资金）\"/>
    </mc:Choice>
  </mc:AlternateContent>
  <xr:revisionPtr revIDLastSave="0" documentId="13_ncr:1_{0AD012F7-BE96-43A5-85FF-1BDE923CF935}" xr6:coauthVersionLast="47" xr6:coauthVersionMax="47" xr10:uidLastSave="{00000000-0000-0000-0000-000000000000}"/>
  <bookViews>
    <workbookView xWindow="-110" yWindow="-110" windowWidth="21820" windowHeight="13900" xr2:uid="{00000000-000D-0000-FFFF-FFFF00000000}"/>
  </bookViews>
  <sheets>
    <sheet name="Sheet1" sheetId="1" r:id="rId1"/>
  </sheets>
  <definedNames>
    <definedName name="_xlnm.Print_Area" localSheetId="0">Sheet1!$A$1:$J$31</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11" i="1" l="1"/>
  <c r="I8" i="1"/>
  <c r="J8" i="1" s="1"/>
  <c r="I30" i="1" s="1"/>
</calcChain>
</file>

<file path=xl/sharedStrings.xml><?xml version="1.0" encoding="utf-8"?>
<sst xmlns="http://schemas.openxmlformats.org/spreadsheetml/2006/main" count="106" uniqueCount="88">
  <si>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</si>
  <si>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</si>
  <si>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</si>
  <si>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</si>
  <si>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科研课题（自有资金）</t>
  </si>
  <si>
    <t>主管部门</t>
  </si>
  <si>
    <t>北京市卫生健康委员会</t>
  </si>
  <si>
    <t>实施单位</t>
  </si>
  <si>
    <t>北京市耳鼻咽喉科研究所</t>
  </si>
  <si>
    <t>项目负责人</t>
  </si>
  <si>
    <t>张伟</t>
  </si>
  <si>
    <t>联系电话</t>
  </si>
  <si>
    <t>010-58265830</t>
  </si>
  <si>
    <t>项目资金（万元）</t>
  </si>
  <si>
    <t>年初预算数</t>
  </si>
  <si>
    <t>全年预算数（A）</t>
  </si>
  <si>
    <t>全年执行数（B）</t>
  </si>
  <si>
    <t>分值（10分）</t>
  </si>
  <si>
    <t>执行率（B/A)</t>
  </si>
  <si>
    <t>得分</t>
  </si>
  <si>
    <t>年度资金总额：</t>
  </si>
  <si>
    <t>其中:当年财政拨款</t>
  </si>
  <si>
    <t>—</t>
  </si>
  <si>
    <t>上年结转资金</t>
  </si>
  <si>
    <t>其他资金</t>
  </si>
  <si>
    <t>年度总体目标</t>
  </si>
  <si>
    <t>预期目标</t>
  </si>
  <si>
    <t>实际完成情况</t>
  </si>
  <si>
    <t>作为国家重点学科、教育部重点实验室和国家生命科学高级技术人才培养基地，北京市耳鼻咽喉科研究所以国际知名、国内领先水平的临床研究型科研机构为自己的发展定位，结合学科悠久历史与发展特色，立足现有科研优势，同时整合北京市本学科领域的优势资源，围绕关系国计民生的重大公共健康问题（如聋病、鼻病等）等开展广泛深入研究及国际合作研究，引领国内相关领域科技的发展和进步，成为科技创新、成果转化和推广的先行者。以服务为根本，长远发展为目标，将本机构建成为政府提供公共卫生领域政策科学决策依据的智库、为临床医疗进步提供支撑的科研平台。</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</si>
  <si>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</si>
  <si>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</si>
  <si>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</si>
  <si>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</si>
  <si>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</si>
  <si>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</si>
  <si>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</si>
  <si>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</si>
  <si>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</si>
  <si>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</si>
  <si>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发表文章</t>
  </si>
  <si>
    <t>发表23篇文章，参编指南1部</t>
  </si>
  <si>
    <t>申请课题</t>
  </si>
  <si>
    <t>国家自然科学基金1项（82071022）；获批北京市科委科技计划省部级基金1项（Z191100009119013）</t>
  </si>
  <si>
    <t>人才培养</t>
  </si>
  <si>
    <t>17人</t>
  </si>
  <si>
    <t>博士4人，硕士13人</t>
  </si>
  <si>
    <t>发明专利</t>
  </si>
  <si>
    <t>国家专利3项</t>
  </si>
  <si>
    <t>学术交流</t>
  </si>
  <si>
    <t>14次</t>
  </si>
  <si>
    <t>质量指标</t>
  </si>
  <si>
    <t>发表文章质量</t>
  </si>
  <si>
    <t>发表IF＞5分SCI论文4篇，其中1 篇发表在《Allergy》，IF=13.146</t>
  </si>
  <si>
    <t>申请课题等级</t>
  </si>
  <si>
    <t>获批国家自然科学基金1项（82071022）、北京市科委科技计划省部级基金1项（Z191100009119013）</t>
  </si>
  <si>
    <t>体系实证研究认证</t>
  </si>
  <si>
    <t>在16家机构完成新生儿听力筛诊治全过程质控指标体系的实证研究；在14家机构完成听力筛查策略包的实证研究</t>
  </si>
  <si>
    <t>时效指标</t>
  </si>
  <si>
    <t>成本指标</t>
  </si>
  <si>
    <t>项目预算控制数</t>
  </si>
  <si>
    <t>104万元</t>
  </si>
  <si>
    <t>84.7327万元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</si>
  <si>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</si>
  <si>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</si>
  <si>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控制和降低各类急慢性传染病发病率产生的间接经济效益</t>
  </si>
  <si>
    <t>1.各监测地区工作开展顺利，为各地区花粉过敏患者的过敏原防护提供帮助和预警。为做好过敏性鼻炎的宣教，开展“中国过敏性鼻炎关爱行动”，在北京同仁医院设立首家过敏关爱中心，并开展全国巡讲活动。花粉监测装置申请国家专利一项。
2.研发的鼻腔分泌物检测方法、分子分型和诊断标志物及干预靶点，为AR及CRS诊治提供新的手段，未来将逐步完成临床转化。通过参与及举办全国性研讨会和学习班向北京和全国推广诊疗新方法和技术，切实提高了AR及CRS诊治水平，为减少疾病带来的直接和间接社会经济负担具有重要意义。
3.开发了新生儿听力筛查诊治质控指标体系并完成了实证研究，可用于全国各地区新生儿听力筛查的质量控制；完成了新生儿听力筛查策略包研究，可为开展新生儿耳聋基因筛查的地区提供策略选择依据。</t>
  </si>
  <si>
    <t>社会效益
指标</t>
  </si>
  <si>
    <t>控制和降低各类急慢性传染病发病率产生的社会效益</t>
  </si>
  <si>
    <t>1.过敏科学领域顶刊《Allergy》发表过敏性鼻炎学术文章；
2.申请人入选北京开发区新创工程领军人才，培养2名博士研究生，硕士研究生2名；
3.项目负责人获国家自然科学基金面上项目1项；
4.在全国25各城市建立花粉监测网点，各监测点从3月到10月持续监测各地花粉浓度并即时上传；
5.与中国天气网合作，实现了每日各城市花粉浓度播报；
6.开发了新生儿听力筛查诊治质控指标体系并完成了实证研究，可用于全国各地区新生儿听力筛查的质量控制；完成了新生儿听力筛查策略包研究，可为开展新生儿耳聋基因筛查的地区提供策略选择依据。
7.阐明 MDSCs 细胞亚型对金黄色葡萄球菌清除的影响,为临床研究提供指导，同时有提升了基础科研水平。</t>
  </si>
  <si>
    <t>提供社会效益说明、国自然面上批件、发表文章等，支撑材料不充分</t>
  </si>
  <si>
    <t>生态效益
指标</t>
  </si>
  <si>
    <t>控制和降低各类急慢性传染病发病率产生的生态效益</t>
  </si>
  <si>
    <t>1.在全国25各城市建立花粉监测网点，各监测点从3月到10月持续监测各地花粉浓度并实现即时上传；
2.与中国天气网合作，实现了每日各城市花粉浓度播报。</t>
  </si>
  <si>
    <t>生态效益支撑材料不足</t>
  </si>
  <si>
    <t>可持续影响指标</t>
  </si>
  <si>
    <t>保持学科整体持续稳定推进专科人才培养等</t>
  </si>
  <si>
    <t>发表SCI文章10篇，中文核心期刊13篇，极大提升我国的国际影响力，提升学科学术地位。培养博士研究生4人、硕士研究生13人，为本领域专业提供长期、有效的支撑。参加和举办学术会议14次，为促进本领域学科的发展和建设，向构建人类命运共同体和谐健康发展做出积极贡献。</t>
  </si>
  <si>
    <t>提供发表文章8篇，可持续影响支撑材料不足</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</si>
  <si>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</si>
  <si>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</si>
  <si>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服务对象满意度</t>
  </si>
  <si>
    <t>提供部分项目满意度调查空白样表，满意度支撑材料不足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</si>
  <si>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</si>
  <si>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</si>
  <si>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≥90%</t>
    <phoneticPr fontId="12" type="noConversion"/>
  </si>
  <si>
    <t>项目完成时间</t>
    <phoneticPr fontId="12" type="noConversion"/>
  </si>
  <si>
    <t>2021年12月31日前</t>
    <phoneticPr fontId="12" type="noConversion"/>
  </si>
  <si>
    <t>2021年12月31日前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</si>
</sst>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等线"/>
      <charset val="134"/>
      <scheme val="minor"/>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name val="宋体"/>
      <family val="3"/>
      <charset val="134"/>
    </font>
    <font>
      <sz val="12"/>
      <color rgb="FFFF0000"/>
      <name val="宋体"/>
      <family val="3"/>
      <charset val="134"/>
    </font>
    <font>
      <sz val="12"/>
      <color theme="1"/>
      <name val="宋体"/>
      <family val="3"/>
      <charset val="134"/>
    </font>
    <font>
      <b/>
      <sz val="12"/>
      <color rgb="FF000000"/>
      <name val="宋体"/>
      <family val="3"/>
      <charset val="134"/>
    </font>
    <font>
      <sz val="11"/>
      <color theme="1"/>
      <name val="等线"/>
      <family val="3"/>
      <charset val="134"/>
      <scheme val="minor"/>
    </font>
    <font>
      <b/>
      <sz val="16"/>
      <color rgb="FF000000"/>
      <name val="宋体"/>
      <family val="3"/>
      <charset val="134"/>
    </font>
    <font>
      <sz val="16"/>
      <color rgb="FF000000"/>
      <name val="宋体"/>
      <family val="3"/>
      <charset val="134"/>
    </font>
    <font>
      <sz val="9"/>
      <name val="等线"/>
      <family val="3"/>
      <charset val="134"/>
      <scheme val="minor"/>
    </font>
  </fonts>
  <fills count="2">
    <fill>
      <patternFill patternType="none"/>
    </fill>
    <fill>
      <patternFill patternType="gray125"/>
    </fill>
  </fills>
  <borders count="9">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s>
  <cellStyleXfs count="3">
    <xf numFmtId="0" fontId="0" fillId="0" borderId="0"/>
    <xf numFmtId="9" fontId="9" fillId="0" borderId="0" applyFont="0" applyFill="0" applyBorder="0" applyAlignment="0" applyProtection="0">
      <alignment vertical="center"/>
    </xf>
    <xf numFmtId="0" fontId="5" fillId="0" borderId="0"/>
  </cellStyleXfs>
  <cellXfs count="51">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7" fillId="0" borderId="1" xfId="0"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8" fillId="0" borderId="1" xfId="0" applyFont="1" applyBorder="1" applyAlignment="1">
      <alignment horizontal="center" vertical="center"/>
    </xf>
    <xf numFmtId="9" fontId="4" fillId="0" borderId="1" xfId="1" applyFont="1" applyBorder="1" applyAlignment="1">
      <alignment horizontal="center" vertical="center"/>
    </xf>
    <xf numFmtId="2" fontId="4" fillId="0" borderId="1" xfId="0" applyNumberFormat="1" applyFont="1" applyBorder="1" applyAlignment="1">
      <alignment horizontal="center" vertical="center" wrapText="1"/>
    </xf>
    <xf numFmtId="2" fontId="8" fillId="0" borderId="1" xfId="0" applyNumberFormat="1" applyFont="1" applyBorder="1" applyAlignment="1">
      <alignment horizontal="center" vertical="center"/>
    </xf>
    <xf numFmtId="0" fontId="7" fillId="0" borderId="2" xfId="0" applyFont="1" applyFill="1" applyBorder="1" applyAlignment="1">
      <alignment horizontal="left" vertical="center" wrapText="1"/>
    </xf>
    <xf numFmtId="0" fontId="7" fillId="0" borderId="4" xfId="0" applyFont="1" applyFill="1" applyBorder="1" applyAlignment="1">
      <alignment horizontal="left"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8" fillId="0" borderId="1" xfId="0" applyFont="1" applyBorder="1" applyAlignment="1">
      <alignment horizontal="center" vertical="center"/>
    </xf>
    <xf numFmtId="0" fontId="4" fillId="0" borderId="8" xfId="0" applyFont="1" applyBorder="1" applyAlignment="1">
      <alignment horizontal="left" vertical="center" wrapText="1"/>
    </xf>
    <xf numFmtId="0" fontId="4" fillId="0" borderId="8" xfId="0" applyFont="1" applyBorder="1" applyAlignment="1">
      <alignment horizontal="left" vertical="center"/>
    </xf>
    <xf numFmtId="0" fontId="4" fillId="0" borderId="1" xfId="0" applyFont="1" applyBorder="1" applyAlignment="1">
      <alignment horizontal="center" vertical="center" textRotation="255"/>
    </xf>
    <xf numFmtId="0" fontId="7" fillId="0" borderId="1" xfId="0"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2" xfId="0" applyFont="1" applyBorder="1" applyAlignment="1">
      <alignment horizontal="center" vertical="center" wrapText="1"/>
    </xf>
    <xf numFmtId="0" fontId="4" fillId="0" borderId="2" xfId="0" applyFont="1" applyBorder="1" applyAlignment="1">
      <alignment horizontal="left" vertical="top" wrapText="1"/>
    </xf>
    <xf numFmtId="0" fontId="4" fillId="0" borderId="4" xfId="0" applyFont="1" applyBorder="1" applyAlignment="1">
      <alignment horizontal="left" vertical="top"/>
    </xf>
    <xf numFmtId="0" fontId="5" fillId="0" borderId="4" xfId="0" applyFont="1" applyBorder="1" applyAlignment="1">
      <alignment horizontal="center" vertical="center" wrapText="1"/>
    </xf>
    <xf numFmtId="0" fontId="5"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9" fontId="4" fillId="0" borderId="2" xfId="0" applyNumberFormat="1" applyFont="1" applyFill="1" applyBorder="1" applyAlignment="1">
      <alignment horizontal="center" vertical="center"/>
    </xf>
    <xf numFmtId="0" fontId="4" fillId="0" borderId="4" xfId="0" applyFont="1" applyFill="1" applyBorder="1" applyAlignment="1">
      <alignment horizontal="center" vertical="center"/>
    </xf>
  </cellXfs>
  <cellStyles count="3">
    <cellStyle name="百分比" xfId="1" builtinId="5"/>
    <cellStyle name="常规" xfId="0" builtinId="0"/>
    <cellStyle name="常规 2" xfId="2"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822450" y="171069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1"/>
  <sheetViews>
    <sheetView tabSelected="1" view="pageBreakPreview" topLeftCell="A22" zoomScale="60" zoomScaleNormal="100" workbookViewId="0">
      <selection activeCell="J29" sqref="J29"/>
    </sheetView>
  </sheetViews>
  <sheetFormatPr defaultColWidth="9" defaultRowHeight="14" x14ac:dyDescent="0.3"/>
  <cols>
    <col min="1" max="1" width="5.33203125" customWidth="1"/>
    <col min="2" max="2" width="7.75" customWidth="1"/>
    <col min="3" max="3" width="10.33203125" customWidth="1"/>
    <col min="4" max="4" width="26.83203125" customWidth="1"/>
    <col min="5" max="5" width="46" customWidth="1"/>
    <col min="6" max="6" width="31.25" customWidth="1"/>
    <col min="7" max="7" width="26.33203125" customWidth="1"/>
    <col min="8" max="9" width="7.58203125" customWidth="1"/>
    <col min="10" max="10" width="19.08203125" customWidth="1"/>
  </cols>
  <sheetData>
    <row r="1" spans="1:10" ht="27" customHeight="1" x14ac:dyDescent="0.35">
      <c r="A1" s="1" t="s">
        <v>0</v>
      </c>
    </row>
    <row r="2" spans="1:10" ht="26.25" customHeight="1" x14ac:dyDescent="0.3">
      <c r="A2" s="44" t="s">
        <v>1</v>
      </c>
      <c r="B2" s="44"/>
      <c r="C2" s="44"/>
      <c r="D2" s="44"/>
      <c r="E2" s="44"/>
      <c r="F2" s="44"/>
      <c r="G2" s="44"/>
      <c r="H2" s="44"/>
      <c r="I2" s="44"/>
      <c r="J2" s="44"/>
    </row>
    <row r="3" spans="1:10" ht="18.75" customHeight="1" x14ac:dyDescent="0.3">
      <c r="A3" s="45" t="s">
        <v>2</v>
      </c>
      <c r="B3" s="45"/>
      <c r="C3" s="45"/>
      <c r="D3" s="45"/>
      <c r="E3" s="45"/>
      <c r="F3" s="45"/>
      <c r="G3" s="45"/>
      <c r="H3" s="45"/>
      <c r="I3" s="45"/>
      <c r="J3" s="45"/>
    </row>
    <row r="4" spans="1:10" ht="20.149999999999999" customHeight="1" x14ac:dyDescent="0.3">
      <c r="A4" s="41" t="s">
        <v>3</v>
      </c>
      <c r="B4" s="41"/>
      <c r="C4" s="41"/>
      <c r="D4" s="42" t="s">
        <v>4</v>
      </c>
      <c r="E4" s="42"/>
      <c r="F4" s="42"/>
      <c r="G4" s="42"/>
      <c r="H4" s="42"/>
      <c r="I4" s="42"/>
      <c r="J4" s="42"/>
    </row>
    <row r="5" spans="1:10" ht="20.149999999999999" customHeight="1" x14ac:dyDescent="0.3">
      <c r="A5" s="41" t="s">
        <v>5</v>
      </c>
      <c r="B5" s="41"/>
      <c r="C5" s="41"/>
      <c r="D5" s="42" t="s">
        <v>6</v>
      </c>
      <c r="E5" s="42"/>
      <c r="F5" s="3"/>
      <c r="G5" s="2" t="s">
        <v>7</v>
      </c>
      <c r="H5" s="43" t="s">
        <v>8</v>
      </c>
      <c r="I5" s="43"/>
      <c r="J5" s="43"/>
    </row>
    <row r="6" spans="1:10" ht="20.149999999999999" customHeight="1" x14ac:dyDescent="0.3">
      <c r="A6" s="41" t="s">
        <v>9</v>
      </c>
      <c r="B6" s="41"/>
      <c r="C6" s="41"/>
      <c r="D6" s="42" t="s">
        <v>10</v>
      </c>
      <c r="E6" s="42"/>
      <c r="F6" s="3"/>
      <c r="G6" s="2" t="s">
        <v>11</v>
      </c>
      <c r="H6" s="43" t="s">
        <v>12</v>
      </c>
      <c r="I6" s="43"/>
      <c r="J6" s="43"/>
    </row>
    <row r="7" spans="1:10" ht="45" x14ac:dyDescent="0.3">
      <c r="A7" s="40" t="s">
        <v>13</v>
      </c>
      <c r="B7" s="40"/>
      <c r="C7" s="40"/>
      <c r="D7" s="2"/>
      <c r="E7" s="4" t="s">
        <v>14</v>
      </c>
      <c r="F7" s="4" t="s">
        <v>15</v>
      </c>
      <c r="G7" s="4" t="s">
        <v>16</v>
      </c>
      <c r="H7" s="4" t="s">
        <v>17</v>
      </c>
      <c r="I7" s="4" t="s">
        <v>18</v>
      </c>
      <c r="J7" s="2" t="s">
        <v>19</v>
      </c>
    </row>
    <row r="8" spans="1:10" ht="20.149999999999999" customHeight="1" x14ac:dyDescent="0.3">
      <c r="A8" s="40"/>
      <c r="B8" s="40"/>
      <c r="C8" s="40"/>
      <c r="D8" s="5" t="s">
        <v>20</v>
      </c>
      <c r="E8" s="2">
        <v>104</v>
      </c>
      <c r="F8" s="2">
        <v>104</v>
      </c>
      <c r="G8" s="2">
        <v>84.732699999999994</v>
      </c>
      <c r="H8" s="2">
        <v>10</v>
      </c>
      <c r="I8" s="13">
        <f>G8/F8</f>
        <v>0.81473749999999989</v>
      </c>
      <c r="J8" s="14">
        <f>10*I8</f>
        <v>8.1473749999999985</v>
      </c>
    </row>
    <row r="9" spans="1:10" ht="15" x14ac:dyDescent="0.3">
      <c r="A9" s="40"/>
      <c r="B9" s="40"/>
      <c r="C9" s="40"/>
      <c r="D9" s="6" t="s">
        <v>21</v>
      </c>
      <c r="E9" s="2"/>
      <c r="F9" s="2"/>
      <c r="G9" s="2"/>
      <c r="H9" s="2" t="s">
        <v>22</v>
      </c>
      <c r="I9" s="13"/>
      <c r="J9" s="4" t="s">
        <v>22</v>
      </c>
    </row>
    <row r="10" spans="1:10" ht="25" customHeight="1" x14ac:dyDescent="0.3">
      <c r="A10" s="40"/>
      <c r="B10" s="40"/>
      <c r="C10" s="40"/>
      <c r="D10" s="3" t="s">
        <v>23</v>
      </c>
      <c r="E10" s="2"/>
      <c r="F10" s="2"/>
      <c r="G10" s="2"/>
      <c r="H10" s="2" t="s">
        <v>22</v>
      </c>
      <c r="I10" s="13"/>
      <c r="J10" s="4" t="s">
        <v>22</v>
      </c>
    </row>
    <row r="11" spans="1:10" ht="19" customHeight="1" x14ac:dyDescent="0.3">
      <c r="A11" s="40"/>
      <c r="B11" s="40"/>
      <c r="C11" s="40"/>
      <c r="D11" s="3" t="s">
        <v>24</v>
      </c>
      <c r="E11" s="2">
        <v>104</v>
      </c>
      <c r="F11" s="2">
        <v>104</v>
      </c>
      <c r="G11" s="2">
        <v>84.732699999999994</v>
      </c>
      <c r="H11" s="2" t="s">
        <v>22</v>
      </c>
      <c r="I11" s="13">
        <f>G11/F11</f>
        <v>0.81473749999999989</v>
      </c>
      <c r="J11" s="4" t="s">
        <v>22</v>
      </c>
    </row>
    <row r="12" spans="1:10" ht="26.15" customHeight="1" x14ac:dyDescent="0.3">
      <c r="A12" s="23" t="s">
        <v>25</v>
      </c>
      <c r="B12" s="40" t="s">
        <v>26</v>
      </c>
      <c r="C12" s="40"/>
      <c r="D12" s="40"/>
      <c r="E12" s="40"/>
      <c r="F12" s="40" t="s">
        <v>27</v>
      </c>
      <c r="G12" s="40"/>
      <c r="H12" s="40"/>
      <c r="I12" s="40"/>
      <c r="J12" s="40"/>
    </row>
    <row r="13" spans="1:10" ht="120.75" customHeight="1" x14ac:dyDescent="0.3">
      <c r="A13" s="23"/>
      <c r="B13" s="37" t="s">
        <v>28</v>
      </c>
      <c r="C13" s="38"/>
      <c r="D13" s="38"/>
      <c r="E13" s="39"/>
      <c r="F13" s="40" t="s">
        <v>28</v>
      </c>
      <c r="G13" s="40"/>
      <c r="H13" s="40"/>
      <c r="I13" s="40"/>
      <c r="J13" s="40"/>
    </row>
    <row r="14" spans="1:10" ht="30" x14ac:dyDescent="0.3">
      <c r="A14" s="23" t="s">
        <v>29</v>
      </c>
      <c r="B14" s="4" t="s">
        <v>30</v>
      </c>
      <c r="C14" s="2" t="s">
        <v>31</v>
      </c>
      <c r="D14" s="2" t="s">
        <v>32</v>
      </c>
      <c r="E14" s="2" t="s">
        <v>33</v>
      </c>
      <c r="F14" s="31" t="s">
        <v>34</v>
      </c>
      <c r="G14" s="32"/>
      <c r="H14" s="4" t="s">
        <v>35</v>
      </c>
      <c r="I14" s="4" t="s">
        <v>19</v>
      </c>
      <c r="J14" s="4" t="s">
        <v>36</v>
      </c>
    </row>
    <row r="15" spans="1:10" ht="15" x14ac:dyDescent="0.3">
      <c r="A15" s="23"/>
      <c r="B15" s="24" t="s">
        <v>37</v>
      </c>
      <c r="C15" s="25" t="s">
        <v>38</v>
      </c>
      <c r="D15" s="8" t="s">
        <v>39</v>
      </c>
      <c r="E15" s="8" t="s">
        <v>40</v>
      </c>
      <c r="F15" s="31" t="s">
        <v>40</v>
      </c>
      <c r="G15" s="32"/>
      <c r="H15" s="4">
        <v>3</v>
      </c>
      <c r="I15" s="4">
        <v>3</v>
      </c>
      <c r="J15" s="4"/>
    </row>
    <row r="16" spans="1:10" ht="48.5" customHeight="1" x14ac:dyDescent="0.3">
      <c r="A16" s="23"/>
      <c r="B16" s="24"/>
      <c r="C16" s="26"/>
      <c r="D16" s="8" t="s">
        <v>41</v>
      </c>
      <c r="E16" s="8" t="s">
        <v>42</v>
      </c>
      <c r="F16" s="33" t="s">
        <v>42</v>
      </c>
      <c r="G16" s="36"/>
      <c r="H16" s="4">
        <v>3</v>
      </c>
      <c r="I16" s="4">
        <v>3</v>
      </c>
      <c r="J16" s="4"/>
    </row>
    <row r="17" spans="1:10" ht="15" x14ac:dyDescent="0.3">
      <c r="A17" s="23"/>
      <c r="B17" s="24"/>
      <c r="C17" s="26"/>
      <c r="D17" s="8" t="s">
        <v>43</v>
      </c>
      <c r="E17" s="8" t="s">
        <v>44</v>
      </c>
      <c r="F17" s="31" t="s">
        <v>45</v>
      </c>
      <c r="G17" s="32"/>
      <c r="H17" s="4">
        <v>3</v>
      </c>
      <c r="I17" s="4">
        <v>3</v>
      </c>
      <c r="J17" s="4"/>
    </row>
    <row r="18" spans="1:10" ht="15" x14ac:dyDescent="0.3">
      <c r="A18" s="23"/>
      <c r="B18" s="24"/>
      <c r="C18" s="26"/>
      <c r="D18" s="8" t="s">
        <v>46</v>
      </c>
      <c r="E18" s="8" t="s">
        <v>47</v>
      </c>
      <c r="F18" s="31" t="s">
        <v>47</v>
      </c>
      <c r="G18" s="32"/>
      <c r="H18" s="4">
        <v>3</v>
      </c>
      <c r="I18" s="4">
        <v>3</v>
      </c>
      <c r="J18" s="4"/>
    </row>
    <row r="19" spans="1:10" ht="15" x14ac:dyDescent="0.3">
      <c r="A19" s="23"/>
      <c r="B19" s="24"/>
      <c r="C19" s="27"/>
      <c r="D19" s="8" t="s">
        <v>48</v>
      </c>
      <c r="E19" s="8" t="s">
        <v>49</v>
      </c>
      <c r="F19" s="31" t="s">
        <v>49</v>
      </c>
      <c r="G19" s="32"/>
      <c r="H19" s="4">
        <v>3</v>
      </c>
      <c r="I19" s="4">
        <v>3</v>
      </c>
      <c r="J19" s="4"/>
    </row>
    <row r="20" spans="1:10" ht="30" x14ac:dyDescent="0.3">
      <c r="A20" s="23"/>
      <c r="B20" s="24"/>
      <c r="C20" s="28" t="s">
        <v>50</v>
      </c>
      <c r="D20" s="4" t="s">
        <v>51</v>
      </c>
      <c r="E20" s="4" t="s">
        <v>52</v>
      </c>
      <c r="F20" s="31" t="s">
        <v>52</v>
      </c>
      <c r="G20" s="32"/>
      <c r="H20" s="4">
        <v>5</v>
      </c>
      <c r="I20" s="4">
        <v>5</v>
      </c>
      <c r="J20" s="2"/>
    </row>
    <row r="21" spans="1:10" ht="51" customHeight="1" x14ac:dyDescent="0.3">
      <c r="A21" s="23"/>
      <c r="B21" s="24"/>
      <c r="C21" s="29"/>
      <c r="D21" s="4" t="s">
        <v>53</v>
      </c>
      <c r="E21" s="4" t="s">
        <v>54</v>
      </c>
      <c r="F21" s="33" t="s">
        <v>54</v>
      </c>
      <c r="G21" s="36"/>
      <c r="H21" s="4">
        <v>5</v>
      </c>
      <c r="I21" s="4">
        <v>5</v>
      </c>
      <c r="J21" s="2"/>
    </row>
    <row r="22" spans="1:10" ht="45" x14ac:dyDescent="0.3">
      <c r="A22" s="23"/>
      <c r="B22" s="24"/>
      <c r="C22" s="30"/>
      <c r="D22" s="4" t="s">
        <v>55</v>
      </c>
      <c r="E22" s="4" t="s">
        <v>56</v>
      </c>
      <c r="F22" s="31" t="s">
        <v>56</v>
      </c>
      <c r="G22" s="32"/>
      <c r="H22" s="4">
        <v>5</v>
      </c>
      <c r="I22" s="4">
        <v>5</v>
      </c>
      <c r="J22" s="2"/>
    </row>
    <row r="23" spans="1:10" ht="15" customHeight="1" x14ac:dyDescent="0.3">
      <c r="A23" s="23"/>
      <c r="B23" s="24"/>
      <c r="C23" s="9" t="s">
        <v>57</v>
      </c>
      <c r="D23" s="11" t="s">
        <v>85</v>
      </c>
      <c r="E23" s="11" t="s">
        <v>86</v>
      </c>
      <c r="F23" s="46" t="s">
        <v>87</v>
      </c>
      <c r="G23" s="47"/>
      <c r="H23" s="4">
        <v>10</v>
      </c>
      <c r="I23" s="4">
        <v>10</v>
      </c>
      <c r="J23" s="2"/>
    </row>
    <row r="24" spans="1:10" ht="24" customHeight="1" x14ac:dyDescent="0.3">
      <c r="A24" s="23"/>
      <c r="B24" s="24"/>
      <c r="C24" s="2" t="s">
        <v>58</v>
      </c>
      <c r="D24" s="11" t="s">
        <v>59</v>
      </c>
      <c r="E24" s="11" t="s">
        <v>60</v>
      </c>
      <c r="F24" s="48" t="s">
        <v>61</v>
      </c>
      <c r="G24" s="47"/>
      <c r="H24" s="4">
        <v>10</v>
      </c>
      <c r="I24" s="4">
        <v>10</v>
      </c>
      <c r="J24" s="2"/>
    </row>
    <row r="25" spans="1:10" ht="194.5" customHeight="1" x14ac:dyDescent="0.3">
      <c r="A25" s="23"/>
      <c r="B25" s="24" t="s">
        <v>62</v>
      </c>
      <c r="C25" s="10" t="s">
        <v>63</v>
      </c>
      <c r="D25" s="4" t="s">
        <v>64</v>
      </c>
      <c r="E25" s="4" t="s">
        <v>64</v>
      </c>
      <c r="F25" s="34" t="s">
        <v>65</v>
      </c>
      <c r="G25" s="35"/>
      <c r="H25" s="4">
        <v>10</v>
      </c>
      <c r="I25" s="4">
        <v>10</v>
      </c>
      <c r="J25" s="4"/>
    </row>
    <row r="26" spans="1:10" ht="199" customHeight="1" x14ac:dyDescent="0.3">
      <c r="A26" s="23"/>
      <c r="B26" s="24"/>
      <c r="C26" s="7" t="s">
        <v>66</v>
      </c>
      <c r="D26" s="4" t="s">
        <v>67</v>
      </c>
      <c r="E26" s="4" t="s">
        <v>67</v>
      </c>
      <c r="F26" s="34" t="s">
        <v>68</v>
      </c>
      <c r="G26" s="35"/>
      <c r="H26" s="4">
        <v>10</v>
      </c>
      <c r="I26" s="4">
        <v>9.5</v>
      </c>
      <c r="J26" s="4" t="s">
        <v>69</v>
      </c>
    </row>
    <row r="27" spans="1:10" ht="30" x14ac:dyDescent="0.3">
      <c r="A27" s="23"/>
      <c r="B27" s="24"/>
      <c r="C27" s="7" t="s">
        <v>70</v>
      </c>
      <c r="D27" s="4" t="s">
        <v>71</v>
      </c>
      <c r="E27" s="4" t="s">
        <v>71</v>
      </c>
      <c r="F27" s="16" t="s">
        <v>72</v>
      </c>
      <c r="G27" s="17"/>
      <c r="H27" s="4">
        <v>5</v>
      </c>
      <c r="I27" s="2">
        <v>4.75</v>
      </c>
      <c r="J27" s="4" t="s">
        <v>73</v>
      </c>
    </row>
    <row r="28" spans="1:10" ht="45" x14ac:dyDescent="0.3">
      <c r="A28" s="23"/>
      <c r="B28" s="24"/>
      <c r="C28" s="7" t="s">
        <v>74</v>
      </c>
      <c r="D28" s="11" t="s">
        <v>75</v>
      </c>
      <c r="E28" s="11" t="s">
        <v>75</v>
      </c>
      <c r="F28" s="18" t="s">
        <v>76</v>
      </c>
      <c r="G28" s="19"/>
      <c r="H28" s="4">
        <v>5</v>
      </c>
      <c r="I28" s="2">
        <v>4.75</v>
      </c>
      <c r="J28" s="4" t="s">
        <v>77</v>
      </c>
    </row>
    <row r="29" spans="1:10" ht="54" customHeight="1" x14ac:dyDescent="0.3">
      <c r="A29" s="23"/>
      <c r="B29" s="7" t="s">
        <v>78</v>
      </c>
      <c r="C29" s="7" t="s">
        <v>79</v>
      </c>
      <c r="D29" s="4" t="s">
        <v>80</v>
      </c>
      <c r="E29" s="9" t="s">
        <v>84</v>
      </c>
      <c r="F29" s="49">
        <v>0.9</v>
      </c>
      <c r="G29" s="50"/>
      <c r="H29" s="4">
        <v>10</v>
      </c>
      <c r="I29" s="2">
        <v>9.5</v>
      </c>
      <c r="J29" s="4" t="s">
        <v>81</v>
      </c>
    </row>
    <row r="30" spans="1:10" ht="15" x14ac:dyDescent="0.3">
      <c r="A30" s="20" t="s">
        <v>82</v>
      </c>
      <c r="B30" s="20"/>
      <c r="C30" s="20"/>
      <c r="D30" s="20"/>
      <c r="E30" s="20"/>
      <c r="F30" s="20"/>
      <c r="G30" s="20"/>
      <c r="H30" s="12">
        <v>100</v>
      </c>
      <c r="I30" s="15">
        <f>SUM(I15:I29)+J8</f>
        <v>96.647374999999997</v>
      </c>
      <c r="J30" s="2"/>
    </row>
    <row r="31" spans="1:10" ht="124" customHeight="1" x14ac:dyDescent="0.3">
      <c r="A31" s="21" t="s">
        <v>83</v>
      </c>
      <c r="B31" s="22"/>
      <c r="C31" s="22"/>
      <c r="D31" s="22"/>
      <c r="E31" s="22"/>
      <c r="F31" s="22"/>
      <c r="G31" s="22"/>
      <c r="H31" s="22"/>
      <c r="I31" s="22"/>
      <c r="J31" s="22"/>
    </row>
  </sheetData>
  <mergeCells count="39">
    <mergeCell ref="A2:J2"/>
    <mergeCell ref="A3:J3"/>
    <mergeCell ref="A4:C4"/>
    <mergeCell ref="D4:J4"/>
    <mergeCell ref="A5:C5"/>
    <mergeCell ref="D5:E5"/>
    <mergeCell ref="H5:J5"/>
    <mergeCell ref="A6:C6"/>
    <mergeCell ref="D6:E6"/>
    <mergeCell ref="H6:J6"/>
    <mergeCell ref="B12:E12"/>
    <mergeCell ref="F12:J12"/>
    <mergeCell ref="A12:A13"/>
    <mergeCell ref="A7:C11"/>
    <mergeCell ref="F18:G18"/>
    <mergeCell ref="F19:G19"/>
    <mergeCell ref="F20:G20"/>
    <mergeCell ref="F21:G21"/>
    <mergeCell ref="B13:E13"/>
    <mergeCell ref="F13:J13"/>
    <mergeCell ref="F14:G14"/>
    <mergeCell ref="F15:G15"/>
    <mergeCell ref="F16:G16"/>
    <mergeCell ref="F27:G27"/>
    <mergeCell ref="F28:G28"/>
    <mergeCell ref="F29:G29"/>
    <mergeCell ref="A30:G30"/>
    <mergeCell ref="A31:J31"/>
    <mergeCell ref="A14:A29"/>
    <mergeCell ref="B15:B24"/>
    <mergeCell ref="B25:B28"/>
    <mergeCell ref="C15:C19"/>
    <mergeCell ref="C20:C22"/>
    <mergeCell ref="F22:G22"/>
    <mergeCell ref="F23:G23"/>
    <mergeCell ref="F24:G24"/>
    <mergeCell ref="F25:G25"/>
    <mergeCell ref="F26:G26"/>
    <mergeCell ref="F17:G17"/>
  </mergeCells>
  <phoneticPr fontId="12" type="noConversion"/>
  <pageMargins left="0.70866141732283505" right="0.511811023622047" top="0.55118110236220497" bottom="0.55118110236220497" header="0.31496062992126" footer="0.31496062992126"/>
  <pageSetup paperSize="9" scale="6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瓜瓜</cp:lastModifiedBy>
  <cp:lastPrinted>2020-04-23T18:17:00Z</cp:lastPrinted>
  <dcterms:created xsi:type="dcterms:W3CDTF">2015-06-06T10:17:00Z</dcterms:created>
  <dcterms:modified xsi:type="dcterms:W3CDTF">2022-05-13T08:08:24Z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4DA9598882194C1F84060322D0274419</vt:lpwstr>
  </property>
</Properties>
</file>