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附件2" sheetId="1" r:id="rId1"/>
  </sheets>
  <definedNames>
    <definedName name="_xlnm.Print_Area" localSheetId="0">附件2!$A$1:$J$38</definedName>
  </definedNames>
  <calcPr calcId="144525"/>
</workbook>
</file>

<file path=xl/comments1.xml><?xml version="1.0" encoding="utf-8"?>
<comments xmlns="http://schemas.openxmlformats.org/spreadsheetml/2006/main">
  <authors>
    <author>86176</author>
  </authors>
  <commentList>
    <comment ref="E25" authorId="0">
      <text>
        <r>
          <rPr>
            <b/>
            <sz val="9"/>
            <rFont val="宋体"/>
            <charset val="134"/>
          </rPr>
          <t>86176:</t>
        </r>
        <r>
          <rPr>
            <sz val="9"/>
            <rFont val="宋体"/>
            <charset val="134"/>
          </rPr>
          <t xml:space="preserve">
具体年份
</t>
        </r>
      </text>
    </comment>
    <comment ref="I26" authorId="0">
      <text>
        <r>
          <rPr>
            <b/>
            <sz val="9"/>
            <rFont val="宋体"/>
            <charset val="134"/>
          </rPr>
          <t>86176:</t>
        </r>
        <r>
          <rPr>
            <sz val="9"/>
            <rFont val="宋体"/>
            <charset val="134"/>
          </rPr>
          <t xml:space="preserve">
要扣分吗
</t>
        </r>
      </text>
    </comment>
  </commentList>
</comments>
</file>

<file path=xl/sharedStrings.xml><?xml version="1.0" encoding="utf-8"?>
<sst xmlns="http://schemas.openxmlformats.org/spreadsheetml/2006/main" count="125" uniqueCount="100">
  <si>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</si>
  <si>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（2020年度）</t>
  </si>
  <si>
    <t>项目名称</t>
  </si>
  <si>
    <t>卫生行业信息化管理</t>
  </si>
  <si>
    <t>主管部门</t>
  </si>
  <si>
    <t>北京市卫生健康委员会</t>
  </si>
  <si>
    <t>实施单位</t>
  </si>
  <si>
    <t>北京市卫生健康委信息中心（北京市卫生健康委政策研究中心）</t>
  </si>
  <si>
    <t>项目负责人</t>
  </si>
  <si>
    <t>陈玺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</si>
  <si>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</si>
  <si>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</si>
  <si>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</si>
  <si>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</si>
  <si>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</si>
  <si>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</si>
  <si>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</si>
  <si>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</si>
  <si>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</si>
  <si>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</si>
  <si>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</si>
  <si>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</si>
  <si>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</si>
  <si>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</si>
  <si>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</si>
  <si>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</si>
  <si>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拟在推进全民健康信息化、医疗卫生统计、卫生政策研究、志鉴编纂等方面，围绕信息化惠民服务、信息基础服务项目、信息项目管理、健康信息互联互通、规范标准建设、网络安全、医耗联动综合改革监测、医疗卫生统计、DRG应用与推广等工作，重点在信息化惠民服务、健康信息互联互通、标准化建设、卫生政策研究、网络安全等方面下功夫，预计可实现有效整合北京地区卫生健康信息化及数据资源、增强卫生健康数据统计及分析应用、保障卫生健康委机关电子政务和网络运行的目标，达到推动医药卫生体制改革、卫生健康事业发展、促进健康北京建设的效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</si>
  <si>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</si>
  <si>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</si>
  <si>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</si>
  <si>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</si>
  <si>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</si>
  <si>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</si>
  <si>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</si>
  <si>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</si>
  <si>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</si>
  <si>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</si>
  <si>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印刷统计公报、统计资料</t>
  </si>
  <si>
    <t>各600册</t>
  </si>
  <si>
    <t>500册</t>
  </si>
  <si>
    <t>考虑到收集数据的准确性以及上级工作要求，误差在允许范围内</t>
  </si>
  <si>
    <t>印刷卫生健康工作统计资料（汇编）</t>
  </si>
  <si>
    <t>550册</t>
  </si>
  <si>
    <t>指导评估卫生健康信息标准</t>
  </si>
  <si>
    <t>3-10个</t>
  </si>
  <si>
    <t>4个</t>
  </si>
  <si>
    <t>卫生统计工作研讨会</t>
  </si>
  <si>
    <t>1-2次</t>
  </si>
  <si>
    <t>1次</t>
  </si>
  <si>
    <t>2020年度年报布置与医改工作总结会和指标培训会</t>
  </si>
  <si>
    <t>各1次</t>
  </si>
  <si>
    <t>共计3次</t>
  </si>
  <si>
    <t>编辑出版《北京卫生健康年鉴》</t>
  </si>
  <si>
    <t>1部</t>
  </si>
  <si>
    <t>北京市卫生健康发展绩效评价报告</t>
  </si>
  <si>
    <t>1篇</t>
  </si>
  <si>
    <t>16区卫生健康发展绩效评价报告</t>
  </si>
  <si>
    <t>质量指标</t>
  </si>
  <si>
    <t>数据统计质量</t>
  </si>
  <si>
    <t>各类统计资料统计口径规范，数据准确</t>
  </si>
  <si>
    <t>形成新版电子病历质控指标体系，平均得分从76.66提升至86.67</t>
  </si>
  <si>
    <t>《北京卫生健康年鉴》差错率</t>
  </si>
  <si>
    <t>≤万分之一</t>
  </si>
  <si>
    <t>时效指标</t>
  </si>
  <si>
    <t>课题检索时限</t>
  </si>
  <si>
    <t>受理后3周</t>
  </si>
  <si>
    <t>《2019年北京市卫生事业发展统计公报》</t>
  </si>
  <si>
    <t>2021年3月30日</t>
  </si>
  <si>
    <t>《2019年北京市卫生工作统计资料（简编）》</t>
  </si>
  <si>
    <t>2021年4月30日</t>
  </si>
  <si>
    <t>《2019年北京市卫生健康工作统计资料（汇编）》</t>
  </si>
  <si>
    <t>2021年9月30日</t>
  </si>
  <si>
    <t>召开2020年度年报布置及医改工作总结会和指标培训会</t>
  </si>
  <si>
    <t>2020年11月-12月</t>
  </si>
  <si>
    <t>2020年7-9月</t>
  </si>
  <si>
    <t>项目前置评审完成时限</t>
  </si>
  <si>
    <t>一年内完成当年申报单位所申报项目的前置评审；按照市经信委要求进度完成申报</t>
  </si>
  <si>
    <t>评审都在1年内完成</t>
  </si>
  <si>
    <t>成本指标</t>
  </si>
  <si>
    <t>预算控制数</t>
  </si>
  <si>
    <t>150.2201万元</t>
  </si>
  <si>
    <t>148.819万元</t>
  </si>
  <si>
    <t>效果指标(30分)</t>
  </si>
  <si>
    <t>经济效益
指标</t>
  </si>
  <si>
    <t>无</t>
  </si>
  <si>
    <t>社会效益
指标</t>
  </si>
  <si>
    <t>提升社会效益</t>
  </si>
  <si>
    <t>使社会公众，尤其是科研机构及时了解全市卫生工作发展情况，持续服务于各项政策和科研需要。</t>
  </si>
  <si>
    <t>资料归集不足</t>
  </si>
  <si>
    <t>为区域卫生健康管理的科学化精细化提供支撑</t>
  </si>
  <si>
    <t>生态效益
指标</t>
  </si>
  <si>
    <t>可持续影响指标</t>
  </si>
  <si>
    <t>持续改进管理</t>
  </si>
  <si>
    <t>每年报告反馈给各区卫健委，促进其管理的不断改善</t>
  </si>
  <si>
    <t>满意度
指标
（10分）</t>
  </si>
  <si>
    <t>服务对象满意度指标</t>
  </si>
  <si>
    <t>上级卫生管理部门对卫生统计工作满意度</t>
  </si>
  <si>
    <t>≥90%</t>
  </si>
  <si>
    <t>上级卫生管理部门满意度大于90%。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</si>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</sst>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</numFmts>
  <fonts count="2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b/>
      <sz val="18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0" fillId="7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2" borderId="10" applyNumberFormat="0" applyFon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22" fillId="24" borderId="14" applyNumberFormat="0" applyAlignment="0" applyProtection="0">
      <alignment vertical="center"/>
    </xf>
    <xf numFmtId="0" fontId="21" fillId="24" borderId="8" applyNumberFormat="0" applyAlignment="0" applyProtection="0">
      <alignment vertical="center"/>
    </xf>
    <xf numFmtId="0" fontId="18" fillId="23" borderId="13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</cellStyleXfs>
  <cellXfs count="32">
    <xf numFmtId="0" fontId="0" fillId="0" borderId="0" xfId="0"/>
    <xf numFmtId="0" fontId="0" fillId="2" borderId="0" xfId="0" applyFill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255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31" fontId="3" fillId="2" borderId="2" xfId="0" applyNumberFormat="1" applyFont="1" applyFill="1" applyBorder="1" applyAlignment="1">
      <alignment horizontal="center" vertical="center" wrapText="1"/>
    </xf>
    <xf numFmtId="31" fontId="3" fillId="2" borderId="3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69100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8"/>
  <sheetViews>
    <sheetView tabSelected="1" view="pageBreakPreview" zoomScale="70" zoomScaleNormal="100" topLeftCell="A24" workbookViewId="0">
      <selection activeCell="E7" sqref="E7:G8"/>
    </sheetView>
  </sheetViews>
  <sheetFormatPr defaultColWidth="9" defaultRowHeight="14.25"/>
  <cols>
    <col min="1" max="1" width="5.375" style="2" customWidth="1"/>
    <col min="2" max="2" width="7.75" style="2" customWidth="1"/>
    <col min="3" max="3" width="12.25" style="2" customWidth="1"/>
    <col min="4" max="4" width="17.75" style="2" customWidth="1"/>
    <col min="5" max="5" width="27.375" style="2" customWidth="1"/>
    <col min="6" max="6" width="13.375" style="2" customWidth="1"/>
    <col min="7" max="7" width="14.375" style="2" customWidth="1"/>
    <col min="8" max="8" width="9" style="2"/>
    <col min="9" max="9" width="14.125" style="2"/>
    <col min="10" max="10" width="21.5" style="2" customWidth="1"/>
    <col min="11" max="16384" width="9" style="2"/>
  </cols>
  <sheetData>
    <row r="1" ht="33.9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38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5" t="s">
        <v>7</v>
      </c>
      <c r="I4" s="5"/>
      <c r="J4" s="5"/>
    </row>
    <row r="5" ht="20.1" customHeight="1" spans="1:10">
      <c r="A5" s="5" t="s">
        <v>8</v>
      </c>
      <c r="B5" s="5"/>
      <c r="C5" s="5"/>
      <c r="D5" s="5" t="s">
        <v>9</v>
      </c>
      <c r="E5" s="5"/>
      <c r="F5" s="5"/>
      <c r="G5" s="5" t="s">
        <v>10</v>
      </c>
      <c r="H5" s="5">
        <v>83366925</v>
      </c>
      <c r="I5" s="5"/>
      <c r="J5" s="5"/>
    </row>
    <row r="6" ht="29.25" spans="1:10">
      <c r="A6" s="5" t="s">
        <v>11</v>
      </c>
      <c r="B6" s="5"/>
      <c r="C6" s="5"/>
      <c r="D6" s="5"/>
      <c r="E6" s="5" t="s">
        <v>12</v>
      </c>
      <c r="F6" s="5" t="s">
        <v>13</v>
      </c>
      <c r="G6" s="5" t="s">
        <v>14</v>
      </c>
      <c r="H6" s="5" t="s">
        <v>15</v>
      </c>
      <c r="I6" s="5" t="s">
        <v>16</v>
      </c>
      <c r="J6" s="5" t="s">
        <v>17</v>
      </c>
    </row>
    <row r="7" ht="20.1" customHeight="1" spans="1:10">
      <c r="A7" s="5"/>
      <c r="B7" s="5"/>
      <c r="C7" s="5"/>
      <c r="D7" s="6" t="s">
        <v>18</v>
      </c>
      <c r="E7" s="7">
        <v>150.2201</v>
      </c>
      <c r="F7" s="7">
        <v>150.2201</v>
      </c>
      <c r="G7" s="7">
        <v>148.819</v>
      </c>
      <c r="H7" s="5">
        <v>10</v>
      </c>
      <c r="I7" s="29">
        <f>G7/F7</f>
        <v>0.990673019123273</v>
      </c>
      <c r="J7" s="7">
        <f>I7*H7</f>
        <v>9.90673019123273</v>
      </c>
    </row>
    <row r="8" ht="29.25" spans="1:10">
      <c r="A8" s="5"/>
      <c r="B8" s="5"/>
      <c r="C8" s="5"/>
      <c r="D8" s="8" t="s">
        <v>19</v>
      </c>
      <c r="E8" s="7">
        <v>150.2201</v>
      </c>
      <c r="F8" s="7">
        <v>150.2201</v>
      </c>
      <c r="G8" s="7">
        <v>148.819</v>
      </c>
      <c r="H8" s="5" t="s">
        <v>20</v>
      </c>
      <c r="I8" s="29">
        <f>G8/F8</f>
        <v>0.990673019123273</v>
      </c>
      <c r="J8" s="5" t="s">
        <v>20</v>
      </c>
    </row>
    <row r="9" ht="24.95" customHeight="1" spans="1:10">
      <c r="A9" s="5"/>
      <c r="B9" s="5"/>
      <c r="C9" s="5"/>
      <c r="D9" s="5" t="s">
        <v>21</v>
      </c>
      <c r="E9" s="5"/>
      <c r="F9" s="5"/>
      <c r="G9" s="5"/>
      <c r="H9" s="5" t="s">
        <v>20</v>
      </c>
      <c r="I9" s="5"/>
      <c r="J9" s="5"/>
    </row>
    <row r="10" ht="18.95" customHeight="1" spans="1:10">
      <c r="A10" s="5"/>
      <c r="B10" s="5"/>
      <c r="C10" s="5"/>
      <c r="D10" s="8" t="s">
        <v>22</v>
      </c>
      <c r="E10" s="5"/>
      <c r="F10" s="5"/>
      <c r="G10" s="5"/>
      <c r="H10" s="5" t="s">
        <v>20</v>
      </c>
      <c r="I10" s="5"/>
      <c r="J10" s="5" t="s">
        <v>20</v>
      </c>
    </row>
    <row r="11" ht="26.1" customHeight="1" spans="1:10">
      <c r="A11" s="9" t="s">
        <v>23</v>
      </c>
      <c r="B11" s="5" t="s">
        <v>24</v>
      </c>
      <c r="C11" s="5"/>
      <c r="D11" s="5"/>
      <c r="E11" s="5"/>
      <c r="F11" s="5" t="s">
        <v>25</v>
      </c>
      <c r="G11" s="5"/>
      <c r="H11" s="5"/>
      <c r="I11" s="5"/>
      <c r="J11" s="5"/>
    </row>
    <row r="12" ht="147" customHeight="1" spans="1:10">
      <c r="A12" s="9"/>
      <c r="B12" s="5" t="s">
        <v>26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29.25" spans="1:10">
      <c r="A13" s="9" t="s">
        <v>27</v>
      </c>
      <c r="B13" s="5" t="s">
        <v>28</v>
      </c>
      <c r="C13" s="5" t="s">
        <v>29</v>
      </c>
      <c r="D13" s="5" t="s">
        <v>30</v>
      </c>
      <c r="E13" s="5" t="s">
        <v>31</v>
      </c>
      <c r="F13" s="10" t="s">
        <v>32</v>
      </c>
      <c r="G13" s="11"/>
      <c r="H13" s="5" t="s">
        <v>33</v>
      </c>
      <c r="I13" s="5" t="s">
        <v>17</v>
      </c>
      <c r="J13" s="5" t="s">
        <v>34</v>
      </c>
    </row>
    <row r="14" ht="43.5" spans="1:10">
      <c r="A14" s="9"/>
      <c r="B14" s="12" t="s">
        <v>35</v>
      </c>
      <c r="C14" s="13" t="s">
        <v>36</v>
      </c>
      <c r="D14" s="5" t="s">
        <v>37</v>
      </c>
      <c r="E14" s="5" t="s">
        <v>38</v>
      </c>
      <c r="F14" s="10" t="s">
        <v>39</v>
      </c>
      <c r="G14" s="11"/>
      <c r="H14" s="5">
        <v>3</v>
      </c>
      <c r="I14" s="30">
        <f>3*5/6</f>
        <v>2.5</v>
      </c>
      <c r="J14" s="30" t="s">
        <v>40</v>
      </c>
    </row>
    <row r="15" ht="29.25" spans="1:10">
      <c r="A15" s="9"/>
      <c r="B15" s="12"/>
      <c r="C15" s="14"/>
      <c r="D15" s="5" t="s">
        <v>41</v>
      </c>
      <c r="E15" s="5" t="s">
        <v>42</v>
      </c>
      <c r="F15" s="10" t="s">
        <v>42</v>
      </c>
      <c r="G15" s="11"/>
      <c r="H15" s="5">
        <v>3</v>
      </c>
      <c r="I15" s="5">
        <v>3</v>
      </c>
      <c r="J15" s="5"/>
    </row>
    <row r="16" ht="29.25" spans="1:10">
      <c r="A16" s="9"/>
      <c r="B16" s="12"/>
      <c r="C16" s="14"/>
      <c r="D16" s="5" t="s">
        <v>43</v>
      </c>
      <c r="E16" s="5" t="s">
        <v>44</v>
      </c>
      <c r="F16" s="10" t="s">
        <v>45</v>
      </c>
      <c r="G16" s="11"/>
      <c r="H16" s="5">
        <v>3</v>
      </c>
      <c r="I16" s="5">
        <v>3</v>
      </c>
      <c r="J16" s="5"/>
    </row>
    <row r="17" ht="29.25" spans="1:10">
      <c r="A17" s="9"/>
      <c r="B17" s="12"/>
      <c r="C17" s="14"/>
      <c r="D17" s="5" t="s">
        <v>46</v>
      </c>
      <c r="E17" s="5" t="s">
        <v>47</v>
      </c>
      <c r="F17" s="10" t="s">
        <v>48</v>
      </c>
      <c r="G17" s="11"/>
      <c r="H17" s="5">
        <v>3</v>
      </c>
      <c r="I17" s="5">
        <v>3</v>
      </c>
      <c r="J17" s="5"/>
    </row>
    <row r="18" s="1" customFormat="1" ht="43.5" spans="1:10">
      <c r="A18" s="15"/>
      <c r="B18" s="16"/>
      <c r="C18" s="17"/>
      <c r="D18" s="18" t="s">
        <v>49</v>
      </c>
      <c r="E18" s="18" t="s">
        <v>50</v>
      </c>
      <c r="F18" s="19" t="s">
        <v>51</v>
      </c>
      <c r="G18" s="20"/>
      <c r="H18" s="18">
        <v>3</v>
      </c>
      <c r="I18" s="18">
        <v>3</v>
      </c>
      <c r="J18" s="18"/>
    </row>
    <row r="19" ht="29.25" spans="1:10">
      <c r="A19" s="9"/>
      <c r="B19" s="12"/>
      <c r="C19" s="14"/>
      <c r="D19" s="5" t="s">
        <v>52</v>
      </c>
      <c r="E19" s="5" t="s">
        <v>53</v>
      </c>
      <c r="F19" s="10" t="s">
        <v>53</v>
      </c>
      <c r="G19" s="11"/>
      <c r="H19" s="5">
        <v>3</v>
      </c>
      <c r="I19" s="5">
        <v>3</v>
      </c>
      <c r="J19" s="5"/>
    </row>
    <row r="20" ht="29.25" spans="1:10">
      <c r="A20" s="9"/>
      <c r="B20" s="12"/>
      <c r="C20" s="14"/>
      <c r="D20" s="5" t="s">
        <v>54</v>
      </c>
      <c r="E20" s="5" t="s">
        <v>55</v>
      </c>
      <c r="F20" s="10" t="s">
        <v>55</v>
      </c>
      <c r="G20" s="11"/>
      <c r="H20" s="5">
        <v>3</v>
      </c>
      <c r="I20" s="5">
        <v>3</v>
      </c>
      <c r="J20" s="5"/>
    </row>
    <row r="21" ht="29.25" spans="1:10">
      <c r="A21" s="9"/>
      <c r="B21" s="12"/>
      <c r="C21" s="21"/>
      <c r="D21" s="5" t="s">
        <v>56</v>
      </c>
      <c r="E21" s="5" t="s">
        <v>55</v>
      </c>
      <c r="F21" s="10" t="s">
        <v>55</v>
      </c>
      <c r="G21" s="11"/>
      <c r="H21" s="5">
        <v>3</v>
      </c>
      <c r="I21" s="5">
        <v>3</v>
      </c>
      <c r="J21" s="5"/>
    </row>
    <row r="22" ht="48" customHeight="1" spans="1:10">
      <c r="A22" s="9"/>
      <c r="B22" s="12"/>
      <c r="C22" s="13" t="s">
        <v>57</v>
      </c>
      <c r="D22" s="5" t="s">
        <v>58</v>
      </c>
      <c r="E22" s="5" t="s">
        <v>59</v>
      </c>
      <c r="F22" s="10" t="s">
        <v>60</v>
      </c>
      <c r="G22" s="11"/>
      <c r="H22" s="5">
        <v>3</v>
      </c>
      <c r="I22" s="5">
        <v>3</v>
      </c>
      <c r="J22" s="5"/>
    </row>
    <row r="23" ht="46.5" customHeight="1" spans="1:10">
      <c r="A23" s="9"/>
      <c r="B23" s="12"/>
      <c r="C23" s="21"/>
      <c r="D23" s="5" t="s">
        <v>61</v>
      </c>
      <c r="E23" s="5" t="s">
        <v>62</v>
      </c>
      <c r="F23" s="10" t="s">
        <v>62</v>
      </c>
      <c r="G23" s="11"/>
      <c r="H23" s="5">
        <v>3</v>
      </c>
      <c r="I23" s="5">
        <v>3</v>
      </c>
      <c r="J23" s="5"/>
    </row>
    <row r="24" ht="46.5" customHeight="1" spans="1:10">
      <c r="A24" s="9"/>
      <c r="B24" s="12"/>
      <c r="C24" s="13" t="s">
        <v>63</v>
      </c>
      <c r="D24" s="5" t="s">
        <v>64</v>
      </c>
      <c r="E24" s="5" t="s">
        <v>65</v>
      </c>
      <c r="F24" s="10" t="s">
        <v>65</v>
      </c>
      <c r="G24" s="11"/>
      <c r="H24" s="5">
        <v>3</v>
      </c>
      <c r="I24" s="5">
        <v>3</v>
      </c>
      <c r="J24" s="5"/>
    </row>
    <row r="25" ht="46.5" customHeight="1" spans="1:10">
      <c r="A25" s="9"/>
      <c r="B25" s="12"/>
      <c r="C25" s="14"/>
      <c r="D25" s="5" t="s">
        <v>66</v>
      </c>
      <c r="E25" s="22" t="s">
        <v>67</v>
      </c>
      <c r="F25" s="23">
        <v>44280</v>
      </c>
      <c r="G25" s="24"/>
      <c r="H25" s="5">
        <v>3</v>
      </c>
      <c r="I25" s="5">
        <v>3</v>
      </c>
      <c r="J25" s="5"/>
    </row>
    <row r="26" ht="46.5" customHeight="1" spans="1:10">
      <c r="A26" s="9"/>
      <c r="B26" s="12"/>
      <c r="C26" s="14"/>
      <c r="D26" s="5" t="s">
        <v>68</v>
      </c>
      <c r="E26" s="22" t="s">
        <v>69</v>
      </c>
      <c r="F26" s="23">
        <v>44326</v>
      </c>
      <c r="G26" s="24"/>
      <c r="H26" s="5">
        <v>3</v>
      </c>
      <c r="I26" s="18">
        <v>2.9</v>
      </c>
      <c r="J26" s="18" t="s">
        <v>40</v>
      </c>
    </row>
    <row r="27" ht="46.5" customHeight="1" spans="1:10">
      <c r="A27" s="9"/>
      <c r="B27" s="12"/>
      <c r="C27" s="14"/>
      <c r="D27" s="5" t="s">
        <v>70</v>
      </c>
      <c r="E27" s="22" t="s">
        <v>71</v>
      </c>
      <c r="F27" s="23">
        <v>44484</v>
      </c>
      <c r="G27" s="24"/>
      <c r="H27" s="5">
        <v>3</v>
      </c>
      <c r="I27" s="18">
        <v>2.9</v>
      </c>
      <c r="J27" s="18" t="s">
        <v>40</v>
      </c>
    </row>
    <row r="28" ht="46.5" customHeight="1" spans="1:10">
      <c r="A28" s="9"/>
      <c r="B28" s="12"/>
      <c r="C28" s="14"/>
      <c r="D28" s="5" t="s">
        <v>72</v>
      </c>
      <c r="E28" s="5" t="s">
        <v>73</v>
      </c>
      <c r="F28" s="10" t="s">
        <v>74</v>
      </c>
      <c r="G28" s="11"/>
      <c r="H28" s="5">
        <v>3</v>
      </c>
      <c r="I28" s="5">
        <v>3</v>
      </c>
      <c r="J28" s="5"/>
    </row>
    <row r="29" ht="57.75" customHeight="1" spans="1:10">
      <c r="A29" s="9"/>
      <c r="B29" s="12"/>
      <c r="C29" s="21"/>
      <c r="D29" s="5" t="s">
        <v>75</v>
      </c>
      <c r="E29" s="5" t="s">
        <v>76</v>
      </c>
      <c r="F29" s="10" t="s">
        <v>77</v>
      </c>
      <c r="G29" s="11"/>
      <c r="H29" s="5">
        <v>3</v>
      </c>
      <c r="I29" s="5">
        <v>3</v>
      </c>
      <c r="J29" s="5"/>
    </row>
    <row r="30" ht="24" customHeight="1" spans="1:10">
      <c r="A30" s="9"/>
      <c r="B30" s="12"/>
      <c r="C30" s="5" t="s">
        <v>78</v>
      </c>
      <c r="D30" s="5" t="s">
        <v>79</v>
      </c>
      <c r="E30" s="18" t="s">
        <v>80</v>
      </c>
      <c r="F30" s="19" t="s">
        <v>81</v>
      </c>
      <c r="G30" s="20"/>
      <c r="H30" s="5">
        <v>2</v>
      </c>
      <c r="I30" s="5">
        <v>2</v>
      </c>
      <c r="J30" s="5"/>
    </row>
    <row r="31" ht="29.25" spans="1:10">
      <c r="A31" s="9"/>
      <c r="B31" s="12" t="s">
        <v>82</v>
      </c>
      <c r="C31" s="12" t="s">
        <v>83</v>
      </c>
      <c r="D31" s="5" t="s">
        <v>84</v>
      </c>
      <c r="E31" s="5" t="s">
        <v>84</v>
      </c>
      <c r="F31" s="10" t="s">
        <v>84</v>
      </c>
      <c r="G31" s="11"/>
      <c r="H31" s="5">
        <v>0</v>
      </c>
      <c r="I31" s="5">
        <v>0</v>
      </c>
      <c r="J31" s="5"/>
    </row>
    <row r="32" ht="57.75" spans="1:10">
      <c r="A32" s="9"/>
      <c r="B32" s="12"/>
      <c r="C32" s="25" t="s">
        <v>85</v>
      </c>
      <c r="D32" s="5" t="s">
        <v>86</v>
      </c>
      <c r="E32" s="5" t="s">
        <v>87</v>
      </c>
      <c r="F32" s="10" t="s">
        <v>87</v>
      </c>
      <c r="G32" s="11"/>
      <c r="H32" s="5">
        <v>10</v>
      </c>
      <c r="I32" s="5">
        <v>9</v>
      </c>
      <c r="J32" s="30" t="s">
        <v>88</v>
      </c>
    </row>
    <row r="33" ht="51" customHeight="1" spans="1:10">
      <c r="A33" s="9"/>
      <c r="B33" s="12"/>
      <c r="C33" s="26"/>
      <c r="D33" s="5" t="s">
        <v>89</v>
      </c>
      <c r="E33" s="5" t="s">
        <v>89</v>
      </c>
      <c r="F33" s="10" t="s">
        <v>89</v>
      </c>
      <c r="G33" s="11"/>
      <c r="H33" s="5">
        <v>10</v>
      </c>
      <c r="I33" s="5">
        <v>9</v>
      </c>
      <c r="J33" s="30" t="s">
        <v>88</v>
      </c>
    </row>
    <row r="34" ht="29.25" spans="1:10">
      <c r="A34" s="9"/>
      <c r="B34" s="12"/>
      <c r="C34" s="12" t="s">
        <v>90</v>
      </c>
      <c r="D34" s="5" t="s">
        <v>84</v>
      </c>
      <c r="E34" s="5" t="s">
        <v>84</v>
      </c>
      <c r="F34" s="10" t="s">
        <v>84</v>
      </c>
      <c r="G34" s="11"/>
      <c r="H34" s="5">
        <v>0</v>
      </c>
      <c r="I34" s="5">
        <v>0</v>
      </c>
      <c r="J34" s="5"/>
    </row>
    <row r="35" ht="52" customHeight="1" spans="1:10">
      <c r="A35" s="9"/>
      <c r="B35" s="12"/>
      <c r="C35" s="12" t="s">
        <v>91</v>
      </c>
      <c r="D35" s="5" t="s">
        <v>92</v>
      </c>
      <c r="E35" s="5" t="s">
        <v>93</v>
      </c>
      <c r="F35" s="10" t="s">
        <v>93</v>
      </c>
      <c r="G35" s="11"/>
      <c r="H35" s="5">
        <v>10</v>
      </c>
      <c r="I35" s="5">
        <v>10</v>
      </c>
      <c r="J35" s="5"/>
    </row>
    <row r="36" ht="57.75" spans="1:10">
      <c r="A36" s="9"/>
      <c r="B36" s="12" t="s">
        <v>94</v>
      </c>
      <c r="C36" s="12" t="s">
        <v>95</v>
      </c>
      <c r="D36" s="5" t="s">
        <v>96</v>
      </c>
      <c r="E36" s="5" t="s">
        <v>97</v>
      </c>
      <c r="F36" s="10" t="s">
        <v>98</v>
      </c>
      <c r="G36" s="11"/>
      <c r="H36" s="5">
        <v>10</v>
      </c>
      <c r="I36" s="5">
        <v>10</v>
      </c>
      <c r="J36" s="5"/>
    </row>
    <row r="37" ht="15" spans="1:10">
      <c r="A37" s="27" t="s">
        <v>99</v>
      </c>
      <c r="B37" s="27"/>
      <c r="C37" s="27"/>
      <c r="D37" s="27"/>
      <c r="E37" s="27"/>
      <c r="F37" s="27"/>
      <c r="G37" s="27"/>
      <c r="H37" s="27">
        <v>100</v>
      </c>
      <c r="I37" s="31">
        <f>SUM(I14:I36,J7)</f>
        <v>97.2067301912327</v>
      </c>
      <c r="J37" s="5"/>
    </row>
    <row r="38" ht="153.6" customHeight="1" spans="1:10">
      <c r="A38" s="28"/>
      <c r="B38" s="28"/>
      <c r="C38" s="28"/>
      <c r="D38" s="28"/>
      <c r="E38" s="28"/>
      <c r="F38" s="28"/>
      <c r="G38" s="28"/>
      <c r="H38" s="28"/>
      <c r="I38" s="28"/>
      <c r="J38" s="28"/>
    </row>
  </sheetData>
  <mergeCells count="49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A37:G37"/>
    <mergeCell ref="A38:J38"/>
    <mergeCell ref="A11:A12"/>
    <mergeCell ref="A13:A36"/>
    <mergeCell ref="B14:B30"/>
    <mergeCell ref="B31:B35"/>
    <mergeCell ref="C14:C21"/>
    <mergeCell ref="C22:C23"/>
    <mergeCell ref="C24:C29"/>
    <mergeCell ref="C32:C33"/>
    <mergeCell ref="A6:C10"/>
  </mergeCells>
  <pageMargins left="0.708661417322835" right="0.511811023622047" top="0.551181102362205" bottom="0.551181102362205" header="0.31496062992126" footer="0.31496062992126"/>
  <pageSetup paperSize="9" scale="91" orientation="landscape"/>
  <headerFooter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2015-06-05T18:17:00Z</dcterms:created>
  <cp:lastPrinted>2020-04-23T02:17:00Z</cp:lastPrinted>
  <dcterms:modified xsi:type="dcterms:W3CDTF">2022-05-10T09:46:28Z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C249E8959F6C4FDDB117B6E1BA90F893</vt:lpwstr>
  </property>
</Properties>
</file>