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Sheet1!$A$1:$J$30</definedName>
  </definedNames>
  <calcPr calcId="144525"/>
</workbook>
</file>

<file path=xl/sharedStrings.xml><?xml version="1.0" encoding="utf-8"?>
<sst xmlns="http://schemas.openxmlformats.org/spreadsheetml/2006/main" count="97" uniqueCount="78">
  <si>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</si>
  <si>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</si>
  <si>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</si>
  <si>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</si>
  <si>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医疗服务项目价格信息管理（代报财务处）</t>
  </si>
  <si>
    <t>主管部门</t>
  </si>
  <si>
    <t>北京市卫生健康委员会</t>
  </si>
  <si>
    <t>实施单位</t>
  </si>
  <si>
    <t>北京市卫生健康委会计核算服务中心</t>
  </si>
  <si>
    <t>项目负责人</t>
  </si>
  <si>
    <t>赵旭、王彭</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</si>
  <si>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</si>
  <si>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</si>
  <si>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</si>
  <si>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</si>
  <si>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</si>
  <si>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</si>
  <si>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</si>
  <si>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</si>
  <si>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</si>
  <si>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</si>
  <si>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</si>
  <si>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</si>
  <si>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</si>
  <si>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</si>
  <si>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</si>
  <si>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</si>
  <si>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在《中共中央国务院关于深化医药卫生体制改革的意见》（中发〔2009〕6号）等文件总体目标要求下，按照市卫生健康委财经信息管理要求，完成现有系统的日常运行维护保障工作，并通过对医价平台采集数据进行监测、抽取、校验、清洗，保障数据质量，形成数据分析报告和质量分析报告，为管理决策提供分析依据。为贯彻落实中共中央、国务院《关于深化医药卫生体制改革的意见》（中发〔2009〕6号）精神，配合市卫生健康委和市发改委完成不超过2000项医疗服务项目价格规范静态影响测算工作。完成医价平台的升级改造工作，保障医疗服务项目价格信息管理平台能够满足相关政策及应用要求，为深化医药卫生体制改革做好基础支撑。</t>
  </si>
  <si>
    <t>通过对医价平台采集数据进行监测、抽取、校验、清洗，保障数据质量，形成数据分析报告和质量分析报告，充分发挥数据价值，为政府和医院管理决策提供分析依据并按照市卫生健康委财经信息管理要求，完成现有系统的日常运行维护保障工作。配合市卫生健康委和市发改委完成不超过2000项医疗服务项目价格规范静态影响测算工作。完成医价平台的升级改造工作，保障医疗服务项目价格信息管理平台能够满足相关政策及应用要求，为深化医药卫生体制改革做好基础支撑。</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</si>
  <si>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</si>
  <si>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</si>
  <si>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</si>
  <si>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</si>
  <si>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</si>
  <si>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</si>
  <si>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</si>
  <si>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</si>
  <si>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</si>
  <si>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</si>
  <si>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医疗服务项目价格信息管理平台系统维护数量</t>
  </si>
  <si>
    <t>1个</t>
  </si>
  <si>
    <t>医疗服务项目价格规范局端影响测算服务</t>
  </si>
  <si>
    <t>≥4轮</t>
  </si>
  <si>
    <t>完成4轮</t>
  </si>
  <si>
    <t>医疗服务项目价格规范医院端影响测算服务</t>
  </si>
  <si>
    <t>≥2轮</t>
  </si>
  <si>
    <t>完成2轮</t>
  </si>
  <si>
    <t>质量指标</t>
  </si>
  <si>
    <t>故障响应率</t>
  </si>
  <si>
    <t>政府采购率</t>
  </si>
  <si>
    <t>验收合格率</t>
  </si>
  <si>
    <t>时效指标</t>
  </si>
  <si>
    <t>完成公开招标工作时间</t>
  </si>
  <si>
    <r>
      <rPr>
        <sz val="12"/>
        <color rgb="FF000000"/>
        <rFont val="宋体"/>
        <charset val="134"/>
      </rPr>
      <t>2021年4月</t>
    </r>
    <r>
      <rPr>
        <sz val="12"/>
        <color rgb="FF000000"/>
        <rFont val="Arial"/>
        <charset val="134"/>
      </rPr>
      <t xml:space="preserve">	</t>
    </r>
  </si>
  <si>
    <t>2021年4月完成公开招标工作</t>
  </si>
  <si>
    <t>完成各子项阶段验收时间</t>
  </si>
  <si>
    <r>
      <rPr>
        <sz val="12"/>
        <color rgb="FF000000"/>
        <rFont val="宋体"/>
        <charset val="134"/>
      </rPr>
      <t>2021年12月前</t>
    </r>
    <r>
      <rPr>
        <sz val="12"/>
        <color rgb="FF000000"/>
        <rFont val="Arial"/>
        <charset val="134"/>
      </rPr>
      <t xml:space="preserve">	</t>
    </r>
  </si>
  <si>
    <t>2021年8月-9月期间完成各子项阶段验收</t>
  </si>
  <si>
    <t>成本指标</t>
  </si>
  <si>
    <t>项目预算控制数</t>
  </si>
  <si>
    <t>407.5684万元</t>
  </si>
  <si>
    <t>403.2684万元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</si>
  <si>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</si>
  <si>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</si>
  <si>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</si>
  <si>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</si>
  <si>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为主管部门和基层单位运营管理提供数据支撑；完成测算服务，为稳妥推进公立医院综合改革提供保障</t>
  </si>
  <si>
    <t>为主管部门和基层单位运营管理提供数据支撑；完成测算服务，为稳妥推进公立医院综合改革提供保障。</t>
  </si>
  <si>
    <t>效果资料量化程度有所不足</t>
  </si>
  <si>
    <t>生态效益
指标</t>
  </si>
  <si>
    <t>可持续影响指标</t>
  </si>
  <si>
    <t>确保安全、稳定运行，提高工作效率</t>
  </si>
  <si>
    <r>
      <rPr>
        <sz val="12"/>
        <color theme="1"/>
        <rFont val="宋体"/>
        <charset val="134"/>
      </rPr>
      <t>满意度
指标
（1</t>
    </r>
    <r>
      <rPr>
        <sz val="12"/>
        <color theme="1"/>
        <rFont val="宋体"/>
        <charset val="134"/>
      </rPr>
      <t>0</t>
    </r>
    <r>
      <rPr>
        <sz val="12"/>
        <color theme="1"/>
        <rFont val="宋体"/>
        <charset val="134"/>
      </rPr>
      <t>分）</t>
    </r>
  </si>
  <si>
    <t>服务对象满意度指标</t>
  </si>
  <si>
    <t>工作人员满意度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</si>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</sst>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176" formatCode="0.00_ "/>
    <numFmt numFmtId="43" formatCode="_ * #,##0.00_ ;_ * \-#,##0.00_ ;_ * &quot;-&quot;??_ ;_ @_ "/>
  </numFmts>
  <fonts count="30">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b/>
      <sz val="11"/>
      <color rgb="FFFA7D00"/>
      <name val="等线"/>
      <charset val="0"/>
      <scheme val="minor"/>
    </font>
    <font>
      <i/>
      <sz val="11"/>
      <color rgb="FF7F7F7F"/>
      <name val="等线"/>
      <charset val="0"/>
      <scheme val="minor"/>
    </font>
    <font>
      <sz val="11"/>
      <color rgb="FF9C0006"/>
      <name val="等线"/>
      <charset val="0"/>
      <scheme val="minor"/>
    </font>
    <font>
      <sz val="11"/>
      <color theme="0"/>
      <name val="等线"/>
      <charset val="0"/>
      <scheme val="minor"/>
    </font>
    <font>
      <sz val="11"/>
      <color theme="1"/>
      <name val="等线"/>
      <charset val="0"/>
      <scheme val="minor"/>
    </font>
    <font>
      <sz val="11"/>
      <color rgb="FF3F3F76"/>
      <name val="等线"/>
      <charset val="0"/>
      <scheme val="minor"/>
    </font>
    <font>
      <u/>
      <sz val="11"/>
      <color rgb="FF800080"/>
      <name val="等线"/>
      <charset val="0"/>
      <scheme val="minor"/>
    </font>
    <font>
      <b/>
      <sz val="11"/>
      <color theme="3"/>
      <name val="等线"/>
      <charset val="134"/>
      <scheme val="minor"/>
    </font>
    <font>
      <b/>
      <sz val="18"/>
      <color theme="3"/>
      <name val="等线"/>
      <charset val="134"/>
      <scheme val="minor"/>
    </font>
    <font>
      <u/>
      <sz val="11"/>
      <color rgb="FF0000FF"/>
      <name val="等线"/>
      <charset val="0"/>
      <scheme val="minor"/>
    </font>
    <font>
      <sz val="11"/>
      <color rgb="FFFF0000"/>
      <name val="等线"/>
      <charset val="0"/>
      <scheme val="minor"/>
    </font>
    <font>
      <b/>
      <sz val="15"/>
      <color theme="3"/>
      <name val="等线"/>
      <charset val="134"/>
      <scheme val="minor"/>
    </font>
    <font>
      <sz val="11"/>
      <color rgb="FFFA7D00"/>
      <name val="等线"/>
      <charset val="0"/>
      <scheme val="minor"/>
    </font>
    <font>
      <b/>
      <sz val="13"/>
      <color theme="3"/>
      <name val="等线"/>
      <charset val="134"/>
      <scheme val="minor"/>
    </font>
    <font>
      <b/>
      <sz val="11"/>
      <color rgb="FF3F3F3F"/>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b/>
      <sz val="16"/>
      <color rgb="FF000000"/>
      <name val="宋体"/>
      <charset val="134"/>
    </font>
    <font>
      <sz val="16"/>
      <color rgb="FF000000"/>
      <name val="宋体"/>
      <charset val="134"/>
    </font>
    <font>
      <sz val="12"/>
      <color rgb="FF000000"/>
      <name val="Arial"/>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bgColor indexed="64"/>
      </patternFill>
    </fill>
    <fill>
      <patternFill patternType="solid">
        <fgColor theme="6"/>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s>
  <borders count="1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9" fillId="3" borderId="0" applyNumberFormat="0" applyBorder="0" applyAlignment="0" applyProtection="0">
      <alignment vertical="center"/>
    </xf>
    <xf numFmtId="43" fontId="0" fillId="0" borderId="0" applyFont="0" applyFill="0" applyBorder="0" applyAlignment="0" applyProtection="0">
      <alignment vertical="center"/>
    </xf>
    <xf numFmtId="0" fontId="10" fillId="1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5" borderId="11" applyNumberFormat="0" applyFont="0" applyAlignment="0" applyProtection="0">
      <alignment vertical="center"/>
    </xf>
    <xf numFmtId="0" fontId="10" fillId="13"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13" applyNumberFormat="0" applyFill="0" applyAlignment="0" applyProtection="0">
      <alignment vertical="center"/>
    </xf>
    <xf numFmtId="0" fontId="20" fillId="0" borderId="13" applyNumberFormat="0" applyFill="0" applyAlignment="0" applyProtection="0">
      <alignment vertical="center"/>
    </xf>
    <xf numFmtId="0" fontId="10" fillId="15" borderId="0" applyNumberFormat="0" applyBorder="0" applyAlignment="0" applyProtection="0">
      <alignment vertical="center"/>
    </xf>
    <xf numFmtId="0" fontId="14" fillId="0" borderId="12" applyNumberFormat="0" applyFill="0" applyAlignment="0" applyProtection="0">
      <alignment vertical="center"/>
    </xf>
    <xf numFmtId="0" fontId="10" fillId="17" borderId="0" applyNumberFormat="0" applyBorder="0" applyAlignment="0" applyProtection="0">
      <alignment vertical="center"/>
    </xf>
    <xf numFmtId="0" fontId="21" fillId="2" borderId="15" applyNumberFormat="0" applyAlignment="0" applyProtection="0">
      <alignment vertical="center"/>
    </xf>
    <xf numFmtId="0" fontId="7" fillId="2" borderId="10" applyNumberFormat="0" applyAlignment="0" applyProtection="0">
      <alignment vertical="center"/>
    </xf>
    <xf numFmtId="0" fontId="22" fillId="18" borderId="16" applyNumberFormat="0" applyAlignment="0" applyProtection="0">
      <alignment vertical="center"/>
    </xf>
    <xf numFmtId="0" fontId="11" fillId="19" borderId="0" applyNumberFormat="0" applyBorder="0" applyAlignment="0" applyProtection="0">
      <alignment vertical="center"/>
    </xf>
    <xf numFmtId="0" fontId="10" fillId="4" borderId="0" applyNumberFormat="0" applyBorder="0" applyAlignment="0" applyProtection="0">
      <alignment vertical="center"/>
    </xf>
    <xf numFmtId="0" fontId="19" fillId="0" borderId="14" applyNumberFormat="0" applyFill="0" applyAlignment="0" applyProtection="0">
      <alignment vertical="center"/>
    </xf>
    <xf numFmtId="0" fontId="23" fillId="0" borderId="17" applyNumberFormat="0" applyFill="0" applyAlignment="0" applyProtection="0">
      <alignment vertical="center"/>
    </xf>
    <xf numFmtId="0" fontId="24" fillId="20" borderId="0" applyNumberFormat="0" applyBorder="0" applyAlignment="0" applyProtection="0">
      <alignment vertical="center"/>
    </xf>
    <xf numFmtId="0" fontId="25" fillId="21" borderId="0" applyNumberFormat="0" applyBorder="0" applyAlignment="0" applyProtection="0">
      <alignment vertical="center"/>
    </xf>
    <xf numFmtId="0" fontId="11" fillId="23" borderId="0" applyNumberFormat="0" applyBorder="0" applyAlignment="0" applyProtection="0">
      <alignment vertical="center"/>
    </xf>
    <xf numFmtId="0" fontId="10" fillId="25" borderId="0" applyNumberFormat="0" applyBorder="0" applyAlignment="0" applyProtection="0">
      <alignment vertical="center"/>
    </xf>
    <xf numFmtId="0" fontId="11" fillId="12" borderId="0" applyNumberFormat="0" applyBorder="0" applyAlignment="0" applyProtection="0">
      <alignment vertical="center"/>
    </xf>
    <xf numFmtId="0" fontId="11" fillId="8" borderId="0" applyNumberFormat="0" applyBorder="0" applyAlignment="0" applyProtection="0">
      <alignment vertical="center"/>
    </xf>
    <xf numFmtId="0" fontId="11" fillId="10" borderId="0" applyNumberFormat="0" applyBorder="0" applyAlignment="0" applyProtection="0">
      <alignment vertical="center"/>
    </xf>
    <xf numFmtId="0" fontId="11" fillId="27" borderId="0" applyNumberFormat="0" applyBorder="0" applyAlignment="0" applyProtection="0">
      <alignment vertical="center"/>
    </xf>
    <xf numFmtId="0" fontId="10" fillId="26" borderId="0" applyNumberFormat="0" applyBorder="0" applyAlignment="0" applyProtection="0">
      <alignment vertical="center"/>
    </xf>
    <xf numFmtId="0" fontId="10" fillId="29" borderId="0" applyNumberFormat="0" applyBorder="0" applyAlignment="0" applyProtection="0">
      <alignment vertical="center"/>
    </xf>
    <xf numFmtId="0" fontId="11" fillId="14" borderId="0" applyNumberFormat="0" applyBorder="0" applyAlignment="0" applyProtection="0">
      <alignment vertical="center"/>
    </xf>
    <xf numFmtId="0" fontId="11" fillId="30" borderId="0" applyNumberFormat="0" applyBorder="0" applyAlignment="0" applyProtection="0">
      <alignment vertical="center"/>
    </xf>
    <xf numFmtId="0" fontId="10" fillId="31" borderId="0" applyNumberFormat="0" applyBorder="0" applyAlignment="0" applyProtection="0">
      <alignment vertical="center"/>
    </xf>
    <xf numFmtId="0" fontId="11"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1" fillId="16" borderId="0" applyNumberFormat="0" applyBorder="0" applyAlignment="0" applyProtection="0">
      <alignment vertical="center"/>
    </xf>
    <xf numFmtId="0" fontId="10" fillId="22" borderId="0" applyNumberFormat="0" applyBorder="0" applyAlignment="0" applyProtection="0">
      <alignment vertical="center"/>
    </xf>
    <xf numFmtId="0" fontId="26" fillId="0" borderId="0"/>
  </cellStyleXfs>
  <cellXfs count="3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6" fillId="0" borderId="1" xfId="0" applyFont="1" applyBorder="1" applyAlignment="1">
      <alignment horizontal="center" vertical="center"/>
    </xf>
    <xf numFmtId="0" fontId="4" fillId="0" borderId="9" xfId="0" applyFont="1" applyBorder="1" applyAlignment="1">
      <alignment horizontal="left" vertical="center" wrapText="1"/>
    </xf>
    <xf numFmtId="0" fontId="4" fillId="0" borderId="9"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xf>
    <xf numFmtId="176" fontId="6"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0"/>
  <sheetViews>
    <sheetView tabSelected="1" zoomScale="85" zoomScaleNormal="85" topLeftCell="A13" workbookViewId="0">
      <selection activeCell="E17" sqref="E17"/>
    </sheetView>
  </sheetViews>
  <sheetFormatPr defaultColWidth="9" defaultRowHeight="14.25"/>
  <cols>
    <col min="1" max="1" width="5.375" customWidth="1"/>
    <col min="2" max="2" width="7.75" customWidth="1"/>
    <col min="3" max="3" width="12.25" customWidth="1"/>
    <col min="4" max="4" width="32.9333333333333" customWidth="1"/>
    <col min="5" max="5" width="21.6666666666667" customWidth="1"/>
    <col min="6" max="6" width="13.375" customWidth="1"/>
    <col min="7" max="7" width="12.87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6">
        <v>63294504</v>
      </c>
      <c r="I6" s="6"/>
      <c r="J6" s="6"/>
    </row>
    <row r="7" ht="29.25" spans="1:10">
      <c r="A7" s="6" t="s">
        <v>12</v>
      </c>
      <c r="B7" s="6"/>
      <c r="C7" s="6"/>
      <c r="D7" s="4"/>
      <c r="E7" s="6" t="s">
        <v>13</v>
      </c>
      <c r="F7" s="6" t="s">
        <v>14</v>
      </c>
      <c r="G7" s="6" t="s">
        <v>15</v>
      </c>
      <c r="H7" s="6" t="s">
        <v>16</v>
      </c>
      <c r="I7" s="6" t="s">
        <v>17</v>
      </c>
      <c r="J7" s="4" t="s">
        <v>18</v>
      </c>
    </row>
    <row r="8" ht="20.1" customHeight="1" spans="1:10">
      <c r="A8" s="6"/>
      <c r="B8" s="6"/>
      <c r="C8" s="6"/>
      <c r="D8" s="4" t="s">
        <v>19</v>
      </c>
      <c r="E8" s="4">
        <v>459.142</v>
      </c>
      <c r="F8" s="4">
        <v>407.5684</v>
      </c>
      <c r="G8" s="4">
        <v>403.2864</v>
      </c>
      <c r="H8" s="4">
        <v>10</v>
      </c>
      <c r="I8" s="31">
        <f>G8/F8</f>
        <v>0.98949378803656</v>
      </c>
      <c r="J8" s="32">
        <f>10*I8</f>
        <v>9.8949378803656</v>
      </c>
    </row>
    <row r="9" ht="29.25" spans="1:10">
      <c r="A9" s="6"/>
      <c r="B9" s="6"/>
      <c r="C9" s="6"/>
      <c r="D9" s="6" t="s">
        <v>20</v>
      </c>
      <c r="E9" s="4">
        <v>459.142</v>
      </c>
      <c r="F9" s="4">
        <v>407.5684</v>
      </c>
      <c r="G9" s="4">
        <v>403.2864</v>
      </c>
      <c r="H9" s="4" t="s">
        <v>21</v>
      </c>
      <c r="I9" s="31">
        <f>G9/F9</f>
        <v>0.98949378803656</v>
      </c>
      <c r="J9" s="6" t="s">
        <v>21</v>
      </c>
    </row>
    <row r="10" ht="24.95" customHeight="1" spans="1:10">
      <c r="A10" s="6"/>
      <c r="B10" s="6"/>
      <c r="C10" s="6"/>
      <c r="D10" s="4" t="s">
        <v>22</v>
      </c>
      <c r="E10" s="4"/>
      <c r="F10" s="4"/>
      <c r="G10" s="4"/>
      <c r="H10" s="4" t="s">
        <v>21</v>
      </c>
      <c r="I10" s="5" t="s">
        <v>21</v>
      </c>
      <c r="J10" s="6" t="s">
        <v>21</v>
      </c>
    </row>
    <row r="11" ht="18.95" customHeight="1" spans="1:10">
      <c r="A11" s="6"/>
      <c r="B11" s="6"/>
      <c r="C11" s="6"/>
      <c r="D11" s="4" t="s">
        <v>23</v>
      </c>
      <c r="E11" s="4"/>
      <c r="F11" s="4"/>
      <c r="G11" s="4"/>
      <c r="H11" s="4" t="s">
        <v>21</v>
      </c>
      <c r="I11" s="5" t="s">
        <v>21</v>
      </c>
      <c r="J11" s="6" t="s">
        <v>21</v>
      </c>
    </row>
    <row r="12" ht="26.1" customHeight="1" spans="1:10">
      <c r="A12" s="7" t="s">
        <v>24</v>
      </c>
      <c r="B12" s="6" t="s">
        <v>25</v>
      </c>
      <c r="C12" s="6"/>
      <c r="D12" s="6"/>
      <c r="E12" s="6"/>
      <c r="F12" s="6" t="s">
        <v>26</v>
      </c>
      <c r="G12" s="6"/>
      <c r="H12" s="6"/>
      <c r="I12" s="6"/>
      <c r="J12" s="6"/>
    </row>
    <row r="13" ht="141" customHeight="1" spans="1:10">
      <c r="A13" s="7"/>
      <c r="B13" s="6" t="s">
        <v>27</v>
      </c>
      <c r="C13" s="6"/>
      <c r="D13" s="6"/>
      <c r="E13" s="6"/>
      <c r="F13" s="6" t="s">
        <v>28</v>
      </c>
      <c r="G13" s="6"/>
      <c r="H13" s="6"/>
      <c r="I13" s="6"/>
      <c r="J13" s="6"/>
    </row>
    <row r="14" ht="29.25" spans="1:10">
      <c r="A14" s="7" t="s">
        <v>29</v>
      </c>
      <c r="B14" s="6" t="s">
        <v>30</v>
      </c>
      <c r="C14" s="4" t="s">
        <v>31</v>
      </c>
      <c r="D14" s="4" t="s">
        <v>32</v>
      </c>
      <c r="E14" s="4" t="s">
        <v>33</v>
      </c>
      <c r="F14" s="8" t="s">
        <v>34</v>
      </c>
      <c r="G14" s="9"/>
      <c r="H14" s="6" t="s">
        <v>35</v>
      </c>
      <c r="I14" s="6" t="s">
        <v>18</v>
      </c>
      <c r="J14" s="6" t="s">
        <v>36</v>
      </c>
    </row>
    <row r="15" ht="45.95" customHeight="1" spans="1:10">
      <c r="A15" s="7"/>
      <c r="B15" s="10" t="s">
        <v>37</v>
      </c>
      <c r="C15" s="11" t="s">
        <v>38</v>
      </c>
      <c r="D15" s="6" t="s">
        <v>39</v>
      </c>
      <c r="E15" s="6" t="s">
        <v>40</v>
      </c>
      <c r="F15" s="8" t="s">
        <v>40</v>
      </c>
      <c r="G15" s="9"/>
      <c r="H15" s="6">
        <v>6</v>
      </c>
      <c r="I15" s="6">
        <v>6</v>
      </c>
      <c r="J15" s="4"/>
    </row>
    <row r="16" ht="36" customHeight="1" spans="1:10">
      <c r="A16" s="7"/>
      <c r="B16" s="10"/>
      <c r="C16" s="12"/>
      <c r="D16" s="6" t="s">
        <v>41</v>
      </c>
      <c r="E16" s="13" t="s">
        <v>42</v>
      </c>
      <c r="F16" s="14" t="s">
        <v>43</v>
      </c>
      <c r="G16" s="15"/>
      <c r="H16" s="13">
        <v>6</v>
      </c>
      <c r="I16" s="13">
        <v>6</v>
      </c>
      <c r="J16" s="33"/>
    </row>
    <row r="17" ht="36.95" customHeight="1" spans="1:10">
      <c r="A17" s="7"/>
      <c r="B17" s="10"/>
      <c r="C17" s="12"/>
      <c r="D17" s="6" t="s">
        <v>44</v>
      </c>
      <c r="E17" s="13" t="s">
        <v>45</v>
      </c>
      <c r="F17" s="14" t="s">
        <v>46</v>
      </c>
      <c r="G17" s="15"/>
      <c r="H17" s="13">
        <v>6</v>
      </c>
      <c r="I17" s="13">
        <v>6</v>
      </c>
      <c r="J17" s="33"/>
    </row>
    <row r="18" ht="15" spans="1:10">
      <c r="A18" s="7"/>
      <c r="B18" s="10"/>
      <c r="C18" s="16" t="s">
        <v>47</v>
      </c>
      <c r="D18" s="6" t="s">
        <v>48</v>
      </c>
      <c r="E18" s="17">
        <v>1</v>
      </c>
      <c r="F18" s="18">
        <v>1</v>
      </c>
      <c r="G18" s="9"/>
      <c r="H18" s="6">
        <v>4</v>
      </c>
      <c r="I18" s="6">
        <v>4</v>
      </c>
      <c r="J18" s="4"/>
    </row>
    <row r="19" ht="15" spans="1:10">
      <c r="A19" s="7"/>
      <c r="B19" s="10"/>
      <c r="C19" s="19"/>
      <c r="D19" s="6" t="s">
        <v>49</v>
      </c>
      <c r="E19" s="17">
        <v>1</v>
      </c>
      <c r="F19" s="18">
        <v>1</v>
      </c>
      <c r="G19" s="9"/>
      <c r="H19" s="6">
        <v>4</v>
      </c>
      <c r="I19" s="6">
        <v>4</v>
      </c>
      <c r="J19" s="4"/>
    </row>
    <row r="20" ht="15" spans="1:10">
      <c r="A20" s="7"/>
      <c r="B20" s="10"/>
      <c r="C20" s="20"/>
      <c r="D20" s="6" t="s">
        <v>50</v>
      </c>
      <c r="E20" s="17">
        <v>1</v>
      </c>
      <c r="F20" s="18">
        <v>1</v>
      </c>
      <c r="G20" s="9"/>
      <c r="H20" s="6">
        <v>4</v>
      </c>
      <c r="I20" s="6">
        <v>4</v>
      </c>
      <c r="J20" s="4"/>
    </row>
    <row r="21" ht="31" customHeight="1" spans="1:10">
      <c r="A21" s="7"/>
      <c r="B21" s="10"/>
      <c r="C21" s="11" t="s">
        <v>51</v>
      </c>
      <c r="D21" s="5" t="s">
        <v>52</v>
      </c>
      <c r="E21" s="5" t="s">
        <v>53</v>
      </c>
      <c r="F21" s="21" t="s">
        <v>54</v>
      </c>
      <c r="G21" s="22"/>
      <c r="H21" s="6">
        <v>5</v>
      </c>
      <c r="I21" s="6">
        <v>5</v>
      </c>
      <c r="J21" s="4"/>
    </row>
    <row r="22" ht="49.5" customHeight="1" spans="1:10">
      <c r="A22" s="7"/>
      <c r="B22" s="10"/>
      <c r="C22" s="12"/>
      <c r="D22" s="5" t="s">
        <v>55</v>
      </c>
      <c r="E22" s="5" t="s">
        <v>56</v>
      </c>
      <c r="F22" s="23" t="s">
        <v>57</v>
      </c>
      <c r="G22" s="24"/>
      <c r="H22" s="6">
        <v>5</v>
      </c>
      <c r="I22" s="6">
        <v>5</v>
      </c>
      <c r="J22" s="4"/>
    </row>
    <row r="23" ht="48.75" customHeight="1" spans="1:10">
      <c r="A23" s="7"/>
      <c r="B23" s="10"/>
      <c r="C23" s="4" t="s">
        <v>58</v>
      </c>
      <c r="D23" s="25" t="s">
        <v>59</v>
      </c>
      <c r="E23" s="17" t="s">
        <v>60</v>
      </c>
      <c r="F23" s="8" t="s">
        <v>61</v>
      </c>
      <c r="G23" s="9"/>
      <c r="H23" s="6">
        <v>10</v>
      </c>
      <c r="I23" s="6">
        <v>10</v>
      </c>
      <c r="J23" s="6"/>
    </row>
    <row r="24" ht="29.25" spans="1:10">
      <c r="A24" s="7"/>
      <c r="B24" s="10" t="s">
        <v>62</v>
      </c>
      <c r="C24" s="10" t="s">
        <v>63</v>
      </c>
      <c r="D24" s="6" t="s">
        <v>64</v>
      </c>
      <c r="E24" s="6" t="s">
        <v>64</v>
      </c>
      <c r="F24" s="8" t="s">
        <v>64</v>
      </c>
      <c r="G24" s="9"/>
      <c r="H24" s="6"/>
      <c r="I24" s="4"/>
      <c r="J24" s="4"/>
    </row>
    <row r="25" ht="72" spans="1:10">
      <c r="A25" s="7"/>
      <c r="B25" s="10"/>
      <c r="C25" s="10" t="s">
        <v>65</v>
      </c>
      <c r="D25" s="6" t="s">
        <v>66</v>
      </c>
      <c r="E25" s="6" t="s">
        <v>67</v>
      </c>
      <c r="F25" s="8" t="s">
        <v>67</v>
      </c>
      <c r="G25" s="9"/>
      <c r="H25" s="6">
        <v>15</v>
      </c>
      <c r="I25" s="6">
        <v>13</v>
      </c>
      <c r="J25" s="5" t="s">
        <v>68</v>
      </c>
    </row>
    <row r="26" ht="29.25" spans="1:10">
      <c r="A26" s="7"/>
      <c r="B26" s="10"/>
      <c r="C26" s="10" t="s">
        <v>69</v>
      </c>
      <c r="D26" s="6" t="s">
        <v>64</v>
      </c>
      <c r="E26" s="6" t="s">
        <v>64</v>
      </c>
      <c r="F26" s="8" t="s">
        <v>64</v>
      </c>
      <c r="G26" s="9"/>
      <c r="H26" s="6"/>
      <c r="I26" s="6"/>
      <c r="J26" s="25"/>
    </row>
    <row r="27" ht="29.25" spans="1:10">
      <c r="A27" s="7"/>
      <c r="B27" s="10"/>
      <c r="C27" s="10" t="s">
        <v>70</v>
      </c>
      <c r="D27" s="6" t="s">
        <v>71</v>
      </c>
      <c r="E27" s="6" t="s">
        <v>71</v>
      </c>
      <c r="F27" s="8" t="s">
        <v>71</v>
      </c>
      <c r="G27" s="9"/>
      <c r="H27" s="6">
        <v>15</v>
      </c>
      <c r="I27" s="6">
        <v>12</v>
      </c>
      <c r="J27" s="5" t="s">
        <v>68</v>
      </c>
    </row>
    <row r="28" ht="57.75" spans="1:10">
      <c r="A28" s="7"/>
      <c r="B28" s="10" t="s">
        <v>72</v>
      </c>
      <c r="C28" s="10" t="s">
        <v>73</v>
      </c>
      <c r="D28" s="25" t="s">
        <v>74</v>
      </c>
      <c r="E28" s="25" t="s">
        <v>75</v>
      </c>
      <c r="F28" s="26" t="s">
        <v>75</v>
      </c>
      <c r="G28" s="27"/>
      <c r="H28" s="6">
        <v>10</v>
      </c>
      <c r="I28" s="4">
        <v>10</v>
      </c>
      <c r="J28" s="6"/>
    </row>
    <row r="29" ht="15" spans="1:10">
      <c r="A29" s="28" t="s">
        <v>76</v>
      </c>
      <c r="B29" s="28"/>
      <c r="C29" s="28"/>
      <c r="D29" s="28"/>
      <c r="E29" s="28"/>
      <c r="F29" s="28"/>
      <c r="G29" s="28"/>
      <c r="H29" s="28">
        <v>100</v>
      </c>
      <c r="I29" s="34">
        <f>SUM(I15:I28)+J8</f>
        <v>94.8949378803656</v>
      </c>
      <c r="J29" s="4"/>
    </row>
    <row r="30" ht="161.1" customHeight="1" spans="1:10">
      <c r="A30" s="29" t="s">
        <v>77</v>
      </c>
      <c r="B30" s="30"/>
      <c r="C30" s="30"/>
      <c r="D30" s="30"/>
      <c r="E30" s="30"/>
      <c r="F30" s="30"/>
      <c r="G30" s="30"/>
      <c r="H30" s="30"/>
      <c r="I30" s="30"/>
      <c r="J30" s="30"/>
    </row>
  </sheetData>
  <mergeCells count="39">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2:A13"/>
    <mergeCell ref="A14:A28"/>
    <mergeCell ref="B15:B23"/>
    <mergeCell ref="B24:B27"/>
    <mergeCell ref="C15:C17"/>
    <mergeCell ref="C18:C20"/>
    <mergeCell ref="C21:C22"/>
    <mergeCell ref="A7:C11"/>
  </mergeCells>
  <pageMargins left="0.708661417322835" right="0.511811023622047" top="0.551181102362205" bottom="0.551181102362205" header="0.31496062992126" footer="0.31496062992126"/>
  <pageSetup paperSize="9" scale="93"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2022-05-12T06:47:56Z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0D7F7757500444F7B1C24480425124E4</vt:lpwstr>
  </property>
</Properties>
</file>