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/>
  <mc:AlternateContent xmlns:mc="http://schemas.openxmlformats.org/markup-compatibility/2006">
    <mc:Choice Requires="x15">
      <x15ac:absPath xmlns:x15ac="http://schemas.microsoft.com/office/spreadsheetml/2010/11/ac" url="C:\Users\ks\Desktop\523修改\523修改\"/>
    </mc:Choice>
  </mc:AlternateContent>
  <xr:revisionPtr revIDLastSave="0" documentId="13_ncr:1_{75BAB8FC-9C9E-46A0-A99F-7EF6B3F6CE47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Sheet1" sheetId="1" r:id="rId1"/>
  </sheets>
  <definedNames>
    <definedName name="_xlnm.Print_Area" localSheetId="0">Sheet1!$A$1:$J$28</definedName>
    <definedName name="_xlnm.Print_Titles" localSheetId="0">Sheet1!$1:$2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8" i="1" l="1"/>
  <c r="J8" i="1"/>
  <c r="I27" i="1"/>
  <c r="I9" i="1"/>
</calcChain>
</file>

<file path=xl/sharedStrings.xml><?xml version="1.0" encoding="utf-8"?>
<sst xmlns="http://schemas.openxmlformats.org/spreadsheetml/2006/main" count="90" uniqueCount="79">
  <si>
    <t>附件3</t>
  </si>
  <si>
    <r>
      <rPr>
        <sz val="16"/>
        <color theme="1"/>
        <rFont val="仿宋_GB2312"/>
        <family val="3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</si>
  <si>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（2021年度）</t>
  </si>
  <si>
    <t>项目名称</t>
  </si>
  <si>
    <t>主管部门</t>
  </si>
  <si>
    <t>北京市卫生健康委员会</t>
  </si>
  <si>
    <t>实施单位</t>
  </si>
  <si>
    <t>北京急救中心</t>
  </si>
  <si>
    <t>项目负责人</t>
  </si>
  <si>
    <t>王韧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</si>
  <si>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</si>
  <si>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</si>
  <si>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</si>
  <si>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</si>
  <si>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</si>
  <si>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</si>
  <si>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</si>
  <si>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</si>
  <si>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</si>
  <si>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</si>
  <si>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</si>
  <si>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</si>
  <si>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</si>
  <si>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</si>
  <si>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</si>
  <si>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</si>
  <si>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通过项目实施，缓解医生短缺问题，按《北京市院前医疗急救服务条例》规定配置急救医生、急救护士、急救驾驶员，加强急救服务能力，为患者提供及时、有效、满意的院前急救服务。
按《北京市院前医疗急救服务条例》的要求，依法给救护车配置担架员，使救护车具有为有需要的患者提供搬抬服务的能力，提供功能完善、患者满意的院前急救服务。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</si>
  <si>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</si>
  <si>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</si>
  <si>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</si>
  <si>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</si>
  <si>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</si>
  <si>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</si>
  <si>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</si>
  <si>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</si>
  <si>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family val="3"/>
        <charset val="134"/>
      </rPr>
      <t>产出指标(</t>
    </r>
    <r>
      <rPr>
        <sz val="12"/>
        <color theme="1"/>
        <rFont val="宋体"/>
        <family val="3"/>
        <charset val="134"/>
      </rPr>
      <t>50</t>
    </r>
    <r>
      <rPr>
        <sz val="12"/>
        <color theme="1"/>
        <rFont val="宋体"/>
        <family val="3"/>
        <charset val="134"/>
      </rPr>
      <t>分)</t>
    </r>
  </si>
  <si>
    <t>数量指标</t>
  </si>
  <si>
    <t>月均配置担架员人数</t>
  </si>
  <si>
    <t>月均配置小于等于260人</t>
  </si>
  <si>
    <t>月均配置250人</t>
  </si>
  <si>
    <t>因受新冠疫情影响，担架员月均配置人数少于预算申请人数</t>
  </si>
  <si>
    <t>编制外聘用急救人员数量</t>
  </si>
  <si>
    <t>月均274人</t>
  </si>
  <si>
    <t>申请预算和追加预算月均人数274人，实际2021年月均人数274人</t>
  </si>
  <si>
    <t>质量指标</t>
  </si>
  <si>
    <t>提供院前急救急、危、重患者搬抬服务</t>
  </si>
  <si>
    <t>按照《北京市院前医疗急救服务条例》第二十九条为有需要的急、危、重患者提供搬抬服务</t>
  </si>
  <si>
    <t>按照《北京市院前医疗急救服务条例》第二十九条为有需要的急、危、重患者提供了搬抬服务</t>
  </si>
  <si>
    <t>现场急危重症任务2分钟出车率</t>
  </si>
  <si>
    <t>≥98%</t>
  </si>
  <si>
    <t>时效指标</t>
  </si>
  <si>
    <t>项目完成时间</t>
  </si>
  <si>
    <t>成本指标</t>
  </si>
  <si>
    <t>预算控制数</t>
  </si>
  <si>
    <t>7175.954002万元</t>
  </si>
  <si>
    <t>7087.9783万元</t>
  </si>
  <si>
    <r>
      <rPr>
        <sz val="12"/>
        <color theme="1"/>
        <rFont val="宋体"/>
        <family val="3"/>
        <charset val="134"/>
      </rPr>
      <t>效果指标(</t>
    </r>
    <r>
      <rPr>
        <sz val="12"/>
        <color theme="1"/>
        <rFont val="宋体"/>
        <family val="3"/>
        <charset val="134"/>
      </rPr>
      <t>3</t>
    </r>
    <r>
      <rPr>
        <sz val="12"/>
        <color theme="1"/>
        <rFont val="宋体"/>
        <family val="3"/>
        <charset val="134"/>
      </rPr>
      <t>0分)</t>
    </r>
  </si>
  <si>
    <t>经济效益
指标</t>
  </si>
  <si>
    <t>无</t>
  </si>
  <si>
    <t>社会效益
指标</t>
  </si>
  <si>
    <t>提高120急救搬抬服务能力</t>
  </si>
  <si>
    <t>按照《北京市院前医疗急救服务条例》提供急危重患者急救搬抬服务，受到表扬24次</t>
  </si>
  <si>
    <t>责任区域（东城、西城）现场急危重症急救呼叫满足率</t>
  </si>
  <si>
    <t>≥90%</t>
  </si>
  <si>
    <t>生态效益
指标</t>
  </si>
  <si>
    <t>可持续影响指标</t>
  </si>
  <si>
    <t>为患者提供及时、有效、满意的院前急救服务</t>
  </si>
  <si>
    <t>资料归集有待加强，效益呈现不充分</t>
  </si>
  <si>
    <t xml:space="preserve">  </t>
  </si>
  <si>
    <r>
      <rPr>
        <sz val="12"/>
        <color theme="1"/>
        <rFont val="宋体"/>
        <family val="3"/>
        <charset val="134"/>
      </rPr>
      <t>满意度
指标
（1</t>
    </r>
    <r>
      <rPr>
        <sz val="12"/>
        <color theme="1"/>
        <rFont val="宋体"/>
        <family val="3"/>
        <charset val="134"/>
      </rPr>
      <t>0</t>
    </r>
    <r>
      <rPr>
        <sz val="12"/>
        <color theme="1"/>
        <rFont val="宋体"/>
        <family val="3"/>
        <charset val="134"/>
      </rPr>
      <t>分）</t>
    </r>
  </si>
  <si>
    <t>服务对象满意度指标</t>
  </si>
  <si>
    <t>患者急救服务满意度</t>
  </si>
  <si>
    <t>≥95%</t>
  </si>
  <si>
    <t>急救满意度99.04%</t>
  </si>
  <si>
    <t>提供2021年北京急救中心急救服务表扬记录，但未进行总结说明，满意度支撑依据不充分</t>
  </si>
  <si>
    <t>总分：</t>
  </si>
  <si>
    <t>+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</si>
  <si>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</si>
  <si>
    <t>院前急救搬抬及编外人员项目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</si>
</sst>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等线"/>
      <charset val="134"/>
      <scheme val="minor"/>
    </font>
    <font>
      <sz val="14"/>
      <color theme="1"/>
      <name val="等线"/>
      <family val="3"/>
      <charset val="134"/>
      <scheme val="minor"/>
    </font>
    <font>
      <sz val="16"/>
      <color theme="1"/>
      <name val="仿宋_GB2312"/>
      <family val="3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sz val="12"/>
      <name val="宋体"/>
      <family val="3"/>
      <charset val="134"/>
    </font>
    <font>
      <b/>
      <sz val="12"/>
      <color rgb="FF000000"/>
      <name val="宋体"/>
      <family val="3"/>
      <charset val="134"/>
    </font>
    <font>
      <sz val="11"/>
      <color rgb="FFFF0000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 style="medium">
        <color auto="1"/>
      </top>
      <bottom/>
      <diagonal/>
    </border>
  </borders>
  <cellStyleXfs count="3">
    <xf numFmtId="0" fontId="0" fillId="0" borderId="0"/>
    <xf numFmtId="9" fontId="9" fillId="0" borderId="0" applyFont="0" applyFill="0" applyBorder="0" applyAlignment="0" applyProtection="0">
      <alignment vertical="center"/>
    </xf>
    <xf numFmtId="0" fontId="6" fillId="0" borderId="0"/>
  </cellStyleXfs>
  <cellXfs count="39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57" fontId="6" fillId="2" borderId="1" xfId="0" applyNumberFormat="1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10" fontId="4" fillId="0" borderId="1" xfId="1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 wrapText="1"/>
    </xf>
    <xf numFmtId="0" fontId="8" fillId="0" borderId="0" xfId="0" applyFont="1"/>
    <xf numFmtId="9" fontId="4" fillId="0" borderId="1" xfId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57" fontId="6" fillId="2" borderId="2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</cellXfs>
  <cellStyles count="3">
    <cellStyle name="百分比" xfId="1" builtinId="5"/>
    <cellStyle name="常规" xfId="0" builtinId="0"/>
    <cellStyle name="常规 2" xfId="2" xr:uid="{00000000-0005-0000-0000-000031000000}"/>
  </cellStyles>
  <dxfs count="0"/>
  <tableStyles count="0" defaultTableStyle="TableStyleMedium2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 macro="" textlink="">
      <xdr:nvSpPr>
        <xdr:cNvPr id="1025" name="直接箭头连接符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ShapeType="1"/>
        </xdr:cNvSpPr>
      </xdr:nvSpPr>
      <xdr:spPr>
        <a:xfrm>
          <a:off x="1968500" y="18034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8"/>
  <sheetViews>
    <sheetView tabSelected="1" view="pageBreakPreview" topLeftCell="B19" zoomScaleNormal="100" workbookViewId="0">
      <selection activeCell="E20" sqref="E20:G20"/>
    </sheetView>
  </sheetViews>
  <sheetFormatPr defaultColWidth="9" defaultRowHeight="14" x14ac:dyDescent="0.3"/>
  <cols>
    <col min="1" max="1" width="5.33203125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203125" customWidth="1"/>
    <col min="7" max="7" width="11.6640625" customWidth="1"/>
    <col min="8" max="8" width="12.5" customWidth="1"/>
    <col min="9" max="9" width="11" customWidth="1"/>
    <col min="10" max="10" width="14.58203125" customWidth="1"/>
  </cols>
  <sheetData>
    <row r="1" spans="1:11" ht="27" customHeight="1" x14ac:dyDescent="0.35">
      <c r="A1" s="1" t="s">
        <v>0</v>
      </c>
    </row>
    <row r="2" spans="1:11" ht="34" customHeight="1" x14ac:dyDescent="0.3">
      <c r="A2" s="17" t="s">
        <v>1</v>
      </c>
      <c r="B2" s="17"/>
      <c r="C2" s="17"/>
      <c r="D2" s="17"/>
      <c r="E2" s="17"/>
      <c r="F2" s="17"/>
      <c r="G2" s="17"/>
      <c r="H2" s="17"/>
      <c r="I2" s="17"/>
      <c r="J2" s="17"/>
    </row>
    <row r="3" spans="1:11" ht="18.75" customHeight="1" x14ac:dyDescent="0.3">
      <c r="A3" s="18" t="s">
        <v>2</v>
      </c>
      <c r="B3" s="18"/>
      <c r="C3" s="18"/>
      <c r="D3" s="18"/>
      <c r="E3" s="18"/>
      <c r="F3" s="18"/>
      <c r="G3" s="18"/>
      <c r="H3" s="18"/>
      <c r="I3" s="18"/>
      <c r="J3" s="18"/>
    </row>
    <row r="4" spans="1:11" ht="20" customHeight="1" x14ac:dyDescent="0.3">
      <c r="A4" s="19" t="s">
        <v>3</v>
      </c>
      <c r="B4" s="19"/>
      <c r="C4" s="19"/>
      <c r="D4" s="19" t="s">
        <v>78</v>
      </c>
      <c r="E4" s="19"/>
      <c r="F4" s="19"/>
      <c r="G4" s="19"/>
      <c r="H4" s="19"/>
      <c r="I4" s="19"/>
      <c r="J4" s="19"/>
    </row>
    <row r="5" spans="1:11" ht="20" customHeight="1" x14ac:dyDescent="0.3">
      <c r="A5" s="19" t="s">
        <v>4</v>
      </c>
      <c r="B5" s="19"/>
      <c r="C5" s="19"/>
      <c r="D5" s="19" t="s">
        <v>5</v>
      </c>
      <c r="E5" s="19"/>
      <c r="F5" s="2"/>
      <c r="G5" s="2" t="s">
        <v>6</v>
      </c>
      <c r="H5" s="20" t="s">
        <v>7</v>
      </c>
      <c r="I5" s="20"/>
      <c r="J5" s="20"/>
    </row>
    <row r="6" spans="1:11" ht="20" customHeight="1" x14ac:dyDescent="0.3">
      <c r="A6" s="19" t="s">
        <v>8</v>
      </c>
      <c r="B6" s="19"/>
      <c r="C6" s="19"/>
      <c r="D6" s="19" t="s">
        <v>9</v>
      </c>
      <c r="E6" s="19"/>
      <c r="F6" s="2"/>
      <c r="G6" s="2" t="s">
        <v>10</v>
      </c>
      <c r="H6" s="21">
        <v>66098089</v>
      </c>
      <c r="I6" s="21"/>
      <c r="J6" s="21"/>
    </row>
    <row r="7" spans="1:11" ht="30" x14ac:dyDescent="0.3">
      <c r="A7" s="20" t="s">
        <v>11</v>
      </c>
      <c r="B7" s="20"/>
      <c r="C7" s="20"/>
      <c r="D7" s="2"/>
      <c r="E7" s="3" t="s">
        <v>12</v>
      </c>
      <c r="F7" s="3" t="s">
        <v>13</v>
      </c>
      <c r="G7" s="3" t="s">
        <v>14</v>
      </c>
      <c r="H7" s="3" t="s">
        <v>15</v>
      </c>
      <c r="I7" s="3" t="s">
        <v>16</v>
      </c>
      <c r="J7" s="2" t="s">
        <v>17</v>
      </c>
    </row>
    <row r="8" spans="1:11" ht="20" customHeight="1" x14ac:dyDescent="0.3">
      <c r="A8" s="20"/>
      <c r="B8" s="20"/>
      <c r="C8" s="20"/>
      <c r="D8" s="2" t="s">
        <v>18</v>
      </c>
      <c r="E8" s="36">
        <v>7175.9540020000004</v>
      </c>
      <c r="F8" s="36">
        <v>7175.9540020000004</v>
      </c>
      <c r="G8" s="36">
        <v>7087.9782999999998</v>
      </c>
      <c r="H8" s="2">
        <v>10</v>
      </c>
      <c r="I8" s="12">
        <f>G8/F8</f>
        <v>0.98774020820430553</v>
      </c>
      <c r="J8" s="13">
        <f>H8*I8</f>
        <v>9.877402082043055</v>
      </c>
    </row>
    <row r="9" spans="1:11" ht="45" x14ac:dyDescent="0.3">
      <c r="A9" s="20"/>
      <c r="B9" s="20"/>
      <c r="C9" s="20"/>
      <c r="D9" s="3" t="s">
        <v>19</v>
      </c>
      <c r="E9" s="36">
        <v>7175.9540020000004</v>
      </c>
      <c r="F9" s="36">
        <v>7175.9540020000004</v>
      </c>
      <c r="G9" s="36">
        <v>7087.9782999999998</v>
      </c>
      <c r="H9" s="2" t="s">
        <v>20</v>
      </c>
      <c r="I9" s="12">
        <f>G9/F9</f>
        <v>0.98774020820430553</v>
      </c>
      <c r="J9" s="3" t="s">
        <v>20</v>
      </c>
      <c r="K9" s="14"/>
    </row>
    <row r="10" spans="1:11" ht="25" customHeight="1" x14ac:dyDescent="0.3">
      <c r="A10" s="20"/>
      <c r="B10" s="20"/>
      <c r="C10" s="20"/>
      <c r="D10" s="2" t="s">
        <v>21</v>
      </c>
      <c r="E10" s="2"/>
      <c r="F10" s="2"/>
      <c r="G10" s="2"/>
      <c r="H10" s="2"/>
      <c r="I10" s="15"/>
      <c r="J10" s="3"/>
      <c r="K10" s="14"/>
    </row>
    <row r="11" spans="1:11" ht="19" customHeight="1" x14ac:dyDescent="0.3">
      <c r="A11" s="20"/>
      <c r="B11" s="20"/>
      <c r="C11" s="20"/>
      <c r="D11" s="2" t="s">
        <v>22</v>
      </c>
      <c r="E11" s="2"/>
      <c r="F11" s="2"/>
      <c r="G11" s="2"/>
      <c r="H11" s="2"/>
      <c r="I11" s="15"/>
      <c r="J11" s="3"/>
    </row>
    <row r="12" spans="1:11" ht="26" customHeight="1" x14ac:dyDescent="0.3">
      <c r="A12" s="30" t="s">
        <v>23</v>
      </c>
      <c r="B12" s="20" t="s">
        <v>24</v>
      </c>
      <c r="C12" s="20"/>
      <c r="D12" s="20"/>
      <c r="E12" s="20"/>
      <c r="F12" s="20" t="s">
        <v>25</v>
      </c>
      <c r="G12" s="20"/>
      <c r="H12" s="20"/>
      <c r="I12" s="20"/>
      <c r="J12" s="20"/>
    </row>
    <row r="13" spans="1:11" ht="119" customHeight="1" x14ac:dyDescent="0.3">
      <c r="A13" s="30"/>
      <c r="B13" s="20" t="s">
        <v>26</v>
      </c>
      <c r="C13" s="20"/>
      <c r="D13" s="20"/>
      <c r="E13" s="20"/>
      <c r="F13" s="20" t="s">
        <v>26</v>
      </c>
      <c r="G13" s="20"/>
      <c r="H13" s="20"/>
      <c r="I13" s="20"/>
      <c r="J13" s="20"/>
    </row>
    <row r="14" spans="1:11" ht="30" x14ac:dyDescent="0.3">
      <c r="A14" s="30" t="s">
        <v>27</v>
      </c>
      <c r="B14" s="3" t="s">
        <v>28</v>
      </c>
      <c r="C14" s="2" t="s">
        <v>29</v>
      </c>
      <c r="D14" s="2" t="s">
        <v>30</v>
      </c>
      <c r="E14" s="2" t="s">
        <v>31</v>
      </c>
      <c r="F14" s="22" t="s">
        <v>32</v>
      </c>
      <c r="G14" s="23"/>
      <c r="H14" s="3" t="s">
        <v>33</v>
      </c>
      <c r="I14" s="3" t="s">
        <v>17</v>
      </c>
      <c r="J14" s="3" t="s">
        <v>34</v>
      </c>
    </row>
    <row r="15" spans="1:11" ht="64" customHeight="1" x14ac:dyDescent="0.3">
      <c r="A15" s="30"/>
      <c r="B15" s="31" t="s">
        <v>35</v>
      </c>
      <c r="C15" s="32" t="s">
        <v>36</v>
      </c>
      <c r="D15" s="6" t="s">
        <v>37</v>
      </c>
      <c r="E15" s="3" t="s">
        <v>38</v>
      </c>
      <c r="F15" s="22" t="s">
        <v>39</v>
      </c>
      <c r="G15" s="23"/>
      <c r="H15" s="3">
        <v>10</v>
      </c>
      <c r="I15" s="3">
        <v>9.6199999999999992</v>
      </c>
      <c r="J15" s="3" t="s">
        <v>40</v>
      </c>
    </row>
    <row r="16" spans="1:11" ht="57.5" customHeight="1" x14ac:dyDescent="0.3">
      <c r="A16" s="30"/>
      <c r="B16" s="31"/>
      <c r="C16" s="33"/>
      <c r="D16" s="3" t="s">
        <v>41</v>
      </c>
      <c r="E16" s="7" t="s">
        <v>42</v>
      </c>
      <c r="F16" s="22" t="s">
        <v>43</v>
      </c>
      <c r="G16" s="23"/>
      <c r="H16" s="3">
        <v>10</v>
      </c>
      <c r="I16" s="3">
        <v>10</v>
      </c>
      <c r="J16" s="3"/>
    </row>
    <row r="17" spans="1:13" ht="79.5" customHeight="1" x14ac:dyDescent="0.3">
      <c r="A17" s="30"/>
      <c r="B17" s="31"/>
      <c r="C17" s="32" t="s">
        <v>44</v>
      </c>
      <c r="D17" s="3" t="s">
        <v>45</v>
      </c>
      <c r="E17" s="3" t="s">
        <v>46</v>
      </c>
      <c r="F17" s="22" t="s">
        <v>47</v>
      </c>
      <c r="G17" s="23"/>
      <c r="H17" s="3">
        <v>8</v>
      </c>
      <c r="I17" s="3">
        <v>8</v>
      </c>
      <c r="J17" s="3"/>
    </row>
    <row r="18" spans="1:13" ht="30" x14ac:dyDescent="0.3">
      <c r="A18" s="30"/>
      <c r="B18" s="31"/>
      <c r="C18" s="33"/>
      <c r="D18" s="3" t="s">
        <v>48</v>
      </c>
      <c r="E18" s="8" t="s">
        <v>49</v>
      </c>
      <c r="F18" s="24">
        <v>0.99070000000000003</v>
      </c>
      <c r="G18" s="23"/>
      <c r="H18" s="3">
        <v>10</v>
      </c>
      <c r="I18" s="3">
        <v>10</v>
      </c>
      <c r="J18" s="3"/>
    </row>
    <row r="19" spans="1:13" ht="32" customHeight="1" x14ac:dyDescent="0.3">
      <c r="A19" s="30"/>
      <c r="B19" s="31"/>
      <c r="C19" s="2" t="s">
        <v>50</v>
      </c>
      <c r="D19" s="4" t="s">
        <v>51</v>
      </c>
      <c r="E19" s="9">
        <v>44531</v>
      </c>
      <c r="F19" s="25">
        <v>44531</v>
      </c>
      <c r="G19" s="26"/>
      <c r="H19" s="3">
        <v>6</v>
      </c>
      <c r="I19" s="3">
        <v>6</v>
      </c>
      <c r="J19" s="3"/>
    </row>
    <row r="20" spans="1:13" ht="28.5" customHeight="1" x14ac:dyDescent="0.3">
      <c r="A20" s="30"/>
      <c r="B20" s="31"/>
      <c r="C20" s="2" t="s">
        <v>52</v>
      </c>
      <c r="D20" s="3" t="s">
        <v>53</v>
      </c>
      <c r="E20" s="4" t="s">
        <v>54</v>
      </c>
      <c r="F20" s="37" t="s">
        <v>55</v>
      </c>
      <c r="G20" s="38"/>
      <c r="H20" s="3">
        <v>6</v>
      </c>
      <c r="I20" s="3">
        <v>6</v>
      </c>
      <c r="J20" s="3"/>
    </row>
    <row r="21" spans="1:13" ht="30" x14ac:dyDescent="0.3">
      <c r="A21" s="30"/>
      <c r="B21" s="31" t="s">
        <v>56</v>
      </c>
      <c r="C21" s="5" t="s">
        <v>57</v>
      </c>
      <c r="D21" s="10" t="s">
        <v>58</v>
      </c>
      <c r="E21" s="3" t="s">
        <v>58</v>
      </c>
      <c r="F21" s="22" t="s">
        <v>58</v>
      </c>
      <c r="G21" s="23"/>
      <c r="H21" s="3"/>
      <c r="I21" s="3"/>
      <c r="J21" s="3"/>
    </row>
    <row r="22" spans="1:13" ht="61" customHeight="1" x14ac:dyDescent="0.3">
      <c r="A22" s="30"/>
      <c r="B22" s="31"/>
      <c r="C22" s="34" t="s">
        <v>59</v>
      </c>
      <c r="D22" s="3" t="s">
        <v>60</v>
      </c>
      <c r="E22" s="3" t="s">
        <v>60</v>
      </c>
      <c r="F22" s="22" t="s">
        <v>61</v>
      </c>
      <c r="G22" s="23"/>
      <c r="H22" s="3">
        <v>10</v>
      </c>
      <c r="I22" s="3">
        <v>10</v>
      </c>
      <c r="J22" s="3"/>
    </row>
    <row r="23" spans="1:13" ht="45" x14ac:dyDescent="0.3">
      <c r="A23" s="30"/>
      <c r="B23" s="31"/>
      <c r="C23" s="35"/>
      <c r="D23" s="3" t="s">
        <v>62</v>
      </c>
      <c r="E23" s="3" t="s">
        <v>63</v>
      </c>
      <c r="F23" s="24">
        <v>0.99390000000000001</v>
      </c>
      <c r="G23" s="23"/>
      <c r="H23" s="3">
        <v>10</v>
      </c>
      <c r="I23" s="3">
        <v>10</v>
      </c>
      <c r="J23" s="3"/>
    </row>
    <row r="24" spans="1:13" ht="30" x14ac:dyDescent="0.3">
      <c r="A24" s="30"/>
      <c r="B24" s="31"/>
      <c r="C24" s="5" t="s">
        <v>64</v>
      </c>
      <c r="D24" s="3" t="s">
        <v>58</v>
      </c>
      <c r="E24" s="3" t="s">
        <v>58</v>
      </c>
      <c r="F24" s="22" t="s">
        <v>58</v>
      </c>
      <c r="G24" s="23"/>
      <c r="H24" s="3"/>
      <c r="I24" s="3"/>
      <c r="J24" s="3"/>
    </row>
    <row r="25" spans="1:13" ht="45" x14ac:dyDescent="0.3">
      <c r="A25" s="30"/>
      <c r="B25" s="31"/>
      <c r="C25" s="5" t="s">
        <v>65</v>
      </c>
      <c r="D25" s="3" t="s">
        <v>66</v>
      </c>
      <c r="E25" s="3" t="s">
        <v>66</v>
      </c>
      <c r="F25" s="22" t="s">
        <v>66</v>
      </c>
      <c r="G25" s="23"/>
      <c r="H25" s="3">
        <v>10</v>
      </c>
      <c r="I25" s="3">
        <v>9</v>
      </c>
      <c r="J25" s="3" t="s">
        <v>67</v>
      </c>
      <c r="M25" t="s">
        <v>68</v>
      </c>
    </row>
    <row r="26" spans="1:13" ht="90" x14ac:dyDescent="0.3">
      <c r="A26" s="30"/>
      <c r="B26" s="5" t="s">
        <v>69</v>
      </c>
      <c r="C26" s="5" t="s">
        <v>70</v>
      </c>
      <c r="D26" s="3" t="s">
        <v>71</v>
      </c>
      <c r="E26" s="3" t="s">
        <v>72</v>
      </c>
      <c r="F26" s="22" t="s">
        <v>73</v>
      </c>
      <c r="G26" s="23"/>
      <c r="H26" s="3">
        <v>10</v>
      </c>
      <c r="I26" s="3">
        <v>9.5</v>
      </c>
      <c r="J26" s="3" t="s">
        <v>74</v>
      </c>
    </row>
    <row r="27" spans="1:13" ht="15" x14ac:dyDescent="0.3">
      <c r="A27" s="27" t="s">
        <v>75</v>
      </c>
      <c r="B27" s="27"/>
      <c r="C27" s="27"/>
      <c r="D27" s="27"/>
      <c r="E27" s="27"/>
      <c r="F27" s="27"/>
      <c r="G27" s="27"/>
      <c r="H27" s="11">
        <v>100</v>
      </c>
      <c r="I27" s="16">
        <f>SUM(I15:I26)+J8</f>
        <v>97.997402082043067</v>
      </c>
      <c r="J27" s="2"/>
      <c r="L27" t="s">
        <v>76</v>
      </c>
    </row>
    <row r="28" spans="1:13" ht="161" customHeight="1" x14ac:dyDescent="0.3">
      <c r="A28" s="28" t="s">
        <v>77</v>
      </c>
      <c r="B28" s="29"/>
      <c r="C28" s="29"/>
      <c r="D28" s="29"/>
      <c r="E28" s="29"/>
      <c r="F28" s="29"/>
      <c r="G28" s="29"/>
      <c r="H28" s="29"/>
      <c r="I28" s="29"/>
      <c r="J28" s="29"/>
    </row>
  </sheetData>
  <mergeCells count="37">
    <mergeCell ref="A27:G27"/>
    <mergeCell ref="A28:J28"/>
    <mergeCell ref="A12:A13"/>
    <mergeCell ref="A14:A26"/>
    <mergeCell ref="B15:B20"/>
    <mergeCell ref="B21:B25"/>
    <mergeCell ref="C15:C16"/>
    <mergeCell ref="C17:C18"/>
    <mergeCell ref="C22:C23"/>
    <mergeCell ref="F22:G22"/>
    <mergeCell ref="F23:G23"/>
    <mergeCell ref="F24:G24"/>
    <mergeCell ref="F25:G25"/>
    <mergeCell ref="F26:G26"/>
    <mergeCell ref="F17:G17"/>
    <mergeCell ref="F18:G18"/>
    <mergeCell ref="F19:G19"/>
    <mergeCell ref="F20:G20"/>
    <mergeCell ref="F21:G21"/>
    <mergeCell ref="B13:E13"/>
    <mergeCell ref="F13:J13"/>
    <mergeCell ref="F14:G14"/>
    <mergeCell ref="F15:G15"/>
    <mergeCell ref="F16:G16"/>
    <mergeCell ref="A6:C6"/>
    <mergeCell ref="D6:E6"/>
    <mergeCell ref="H6:J6"/>
    <mergeCell ref="B12:E12"/>
    <mergeCell ref="F12:J12"/>
    <mergeCell ref="A7:C11"/>
    <mergeCell ref="A2:J2"/>
    <mergeCell ref="A3:J3"/>
    <mergeCell ref="A4:C4"/>
    <mergeCell ref="D4:J4"/>
    <mergeCell ref="A5:C5"/>
    <mergeCell ref="D5:E5"/>
    <mergeCell ref="H5:J5"/>
  </mergeCells>
  <phoneticPr fontId="12" type="noConversion"/>
  <pageMargins left="0.70833333333333304" right="0.51180555555555596" top="0.55069444444444404" bottom="0.55069444444444404" header="0.31458333333333299" footer="0.31458333333333299"/>
  <pageSetup paperSize="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ks</cp:lastModifiedBy>
  <cp:lastPrinted>2020-04-24T18:17:00Z</cp:lastPrinted>
  <dcterms:created xsi:type="dcterms:W3CDTF">2015-06-07T10:17:00Z</dcterms:created>
  <dcterms:modified xsi:type="dcterms:W3CDTF">2022-05-23T07:40:18Z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B997F68BBCB5472EA00E337D81D0D002</vt:lpwstr>
  </property>
</Properties>
</file>