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修改后-急救中心--刘\完成\"/>
    </mc:Choice>
  </mc:AlternateContent>
  <xr:revisionPtr revIDLastSave="0" documentId="13_ncr:1_{758BB694-38A4-438A-AD59-2F5D9AA045F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Sheet1!$A$1:$K$25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4" i="1"/>
  <c r="I11" i="1"/>
</calcChain>
</file>

<file path=xl/sharedStrings.xml><?xml version="1.0" encoding="utf-8"?>
<sst xmlns="http://schemas.openxmlformats.org/spreadsheetml/2006/main" count="80" uniqueCount="69">
  <si>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</si>
  <si>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</si>
  <si>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</si>
  <si>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</si>
  <si>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120指挥调度系统服务保障项目</t>
  </si>
  <si>
    <t>主管部门</t>
  </si>
  <si>
    <t>北京市卫生健康委员会</t>
  </si>
  <si>
    <t>实施单位</t>
  </si>
  <si>
    <t>北京急救中心</t>
  </si>
  <si>
    <t>项目负责人</t>
  </si>
  <si>
    <t>王勇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</si>
  <si>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</si>
  <si>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</si>
  <si>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</si>
  <si>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</si>
  <si>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</si>
  <si>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</si>
  <si>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</si>
  <si>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</si>
  <si>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</si>
  <si>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</si>
  <si>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</si>
  <si>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 xml:space="preserve">     其他资金</t>
  </si>
  <si>
    <t>—</t>
  </si>
  <si>
    <t>年度总体目标</t>
  </si>
  <si>
    <t>预期目标</t>
  </si>
  <si>
    <t>实际完成情况</t>
  </si>
  <si>
    <t>本项目包括三部分
第一部分：网络安全服务及运维，主要包括专家知识库使用费，按120指挥调度每坐席每年授权使用计算.购买该使用费的同时包括了知识库全年升级服务。
第二部分：120指挥调度系统医疗优先分级调派系统（MPDS）运维服务费，主要包含脆弱性检测、安全加固、渗透测试、代码审计、风险评估、应急演练、应急预案培训、应急预案制定、应急响应、安全培训、安全驻场、安全通告、安全巡检、辅助测评等服务。
第三部分：120指挥调度系统运行信息费补充经费，用于支付120系统运行相关经费的增量。</t>
  </si>
  <si>
    <t>以下任务均已完成，第一部分：网络安全服务及运维，主要包括专家知识库使用费，按120指挥调度每坐席每年授权使用计算.购买该使用费的同时包括了知识库全年升级服务。
第二部分：120指挥调度系统医疗优先分级调派系统（MPDS）运维服务费，主要包含脆弱性检测、安全加固、渗透测试、代码审计、风险评估、应急演练、应急预案培训、应急预案制定、应急响应、安全培训、安全驻场、安全通告、安全巡检、辅助测评等服务。
第三部分：120指挥调度系统运行信息费补充经费，用于支付120系统运行相关经费的增量。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</si>
  <si>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</si>
  <si>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</si>
  <si>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</si>
  <si>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</si>
  <si>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</si>
  <si>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</si>
  <si>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</si>
  <si>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</si>
  <si>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</si>
  <si>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</si>
  <si>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网络安全及运维系统，MPDS系统。</t>
  </si>
  <si>
    <t>各一套</t>
  </si>
  <si>
    <t>质量指标</t>
  </si>
  <si>
    <t>安全技术水平、应急处置水平</t>
  </si>
  <si>
    <t>在已有安全技术水平的基础上，使安全技术水平达到等保三级要求、安全事件发生后达到30分钟内远程响应，2小时内现场处置</t>
  </si>
  <si>
    <t>已实现</t>
  </si>
  <si>
    <t>时效指标</t>
  </si>
  <si>
    <t>项目起止时间</t>
  </si>
  <si>
    <t>预计2021年1月1日至202年12月31日</t>
  </si>
  <si>
    <t>2021年1月1日至2021年12月31日</t>
  </si>
  <si>
    <t>成本指标</t>
  </si>
  <si>
    <t>预算控制数</t>
  </si>
  <si>
    <t>332.915104万元</t>
  </si>
  <si>
    <t>218.062万元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</si>
  <si>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</si>
  <si>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</si>
  <si>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</si>
  <si>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</si>
  <si>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实现急救受理调度的标准化、科学化。</t>
  </si>
  <si>
    <t>支撑材料有待加强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</si>
  <si>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</si>
  <si>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</si>
  <si>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</si>
  <si>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</si>
  <si>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急救满意度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</si>
  <si>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</si>
  <si>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</si>
  <si>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</si>
  <si>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急救满意度99.04%</t>
    <phoneticPr fontId="12" type="noConversion"/>
  </si>
  <si>
    <t>急救满意度99.08%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</si>
</sst>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00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9"/>
      <name val="等线"/>
      <family val="3"/>
      <charset val="134"/>
      <scheme val="minor"/>
    </font>
    <font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view="pageBreakPreview" topLeftCell="A19" zoomScaleNormal="100" workbookViewId="0">
      <selection activeCell="F23" sqref="F23:G23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8.75" customHeight="1" x14ac:dyDescent="0.3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0" customHeight="1" x14ac:dyDescent="0.3">
      <c r="A4" s="20" t="s">
        <v>3</v>
      </c>
      <c r="B4" s="20"/>
      <c r="C4" s="20"/>
      <c r="D4" s="20" t="s">
        <v>4</v>
      </c>
      <c r="E4" s="20"/>
      <c r="F4" s="20"/>
      <c r="G4" s="20"/>
      <c r="H4" s="20"/>
      <c r="I4" s="20"/>
      <c r="J4" s="20"/>
    </row>
    <row r="5" spans="1:10" ht="20" customHeight="1" x14ac:dyDescent="0.3">
      <c r="A5" s="20" t="s">
        <v>5</v>
      </c>
      <c r="B5" s="20"/>
      <c r="C5" s="20"/>
      <c r="D5" s="20" t="s">
        <v>6</v>
      </c>
      <c r="E5" s="20"/>
      <c r="F5" s="2"/>
      <c r="G5" s="2" t="s">
        <v>7</v>
      </c>
      <c r="H5" s="21" t="s">
        <v>8</v>
      </c>
      <c r="I5" s="21"/>
      <c r="J5" s="21"/>
    </row>
    <row r="6" spans="1:10" ht="20" customHeight="1" x14ac:dyDescent="0.3">
      <c r="A6" s="20" t="s">
        <v>9</v>
      </c>
      <c r="B6" s="20"/>
      <c r="C6" s="20"/>
      <c r="D6" s="20" t="s">
        <v>10</v>
      </c>
      <c r="E6" s="20"/>
      <c r="F6" s="2"/>
      <c r="G6" s="2" t="s">
        <v>11</v>
      </c>
      <c r="H6" s="21">
        <v>66098112</v>
      </c>
      <c r="I6" s="21"/>
      <c r="J6" s="21"/>
    </row>
    <row r="7" spans="1:10" ht="30" x14ac:dyDescent="0.3">
      <c r="A7" s="21" t="s">
        <v>12</v>
      </c>
      <c r="B7" s="21"/>
      <c r="C7" s="21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 x14ac:dyDescent="0.3">
      <c r="A8" s="21"/>
      <c r="B8" s="21"/>
      <c r="C8" s="21"/>
      <c r="D8" s="4" t="s">
        <v>19</v>
      </c>
      <c r="E8" s="2">
        <v>332.91510399999999</v>
      </c>
      <c r="F8" s="2">
        <v>332.91510399999999</v>
      </c>
      <c r="G8" s="5">
        <v>218.06200000000001</v>
      </c>
      <c r="H8" s="2">
        <v>10</v>
      </c>
      <c r="I8" s="12">
        <f>G8/F8</f>
        <v>0.65500783046479027</v>
      </c>
      <c r="J8" s="13">
        <f>10*I8</f>
        <v>6.5500783046479025</v>
      </c>
    </row>
    <row r="9" spans="1:10" ht="45" x14ac:dyDescent="0.3">
      <c r="A9" s="21"/>
      <c r="B9" s="21"/>
      <c r="C9" s="21"/>
      <c r="D9" s="6" t="s">
        <v>20</v>
      </c>
      <c r="E9" s="2"/>
      <c r="F9" s="2"/>
      <c r="G9" s="5"/>
      <c r="H9" s="2"/>
      <c r="I9" s="14"/>
      <c r="J9" s="3"/>
    </row>
    <row r="10" spans="1:10" ht="25" customHeight="1" x14ac:dyDescent="0.3">
      <c r="A10" s="21"/>
      <c r="B10" s="21"/>
      <c r="C10" s="21"/>
      <c r="D10" s="2" t="s">
        <v>21</v>
      </c>
      <c r="E10" s="2"/>
      <c r="F10" s="2"/>
      <c r="G10" s="5"/>
      <c r="H10" s="2"/>
      <c r="I10" s="14"/>
      <c r="J10" s="3"/>
    </row>
    <row r="11" spans="1:10" ht="19" customHeight="1" x14ac:dyDescent="0.3">
      <c r="A11" s="21"/>
      <c r="B11" s="21"/>
      <c r="C11" s="21"/>
      <c r="D11" s="7" t="s">
        <v>22</v>
      </c>
      <c r="E11" s="2">
        <v>332.91510399999999</v>
      </c>
      <c r="F11" s="2">
        <v>332.91510399999999</v>
      </c>
      <c r="G11" s="5">
        <v>218.06200000000001</v>
      </c>
      <c r="H11" s="2" t="s">
        <v>23</v>
      </c>
      <c r="I11" s="14">
        <f>G11/F11</f>
        <v>0.65500783046479027</v>
      </c>
      <c r="J11" s="3" t="s">
        <v>23</v>
      </c>
    </row>
    <row r="12" spans="1:10" ht="26" customHeight="1" x14ac:dyDescent="0.3">
      <c r="A12" s="36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164" customHeight="1" x14ac:dyDescent="0.3">
      <c r="A13" s="36"/>
      <c r="B13" s="22" t="s">
        <v>27</v>
      </c>
      <c r="C13" s="22"/>
      <c r="D13" s="22"/>
      <c r="E13" s="22"/>
      <c r="F13" s="23" t="s">
        <v>28</v>
      </c>
      <c r="G13" s="23"/>
      <c r="H13" s="23"/>
      <c r="I13" s="23"/>
      <c r="J13" s="23"/>
    </row>
    <row r="14" spans="1:10" ht="30" x14ac:dyDescent="0.3">
      <c r="A14" s="36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24" t="s">
        <v>34</v>
      </c>
      <c r="G14" s="25"/>
      <c r="H14" s="3" t="s">
        <v>35</v>
      </c>
      <c r="I14" s="3" t="s">
        <v>18</v>
      </c>
      <c r="J14" s="3" t="s">
        <v>36</v>
      </c>
    </row>
    <row r="15" spans="1:10" ht="92.5" customHeight="1" x14ac:dyDescent="0.3">
      <c r="A15" s="36"/>
      <c r="B15" s="37" t="s">
        <v>37</v>
      </c>
      <c r="C15" s="2" t="s">
        <v>38</v>
      </c>
      <c r="D15" s="9" t="s">
        <v>39</v>
      </c>
      <c r="E15" s="9" t="s">
        <v>40</v>
      </c>
      <c r="F15" s="26" t="s">
        <v>40</v>
      </c>
      <c r="G15" s="27"/>
      <c r="H15" s="9">
        <v>15</v>
      </c>
      <c r="I15" s="9">
        <v>15</v>
      </c>
      <c r="J15" s="9"/>
    </row>
    <row r="16" spans="1:10" ht="105" x14ac:dyDescent="0.3">
      <c r="A16" s="36"/>
      <c r="B16" s="37"/>
      <c r="C16" s="2" t="s">
        <v>41</v>
      </c>
      <c r="D16" s="3" t="s">
        <v>42</v>
      </c>
      <c r="E16" s="3" t="s">
        <v>43</v>
      </c>
      <c r="F16" s="24" t="s">
        <v>44</v>
      </c>
      <c r="G16" s="25"/>
      <c r="H16" s="3">
        <v>15</v>
      </c>
      <c r="I16" s="3">
        <v>15</v>
      </c>
      <c r="J16" s="2"/>
    </row>
    <row r="17" spans="1:11" ht="30" x14ac:dyDescent="0.3">
      <c r="A17" s="36"/>
      <c r="B17" s="37"/>
      <c r="C17" s="2" t="s">
        <v>45</v>
      </c>
      <c r="D17" s="3" t="s">
        <v>46</v>
      </c>
      <c r="E17" s="3" t="s">
        <v>47</v>
      </c>
      <c r="F17" s="28" t="s">
        <v>48</v>
      </c>
      <c r="G17" s="29"/>
      <c r="H17" s="9">
        <v>10</v>
      </c>
      <c r="I17" s="9">
        <v>10</v>
      </c>
      <c r="J17" s="9"/>
    </row>
    <row r="18" spans="1:11" ht="24" customHeight="1" x14ac:dyDescent="0.3">
      <c r="A18" s="36"/>
      <c r="B18" s="37"/>
      <c r="C18" s="2" t="s">
        <v>49</v>
      </c>
      <c r="D18" s="3" t="s">
        <v>50</v>
      </c>
      <c r="E18" s="3" t="s">
        <v>51</v>
      </c>
      <c r="F18" s="24" t="s">
        <v>52</v>
      </c>
      <c r="G18" s="25"/>
      <c r="H18" s="3">
        <v>10</v>
      </c>
      <c r="I18" s="3">
        <v>10</v>
      </c>
      <c r="J18" s="2"/>
    </row>
    <row r="19" spans="1:11" ht="30" x14ac:dyDescent="0.3">
      <c r="A19" s="36"/>
      <c r="B19" s="37" t="s">
        <v>53</v>
      </c>
      <c r="C19" s="8" t="s">
        <v>54</v>
      </c>
      <c r="D19" s="3" t="s">
        <v>55</v>
      </c>
      <c r="E19" s="3" t="s">
        <v>55</v>
      </c>
      <c r="F19" s="30" t="s">
        <v>55</v>
      </c>
      <c r="G19" s="31"/>
      <c r="H19" s="3"/>
      <c r="I19" s="2"/>
      <c r="J19" s="2"/>
    </row>
    <row r="20" spans="1:11" ht="45" x14ac:dyDescent="0.3">
      <c r="A20" s="36"/>
      <c r="B20" s="37"/>
      <c r="C20" s="8" t="s">
        <v>56</v>
      </c>
      <c r="D20" s="9" t="s">
        <v>57</v>
      </c>
      <c r="E20" s="10">
        <v>1</v>
      </c>
      <c r="F20" s="32">
        <v>1</v>
      </c>
      <c r="G20" s="29"/>
      <c r="H20" s="9">
        <v>30</v>
      </c>
      <c r="I20" s="15">
        <v>29</v>
      </c>
      <c r="J20" s="9" t="s">
        <v>58</v>
      </c>
      <c r="K20" s="16"/>
    </row>
    <row r="21" spans="1:11" ht="30" x14ac:dyDescent="0.3">
      <c r="A21" s="36"/>
      <c r="B21" s="37"/>
      <c r="C21" s="8" t="s">
        <v>59</v>
      </c>
      <c r="D21" s="3" t="s">
        <v>55</v>
      </c>
      <c r="E21" s="3" t="s">
        <v>55</v>
      </c>
      <c r="F21" s="30" t="s">
        <v>55</v>
      </c>
      <c r="G21" s="31"/>
      <c r="H21" s="3"/>
      <c r="I21" s="2"/>
      <c r="J21" s="2"/>
    </row>
    <row r="22" spans="1:11" ht="30" x14ac:dyDescent="0.3">
      <c r="A22" s="36"/>
      <c r="B22" s="37"/>
      <c r="C22" s="8" t="s">
        <v>60</v>
      </c>
      <c r="D22" s="3" t="s">
        <v>55</v>
      </c>
      <c r="E22" s="3" t="s">
        <v>55</v>
      </c>
      <c r="F22" s="30" t="s">
        <v>55</v>
      </c>
      <c r="G22" s="31"/>
      <c r="H22" s="3"/>
      <c r="I22" s="2"/>
      <c r="J22" s="2"/>
    </row>
    <row r="23" spans="1:11" ht="60" x14ac:dyDescent="0.3">
      <c r="A23" s="36"/>
      <c r="B23" s="8" t="s">
        <v>61</v>
      </c>
      <c r="C23" s="8" t="s">
        <v>62</v>
      </c>
      <c r="D23" s="3" t="s">
        <v>63</v>
      </c>
      <c r="E23" s="39" t="s">
        <v>68</v>
      </c>
      <c r="F23" s="38" t="s">
        <v>67</v>
      </c>
      <c r="G23" s="31"/>
      <c r="H23" s="3">
        <v>10</v>
      </c>
      <c r="I23" s="2">
        <v>9</v>
      </c>
      <c r="J23" s="3" t="s">
        <v>64</v>
      </c>
    </row>
    <row r="24" spans="1:11" ht="15" x14ac:dyDescent="0.3">
      <c r="A24" s="33" t="s">
        <v>65</v>
      </c>
      <c r="B24" s="33"/>
      <c r="C24" s="33"/>
      <c r="D24" s="33"/>
      <c r="E24" s="33"/>
      <c r="F24" s="33"/>
      <c r="G24" s="33"/>
      <c r="H24" s="11">
        <v>100</v>
      </c>
      <c r="I24" s="17">
        <f>SUM(I15:I23)+J8</f>
        <v>94.550078304647897</v>
      </c>
      <c r="J24" s="2"/>
    </row>
    <row r="25" spans="1:11" ht="161" customHeight="1" x14ac:dyDescent="0.3">
      <c r="A25" s="34" t="s">
        <v>66</v>
      </c>
      <c r="B25" s="35"/>
      <c r="C25" s="35"/>
      <c r="D25" s="35"/>
      <c r="E25" s="35"/>
      <c r="F25" s="35"/>
      <c r="G25" s="35"/>
      <c r="H25" s="35"/>
      <c r="I25" s="35"/>
      <c r="J25" s="35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763888888888904" right="0.51180555555555596" top="0.55000000000000004" bottom="0.55000000000000004" header="0.31388888888888899" footer="0.31388888888888899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2020-04-23T18:17:00Z</cp:lastPrinted>
  <dcterms:created xsi:type="dcterms:W3CDTF">2015-06-06T10:17:00Z</dcterms:created>
  <dcterms:modified xsi:type="dcterms:W3CDTF">2022-05-20T02:34:07Z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C92EE629A0184BA3866AD23733FC6BF7</vt:lpwstr>
  </property>
</Properties>
</file>