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130"/>
  </bookViews>
  <sheets>
    <sheet name="附件2" sheetId="1" r:id="rId1"/>
  </sheets>
  <definedNames>
    <definedName name="_xlnm.Print_Area" localSheetId="0">附件2!$A$1:$J$29</definedName>
  </definedNames>
  <calcPr calcId="144525"/>
</workbook>
</file>

<file path=xl/sharedStrings.xml><?xml version="1.0" encoding="utf-8"?>
<sst xmlns="http://schemas.openxmlformats.org/spreadsheetml/2006/main" count="101" uniqueCount="84">
  <si>
    <r>
      <rPr>
        <sz val="16"/>
        <color theme="1"/>
        <rFont val="仿宋_GB2312"/>
        <charset val="134"/>
      </rPr>
      <t xml:space="preserve"> </t>
    </r>
    <r>
      <rPr>
        <b/>
        <sz val="16"/>
        <color theme="1"/>
        <rFont val="宋体"/>
        <charset val="134"/>
      </rPr>
      <t>项目支出绩效自评表</t>
    </r>
    <r>
      <rPr>
        <sz val="16"/>
        <color theme="1"/>
        <rFont val="宋体"/>
        <charset val="134"/>
      </rPr>
      <t xml:space="preserve"> </t>
    </r>
  </si>
  <si>
    <t>（2021年度）</t>
  </si>
  <si>
    <t>项目名称</t>
  </si>
  <si>
    <t>农村改水工作</t>
  </si>
  <si>
    <t>主管部门</t>
  </si>
  <si>
    <t>北京市卫生健康委员会</t>
  </si>
  <si>
    <t>实施单位</t>
  </si>
  <si>
    <t>北京市农村改水领导小组办公室</t>
  </si>
  <si>
    <t>项目负责人</t>
  </si>
  <si>
    <t>郭三余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</si>
  <si>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</si>
  <si>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</si>
  <si>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</si>
  <si>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</si>
  <si>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</si>
  <si>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</si>
  <si>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</si>
  <si>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</si>
  <si>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</si>
  <si>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</si>
  <si>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</si>
  <si>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</si>
  <si>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</si>
  <si>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</si>
  <si>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</si>
  <si>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</si>
  <si>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指导完成改水项目200个；对10个区300家水厂（站）进行调查；考核评估年度完成农村改水项目重点水厂70家，印发饮水卫生宣传品2-4种。</t>
  </si>
  <si>
    <t>指导完成改水项目544个，考核评估农村改水项目重点水厂70家，采集水样70件，因为机构改革，未对10个区300家水厂（站）进行调查。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</si>
  <si>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</si>
  <si>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</si>
  <si>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</si>
  <si>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</si>
  <si>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</si>
  <si>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</si>
  <si>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</si>
  <si>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</si>
  <si>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产出指标(50分)</t>
  </si>
  <si>
    <t>数量指标</t>
  </si>
  <si>
    <t>开展工作数量</t>
  </si>
  <si>
    <t>完成改水项目200个；受益村200个；人口20万人</t>
  </si>
  <si>
    <t>共完成改水项目544个，受益村358个，人口78.16万人</t>
  </si>
  <si>
    <t>预期指标值设置偏低</t>
  </si>
  <si>
    <t>培训专业人员100人次</t>
  </si>
  <si>
    <t>培训专业人员40人次</t>
  </si>
  <si>
    <t>受疫情影响以及事业单位改革，只举办一期培训</t>
  </si>
  <si>
    <t>水质检测数量</t>
  </si>
  <si>
    <t>考核评估年度完成农村改水项目重点水厂70家</t>
  </si>
  <si>
    <t>考核评估年度完成农村改水项目重点水厂70家。</t>
  </si>
  <si>
    <t>质量指标</t>
  </si>
  <si>
    <t>农村饮水卫生合格率</t>
  </si>
  <si>
    <t>完成“十三五”改水计划任务,实现农村饮水卫生合格率90%</t>
  </si>
  <si>
    <t>完成“十三五”改水计划任务,实现农村饮水卫生合格率90%以上</t>
  </si>
  <si>
    <t>时效指标</t>
  </si>
  <si>
    <t>制订全年工作计划，开展改水项目审查</t>
  </si>
  <si>
    <t>1-4月</t>
  </si>
  <si>
    <t>改水项目综合监督指导检查；改水专业人员培训；启动改水项目年度考核评估，开展水样抽检及自检工作</t>
  </si>
  <si>
    <t>4-10月</t>
  </si>
  <si>
    <t>改水项目进度督导，指导项目竣工验收，满意度情况了解调查，完成年度改水项目备案和编写工作总结</t>
  </si>
  <si>
    <t>10-12月</t>
  </si>
  <si>
    <t>成本指标</t>
  </si>
  <si>
    <t>项目预算控制数</t>
  </si>
  <si>
    <t>142.44万元</t>
  </si>
  <si>
    <t>106.076万元</t>
  </si>
  <si>
    <t>效果指标(30分)</t>
  </si>
  <si>
    <t>经济效益指标</t>
  </si>
  <si>
    <t>降低传染病发生率</t>
  </si>
  <si>
    <t>改善饮水卫生环境，促进饮水质量；降低肠道传染病发病率</t>
  </si>
  <si>
    <t>支撑材料不完善</t>
  </si>
  <si>
    <t>社会效益
指标</t>
  </si>
  <si>
    <t>环境效益</t>
  </si>
  <si>
    <t>改善水质和提高农民饮水卫生知识，增强保护环境意识、清洁水源环境意识</t>
  </si>
  <si>
    <t>提高农民饮水卫生质量</t>
  </si>
  <si>
    <t>改善卫生环境，提高健康知识素养，促进农村居民健康状况改善</t>
  </si>
  <si>
    <t>生态效益指标</t>
  </si>
  <si>
    <t>无</t>
  </si>
  <si>
    <t>可持续影响指标</t>
  </si>
  <si>
    <t>提高农村改水普及率，减少疾病发生</t>
  </si>
  <si>
    <t>满意度
指标
（10分）</t>
  </si>
  <si>
    <t>服务对象满意度指标</t>
  </si>
  <si>
    <t>服务对象满意度</t>
  </si>
  <si>
    <t>达到80%</t>
  </si>
  <si>
    <t>满意度支撑材料不充分</t>
  </si>
  <si>
    <t>总分</t>
  </si>
  <si>
    <t xml:space="preserve"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
5.经济效益、生态效益如不涉及可填无。
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</si>
</sst>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0_ "/>
  </numFmts>
  <fonts count="26">
    <font>
      <sz val="11"/>
      <color theme="1"/>
      <name val="等线"/>
      <charset val="134"/>
      <scheme val="minor"/>
    </font>
    <font>
      <sz val="16"/>
      <color theme="1"/>
      <name val="仿宋_GB2312"/>
      <charset val="134"/>
    </font>
    <font>
      <sz val="11"/>
      <color theme="1"/>
      <name val="宋体"/>
      <charset val="134"/>
    </font>
    <font>
      <sz val="12"/>
      <color theme="1"/>
      <name val="宋体"/>
      <charset val="134"/>
    </font>
    <font>
      <b/>
      <sz val="12"/>
      <color theme="1"/>
      <name val="宋体"/>
      <charset val="134"/>
    </font>
    <font>
      <u/>
      <sz val="11"/>
      <color rgb="FF80008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sz val="11"/>
      <color rgb="FFFA7D00"/>
      <name val="等线"/>
      <charset val="0"/>
      <scheme val="minor"/>
    </font>
    <font>
      <sz val="11"/>
      <color theme="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theme="1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8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5"/>
      <color theme="3"/>
      <name val="等线"/>
      <charset val="134"/>
      <scheme val="minor"/>
    </font>
    <font>
      <sz val="11"/>
      <color rgb="FF0061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6"/>
      <color theme="1"/>
      <name val="宋体"/>
      <charset val="134"/>
    </font>
    <font>
      <sz val="16"/>
      <color theme="1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</fills>
  <borders count="18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thin">
        <color indexed="8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medium">
        <color auto="1"/>
      </top>
      <bottom/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2" fillId="7" borderId="1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10" borderId="13" applyNumberFormat="0" applyFont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8" fillId="0" borderId="15" applyNumberFormat="0" applyFill="0" applyAlignment="0" applyProtection="0">
      <alignment vertical="center"/>
    </xf>
    <xf numFmtId="0" fontId="16" fillId="0" borderId="15" applyNumberFormat="0" applyFill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9" fillId="0" borderId="14" applyNumberFormat="0" applyFill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22" fillId="20" borderId="17" applyNumberFormat="0" applyAlignment="0" applyProtection="0">
      <alignment vertical="center"/>
    </xf>
    <xf numFmtId="0" fontId="21" fillId="20" borderId="12" applyNumberFormat="0" applyAlignment="0" applyProtection="0">
      <alignment vertical="center"/>
    </xf>
    <xf numFmtId="0" fontId="20" fillId="19" borderId="16" applyNumberFormat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7" fillId="0" borderId="10" applyNumberFormat="0" applyFill="0" applyAlignment="0" applyProtection="0">
      <alignment vertical="center"/>
    </xf>
    <xf numFmtId="0" fontId="11" fillId="0" borderId="11" applyNumberFormat="0" applyFill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8" fillId="33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</cellStyleXfs>
  <cellXfs count="32">
    <xf numFmtId="0" fontId="0" fillId="0" borderId="0" xfId="0"/>
    <xf numFmtId="0" fontId="0" fillId="2" borderId="0" xfId="0" applyFont="1" applyFill="1"/>
    <xf numFmtId="0" fontId="1" fillId="2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justify" vertical="center"/>
    </xf>
    <xf numFmtId="0" fontId="3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/>
    </xf>
    <xf numFmtId="0" fontId="3" fillId="2" borderId="1" xfId="0" applyFont="1" applyFill="1" applyBorder="1" applyAlignment="1">
      <alignment horizontal="center" vertical="center" textRotation="255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left" vertical="center" wrapText="1"/>
    </xf>
    <xf numFmtId="0" fontId="3" fillId="2" borderId="5" xfId="0" applyFont="1" applyFill="1" applyBorder="1" applyAlignment="1">
      <alignment horizontal="left" vertical="center" wrapText="1"/>
    </xf>
    <xf numFmtId="0" fontId="3" fillId="2" borderId="6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left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9" fontId="3" fillId="2" borderId="2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left" vertical="center" wrapText="1"/>
    </xf>
    <xf numFmtId="0" fontId="3" fillId="2" borderId="9" xfId="0" applyFont="1" applyFill="1" applyBorder="1" applyAlignment="1">
      <alignment horizontal="left" vertical="center"/>
    </xf>
    <xf numFmtId="10" fontId="3" fillId="2" borderId="1" xfId="11" applyNumberFormat="1" applyFont="1" applyFill="1" applyBorder="1" applyAlignment="1">
      <alignment horizontal="center" vertical="center"/>
    </xf>
    <xf numFmtId="176" fontId="3" fillId="2" borderId="1" xfId="0" applyNumberFormat="1" applyFont="1" applyFill="1" applyBorder="1" applyAlignment="1">
      <alignment horizontal="center" vertical="center" wrapText="1"/>
    </xf>
    <xf numFmtId="0" fontId="0" fillId="2" borderId="0" xfId="0" applyFont="1" applyFill="1" applyAlignment="1">
      <alignment wrapText="1"/>
    </xf>
    <xf numFmtId="176" fontId="4" fillId="2" borderId="1" xfId="0" applyNumberFormat="1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5</xdr:row>
      <xdr:rowOff>28575</xdr:rowOff>
    </xdr:from>
    <xdr:to>
      <xdr:col>3</xdr:col>
      <xdr:colOff>1333499</xdr:colOff>
      <xdr:row>5</xdr:row>
      <xdr:rowOff>342900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3390900" y="1463675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9"/>
  <sheetViews>
    <sheetView tabSelected="1" view="pageBreakPreview" zoomScale="60" zoomScaleNormal="100" workbookViewId="0">
      <selection activeCell="H4" sqref="H4:J4"/>
    </sheetView>
  </sheetViews>
  <sheetFormatPr defaultColWidth="9" defaultRowHeight="14"/>
  <cols>
    <col min="1" max="1" width="5.375" style="1" customWidth="1"/>
    <col min="2" max="2" width="16.25" style="1" customWidth="1"/>
    <col min="3" max="3" width="22.375" style="1" customWidth="1"/>
    <col min="4" max="4" width="22.3916666666667" style="1" customWidth="1"/>
    <col min="5" max="5" width="31" style="1" customWidth="1"/>
    <col min="6" max="6" width="13.375" style="1" customWidth="1"/>
    <col min="7" max="7" width="14.625" style="1" customWidth="1"/>
    <col min="8" max="8" width="9" style="1"/>
    <col min="9" max="9" width="13.9166666666667" style="1"/>
    <col min="10" max="10" width="15.7333333333333" style="1" customWidth="1"/>
    <col min="11" max="16384" width="9" style="1"/>
  </cols>
  <sheetData>
    <row r="1" ht="33.95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18.75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20.1" customHeight="1" spans="1:10">
      <c r="A3" s="4" t="s">
        <v>2</v>
      </c>
      <c r="B3" s="4"/>
      <c r="C3" s="4"/>
      <c r="D3" s="4" t="s">
        <v>3</v>
      </c>
      <c r="E3" s="4"/>
      <c r="F3" s="4"/>
      <c r="G3" s="4"/>
      <c r="H3" s="4"/>
      <c r="I3" s="4"/>
      <c r="J3" s="4"/>
    </row>
    <row r="4" ht="20.1" customHeight="1" spans="1:10">
      <c r="A4" s="4" t="s">
        <v>4</v>
      </c>
      <c r="B4" s="4"/>
      <c r="C4" s="4"/>
      <c r="D4" s="4" t="s">
        <v>5</v>
      </c>
      <c r="E4" s="4"/>
      <c r="F4" s="4"/>
      <c r="G4" s="4" t="s">
        <v>6</v>
      </c>
      <c r="H4" s="5" t="s">
        <v>7</v>
      </c>
      <c r="I4" s="5"/>
      <c r="J4" s="5"/>
    </row>
    <row r="5" ht="20.1" customHeight="1" spans="1:10">
      <c r="A5" s="4" t="s">
        <v>8</v>
      </c>
      <c r="B5" s="4"/>
      <c r="C5" s="4"/>
      <c r="D5" s="4" t="s">
        <v>9</v>
      </c>
      <c r="E5" s="4"/>
      <c r="F5" s="4"/>
      <c r="G5" s="4" t="s">
        <v>10</v>
      </c>
      <c r="H5" s="5">
        <v>83970693</v>
      </c>
      <c r="I5" s="5"/>
      <c r="J5" s="5"/>
    </row>
    <row r="6" ht="30.75" spans="1:10">
      <c r="A6" s="5" t="s">
        <v>11</v>
      </c>
      <c r="B6" s="5"/>
      <c r="C6" s="5"/>
      <c r="D6" s="4"/>
      <c r="E6" s="5" t="s">
        <v>12</v>
      </c>
      <c r="F6" s="5" t="s">
        <v>13</v>
      </c>
      <c r="G6" s="5" t="s">
        <v>14</v>
      </c>
      <c r="H6" s="5" t="s">
        <v>15</v>
      </c>
      <c r="I6" s="5" t="s">
        <v>16</v>
      </c>
      <c r="J6" s="4" t="s">
        <v>17</v>
      </c>
    </row>
    <row r="7" ht="20.1" customHeight="1" spans="1:10">
      <c r="A7" s="5"/>
      <c r="B7" s="5"/>
      <c r="C7" s="5"/>
      <c r="D7" s="6" t="s">
        <v>18</v>
      </c>
      <c r="E7" s="4">
        <v>142.44</v>
      </c>
      <c r="F7" s="4">
        <v>142.44</v>
      </c>
      <c r="G7" s="4">
        <v>106.076</v>
      </c>
      <c r="H7" s="4">
        <v>10</v>
      </c>
      <c r="I7" s="28">
        <f>G7/F7</f>
        <v>0.744706543105869</v>
      </c>
      <c r="J7" s="29">
        <f>I7*H7</f>
        <v>7.44706543105869</v>
      </c>
    </row>
    <row r="8" ht="30.75" spans="1:10">
      <c r="A8" s="5"/>
      <c r="B8" s="5"/>
      <c r="C8" s="5"/>
      <c r="D8" s="7" t="s">
        <v>19</v>
      </c>
      <c r="E8" s="4">
        <v>142.44</v>
      </c>
      <c r="F8" s="4">
        <v>142.44</v>
      </c>
      <c r="G8" s="4">
        <v>106.076</v>
      </c>
      <c r="H8" s="4" t="s">
        <v>20</v>
      </c>
      <c r="I8" s="4"/>
      <c r="J8" s="5" t="s">
        <v>20</v>
      </c>
    </row>
    <row r="9" ht="24.95" customHeight="1" spans="1:10">
      <c r="A9" s="5"/>
      <c r="B9" s="5"/>
      <c r="C9" s="5"/>
      <c r="D9" s="4" t="s">
        <v>21</v>
      </c>
      <c r="E9" s="4"/>
      <c r="F9" s="4"/>
      <c r="G9" s="4"/>
      <c r="H9" s="4" t="s">
        <v>20</v>
      </c>
      <c r="I9" s="4"/>
      <c r="J9" s="5"/>
    </row>
    <row r="10" ht="18.95" customHeight="1" spans="1:10">
      <c r="A10" s="5"/>
      <c r="B10" s="5"/>
      <c r="C10" s="5"/>
      <c r="D10" s="8" t="s">
        <v>22</v>
      </c>
      <c r="E10" s="4"/>
      <c r="F10" s="4"/>
      <c r="G10" s="4"/>
      <c r="H10" s="4" t="s">
        <v>20</v>
      </c>
      <c r="I10" s="4"/>
      <c r="J10" s="5" t="s">
        <v>20</v>
      </c>
    </row>
    <row r="11" ht="26.1" customHeight="1" spans="1:10">
      <c r="A11" s="9" t="s">
        <v>23</v>
      </c>
      <c r="B11" s="5" t="s">
        <v>24</v>
      </c>
      <c r="C11" s="5"/>
      <c r="D11" s="5"/>
      <c r="E11" s="5"/>
      <c r="F11" s="5" t="s">
        <v>25</v>
      </c>
      <c r="G11" s="5"/>
      <c r="H11" s="5"/>
      <c r="I11" s="5"/>
      <c r="J11" s="5"/>
    </row>
    <row r="12" ht="75" customHeight="1" spans="1:10">
      <c r="A12" s="9"/>
      <c r="B12" s="7" t="s">
        <v>26</v>
      </c>
      <c r="C12" s="7"/>
      <c r="D12" s="7"/>
      <c r="E12" s="7"/>
      <c r="F12" s="7" t="s">
        <v>27</v>
      </c>
      <c r="G12" s="7"/>
      <c r="H12" s="7"/>
      <c r="I12" s="7"/>
      <c r="J12" s="7"/>
    </row>
    <row r="13" ht="30.75" spans="1:10">
      <c r="A13" s="9" t="s">
        <v>28</v>
      </c>
      <c r="B13" s="5" t="s">
        <v>29</v>
      </c>
      <c r="C13" s="4" t="s">
        <v>30</v>
      </c>
      <c r="D13" s="4" t="s">
        <v>31</v>
      </c>
      <c r="E13" s="4" t="s">
        <v>32</v>
      </c>
      <c r="F13" s="10" t="s">
        <v>33</v>
      </c>
      <c r="G13" s="11"/>
      <c r="H13" s="5" t="s">
        <v>34</v>
      </c>
      <c r="I13" s="5" t="s">
        <v>17</v>
      </c>
      <c r="J13" s="5" t="s">
        <v>35</v>
      </c>
    </row>
    <row r="14" ht="59.25" customHeight="1" spans="1:10">
      <c r="A14" s="9"/>
      <c r="B14" s="5" t="s">
        <v>36</v>
      </c>
      <c r="C14" s="12" t="s">
        <v>37</v>
      </c>
      <c r="D14" s="4" t="s">
        <v>38</v>
      </c>
      <c r="E14" s="7" t="s">
        <v>39</v>
      </c>
      <c r="F14" s="13" t="s">
        <v>40</v>
      </c>
      <c r="G14" s="14"/>
      <c r="H14" s="4">
        <v>10</v>
      </c>
      <c r="I14" s="4">
        <v>9.67</v>
      </c>
      <c r="J14" s="5" t="s">
        <v>41</v>
      </c>
    </row>
    <row r="15" ht="59.25" customHeight="1" spans="1:10">
      <c r="A15" s="9"/>
      <c r="B15" s="5"/>
      <c r="C15" s="15"/>
      <c r="D15" s="4" t="s">
        <v>38</v>
      </c>
      <c r="E15" s="7" t="s">
        <v>42</v>
      </c>
      <c r="F15" s="10" t="s">
        <v>43</v>
      </c>
      <c r="G15" s="16"/>
      <c r="H15" s="4">
        <v>5</v>
      </c>
      <c r="I15" s="4">
        <v>2</v>
      </c>
      <c r="J15" s="5" t="s">
        <v>44</v>
      </c>
    </row>
    <row r="16" ht="59.25" customHeight="1" spans="1:11">
      <c r="A16" s="9"/>
      <c r="B16" s="5"/>
      <c r="C16" s="17"/>
      <c r="D16" s="4" t="s">
        <v>45</v>
      </c>
      <c r="E16" s="7" t="s">
        <v>46</v>
      </c>
      <c r="F16" s="13" t="s">
        <v>47</v>
      </c>
      <c r="G16" s="14"/>
      <c r="H16" s="4">
        <v>5</v>
      </c>
      <c r="I16" s="4">
        <v>5</v>
      </c>
      <c r="J16" s="5"/>
      <c r="K16" s="30"/>
    </row>
    <row r="17" ht="59.25" customHeight="1" spans="1:10">
      <c r="A17" s="9"/>
      <c r="B17" s="5"/>
      <c r="C17" s="4" t="s">
        <v>48</v>
      </c>
      <c r="D17" s="5" t="s">
        <v>49</v>
      </c>
      <c r="E17" s="5" t="s">
        <v>50</v>
      </c>
      <c r="F17" s="10" t="s">
        <v>51</v>
      </c>
      <c r="G17" s="11"/>
      <c r="H17" s="4">
        <v>6</v>
      </c>
      <c r="I17" s="4">
        <v>6</v>
      </c>
      <c r="J17" s="4"/>
    </row>
    <row r="18" ht="45.75" customHeight="1" spans="1:10">
      <c r="A18" s="9"/>
      <c r="B18" s="5"/>
      <c r="C18" s="12" t="s">
        <v>52</v>
      </c>
      <c r="D18" s="7" t="s">
        <v>53</v>
      </c>
      <c r="E18" s="5" t="s">
        <v>54</v>
      </c>
      <c r="F18" s="10" t="s">
        <v>54</v>
      </c>
      <c r="G18" s="11"/>
      <c r="H18" s="5">
        <v>6</v>
      </c>
      <c r="I18" s="4">
        <v>6</v>
      </c>
      <c r="J18" s="4"/>
    </row>
    <row r="19" ht="75.75" spans="1:10">
      <c r="A19" s="9"/>
      <c r="B19" s="5"/>
      <c r="C19" s="15"/>
      <c r="D19" s="7" t="s">
        <v>55</v>
      </c>
      <c r="E19" s="5" t="s">
        <v>56</v>
      </c>
      <c r="F19" s="10" t="s">
        <v>56</v>
      </c>
      <c r="G19" s="11"/>
      <c r="H19" s="5">
        <v>6</v>
      </c>
      <c r="I19" s="4">
        <v>6</v>
      </c>
      <c r="J19" s="4"/>
    </row>
    <row r="20" ht="72" customHeight="1" spans="1:10">
      <c r="A20" s="9"/>
      <c r="B20" s="5"/>
      <c r="C20" s="17"/>
      <c r="D20" s="7" t="s">
        <v>57</v>
      </c>
      <c r="E20" s="5" t="s">
        <v>58</v>
      </c>
      <c r="F20" s="10" t="s">
        <v>58</v>
      </c>
      <c r="G20" s="11"/>
      <c r="H20" s="5">
        <v>6</v>
      </c>
      <c r="I20" s="4">
        <v>6</v>
      </c>
      <c r="J20" s="4"/>
    </row>
    <row r="21" ht="24" customHeight="1" spans="1:10">
      <c r="A21" s="9"/>
      <c r="B21" s="5"/>
      <c r="C21" s="4" t="s">
        <v>59</v>
      </c>
      <c r="D21" s="4" t="s">
        <v>60</v>
      </c>
      <c r="E21" s="4" t="s">
        <v>61</v>
      </c>
      <c r="F21" s="18" t="s">
        <v>62</v>
      </c>
      <c r="G21" s="19"/>
      <c r="H21" s="5">
        <v>6</v>
      </c>
      <c r="I21" s="4">
        <v>6</v>
      </c>
      <c r="J21" s="4"/>
    </row>
    <row r="22" ht="36" customHeight="1" spans="1:10">
      <c r="A22" s="9"/>
      <c r="B22" s="5" t="s">
        <v>63</v>
      </c>
      <c r="C22" s="5" t="s">
        <v>64</v>
      </c>
      <c r="D22" s="4" t="s">
        <v>65</v>
      </c>
      <c r="E22" s="7" t="s">
        <v>66</v>
      </c>
      <c r="F22" s="13" t="s">
        <v>66</v>
      </c>
      <c r="G22" s="20"/>
      <c r="H22" s="5">
        <v>10</v>
      </c>
      <c r="I22" s="4">
        <v>9</v>
      </c>
      <c r="J22" s="4" t="s">
        <v>67</v>
      </c>
    </row>
    <row r="23" ht="47.25" customHeight="1" spans="1:10">
      <c r="A23" s="9"/>
      <c r="B23" s="5"/>
      <c r="C23" s="21" t="s">
        <v>68</v>
      </c>
      <c r="D23" s="22" t="s">
        <v>69</v>
      </c>
      <c r="E23" s="7" t="s">
        <v>70</v>
      </c>
      <c r="F23" s="13" t="s">
        <v>70</v>
      </c>
      <c r="G23" s="20"/>
      <c r="H23" s="5">
        <v>10</v>
      </c>
      <c r="I23" s="4">
        <v>8</v>
      </c>
      <c r="J23" s="4" t="s">
        <v>67</v>
      </c>
    </row>
    <row r="24" ht="47.25" customHeight="1" spans="1:10">
      <c r="A24" s="9"/>
      <c r="B24" s="5"/>
      <c r="C24" s="23"/>
      <c r="D24" s="22" t="s">
        <v>71</v>
      </c>
      <c r="E24" s="7" t="s">
        <v>72</v>
      </c>
      <c r="F24" s="13" t="s">
        <v>72</v>
      </c>
      <c r="G24" s="20"/>
      <c r="H24" s="5">
        <v>5</v>
      </c>
      <c r="I24" s="4">
        <v>5</v>
      </c>
      <c r="J24" s="4"/>
    </row>
    <row r="25" ht="24" customHeight="1" spans="1:10">
      <c r="A25" s="9"/>
      <c r="B25" s="5"/>
      <c r="C25" s="5" t="s">
        <v>73</v>
      </c>
      <c r="D25" s="4" t="s">
        <v>74</v>
      </c>
      <c r="E25" s="4" t="s">
        <v>74</v>
      </c>
      <c r="F25" s="18" t="s">
        <v>74</v>
      </c>
      <c r="G25" s="19"/>
      <c r="H25" s="5"/>
      <c r="I25" s="4"/>
      <c r="J25" s="4"/>
    </row>
    <row r="26" ht="30.75" spans="1:10">
      <c r="A26" s="9"/>
      <c r="B26" s="5"/>
      <c r="C26" s="5" t="s">
        <v>75</v>
      </c>
      <c r="D26" s="5" t="s">
        <v>76</v>
      </c>
      <c r="E26" s="7" t="s">
        <v>76</v>
      </c>
      <c r="F26" s="13" t="s">
        <v>76</v>
      </c>
      <c r="G26" s="20"/>
      <c r="H26" s="5">
        <v>5</v>
      </c>
      <c r="I26" s="4">
        <v>5</v>
      </c>
      <c r="J26" s="4"/>
    </row>
    <row r="27" ht="45.75" spans="1:10">
      <c r="A27" s="9"/>
      <c r="B27" s="5" t="s">
        <v>77</v>
      </c>
      <c r="C27" s="5" t="s">
        <v>78</v>
      </c>
      <c r="D27" s="4" t="s">
        <v>79</v>
      </c>
      <c r="E27" s="5" t="s">
        <v>80</v>
      </c>
      <c r="F27" s="24">
        <v>0.97</v>
      </c>
      <c r="G27" s="19"/>
      <c r="H27" s="5">
        <v>10</v>
      </c>
      <c r="I27" s="4">
        <v>9</v>
      </c>
      <c r="J27" s="5" t="s">
        <v>81</v>
      </c>
    </row>
    <row r="28" ht="20.25" customHeight="1" spans="1:10">
      <c r="A28" s="25" t="s">
        <v>82</v>
      </c>
      <c r="B28" s="25"/>
      <c r="C28" s="25"/>
      <c r="D28" s="25"/>
      <c r="E28" s="25"/>
      <c r="F28" s="25"/>
      <c r="G28" s="25"/>
      <c r="H28" s="25">
        <f>SUM(H14:H27)+H7</f>
        <v>100</v>
      </c>
      <c r="I28" s="31">
        <f>SUM(I14:I27)+J7</f>
        <v>90.1170654310587</v>
      </c>
      <c r="J28" s="4"/>
    </row>
    <row r="29" ht="153.6" customHeight="1" spans="1:10">
      <c r="A29" s="26" t="s">
        <v>83</v>
      </c>
      <c r="B29" s="27"/>
      <c r="C29" s="27"/>
      <c r="D29" s="27"/>
      <c r="E29" s="27"/>
      <c r="F29" s="27"/>
      <c r="G29" s="27"/>
      <c r="H29" s="27"/>
      <c r="I29" s="27"/>
      <c r="J29" s="27"/>
    </row>
  </sheetData>
  <mergeCells count="39">
    <mergeCell ref="A1:J1"/>
    <mergeCell ref="A2:J2"/>
    <mergeCell ref="A3:C3"/>
    <mergeCell ref="D3:J3"/>
    <mergeCell ref="A4:C4"/>
    <mergeCell ref="D4:E4"/>
    <mergeCell ref="H4:J4"/>
    <mergeCell ref="A5:C5"/>
    <mergeCell ref="D5:E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A28:G28"/>
    <mergeCell ref="A29:J29"/>
    <mergeCell ref="A11:A12"/>
    <mergeCell ref="A13:A27"/>
    <mergeCell ref="B14:B21"/>
    <mergeCell ref="B22:B26"/>
    <mergeCell ref="C14:C16"/>
    <mergeCell ref="C18:C20"/>
    <mergeCell ref="C23:C24"/>
    <mergeCell ref="A6:C10"/>
  </mergeCells>
  <pageMargins left="0.708661417322835" right="0.511811023622047" top="0.551181102362205" bottom="0.551181102362205" header="0.31496062992126" footer="0.31496062992126"/>
  <pageSetup paperSize="9" scale="47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Administrator</cp:lastModifiedBy>
  <dcterms:created xsi:type="dcterms:W3CDTF">2015-06-06T18:17:00Z</dcterms:created>
  <cp:lastPrinted>2021-04-28T09:31:00Z</cp:lastPrinted>
  <dcterms:modified xsi:type="dcterms:W3CDTF">2022-05-27T08:24:11Z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2052-11.1.0.11744</vt:lpwstr>
  </property>
  <property fmtid="{D5CDD505-2E9C-101B-9397-08002B2CF9AE}" pid="3" name="ICV">
    <vt:lpwstr>EEC4BB8407984A9C92AA85AD698AFB7F</vt:lpwstr>
  </property>
</Properties>
</file>