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200" windowHeight="7125"/>
  </bookViews>
  <sheets>
    <sheet name="中央政法转移支付资金" sheetId="1" r:id="rId1"/>
  </sheets>
  <calcPr calcId="124519"/>
</workbook>
</file>

<file path=xl/calcChain.xml><?xml version="1.0" encoding="utf-8"?>
<calcChain xmlns="http://schemas.openxmlformats.org/spreadsheetml/2006/main">
  <c r="H10" i="1"/>
  <c r="L10" s="1"/>
  <c r="N10" s="1"/>
  <c r="K24" s="1"/>
  <c r="F10"/>
  <c r="E10"/>
</calcChain>
</file>

<file path=xl/sharedStrings.xml><?xml version="1.0" encoding="utf-8"?>
<sst xmlns="http://schemas.openxmlformats.org/spreadsheetml/2006/main" count="72" uniqueCount="61">
  <si>
    <t>附件1-1</t>
  </si>
  <si>
    <t>项目支出绩效自评表</t>
  </si>
  <si>
    <t>（2021年度）</t>
  </si>
  <si>
    <t>项目名称</t>
  </si>
  <si>
    <t>中央政法转移支付资金</t>
  </si>
  <si>
    <t>主管部门</t>
  </si>
  <si>
    <t>北京市朝阳区人民法院</t>
  </si>
  <si>
    <t>实施单位</t>
  </si>
  <si>
    <t>北京市朝阳区人民法院（本级）</t>
  </si>
  <si>
    <t>项目负责人</t>
  </si>
  <si>
    <t>任小燕</t>
  </si>
  <si>
    <t>联系电话</t>
  </si>
  <si>
    <t>项目资金（万元 ）</t>
  </si>
  <si>
    <t>年初预</t>
  </si>
  <si>
    <t>全年预</t>
  </si>
  <si>
    <t>全年</t>
  </si>
  <si>
    <t>分值</t>
  </si>
  <si>
    <t>执行率</t>
  </si>
  <si>
    <t>得分</t>
  </si>
  <si>
    <t>算数</t>
  </si>
  <si>
    <t>执行数</t>
  </si>
  <si>
    <t>年度资金总额</t>
  </si>
  <si>
    <t>其中：当年财政拨款</t>
  </si>
  <si>
    <t>—</t>
  </si>
  <si>
    <t xml:space="preserve">      上年结转资金</t>
  </si>
  <si>
    <t xml:space="preserve">  其他资金</t>
  </si>
  <si>
    <t>年度总体目标</t>
  </si>
  <si>
    <t>预期目标</t>
  </si>
  <si>
    <t>实际完成情况</t>
  </si>
  <si>
    <t xml:space="preserve">深入贯彻落实党的指示精神和习近平总书记重要讲话，全面依法履行审判职能，积极稳妥的落实司法改革任务，积极回应人民群众对推进法治建设、维护司法公正的期待，坚持司法为民、公正司法，努力让人民群众在每一个司法案件中都感受到公平正义。切实发挥审判业务经费使用效益，努力发挥人民法院在践行社会主义核心价值观和全面深化改革中的职能作用，为首都经济社会发展提供坚强司法保障。   </t>
  </si>
  <si>
    <t>绩效指标</t>
  </si>
  <si>
    <t>一级指标</t>
  </si>
  <si>
    <t>二级指标</t>
  </si>
  <si>
    <t>三级指标</t>
  </si>
  <si>
    <t>年度</t>
  </si>
  <si>
    <t>实际</t>
  </si>
  <si>
    <t>偏差原因分析及改进</t>
  </si>
  <si>
    <t>指标值</t>
  </si>
  <si>
    <t>完成值</t>
  </si>
  <si>
    <t>措施</t>
  </si>
  <si>
    <t>产出指标</t>
  </si>
  <si>
    <t>数量指标</t>
  </si>
  <si>
    <t>未设定</t>
  </si>
  <si>
    <t>年初预计收结案量164039件；全年审判执行文书数量112129份；数字化档案数量221207卷</t>
  </si>
  <si>
    <t>质量指标</t>
  </si>
  <si>
    <t>一审案件服判息诉率</t>
  </si>
  <si>
    <t>&gt;80%</t>
  </si>
  <si>
    <t>时效指标</t>
  </si>
  <si>
    <t>年度预算执行率</t>
  </si>
  <si>
    <t>成本指标</t>
  </si>
  <si>
    <t>转移支付资金案件成本0.02万元</t>
  </si>
  <si>
    <t>效益指标</t>
  </si>
  <si>
    <t>社会效益</t>
  </si>
  <si>
    <t>优化营商环境、维护首都治安</t>
  </si>
  <si>
    <t>全年审结民商事案件90441件。积极服务经济社会发展大局。主动对接“两区”建设需求，出台“十大举措”和典型案例，得到市高院、朝阳区领导的批示肯定。挂牌北京法院“涉外审判特色人才高地”，制定涉“两区”建设案件识别和流转的工作指引，高效化解相关纠纷。推动完善“无讼朝阳”诉源治理体系，在朝阳区委政法委的领导下，制定《2021年“无讼朝阳”矛盾纠纷预防化解工作计划》，明确“1+2+4+3无讼朝阳工作举措”，物业纠纷源头治理相关经验及案例入选市住建委《物业管理案例选编》，“一融三推六化”预付费纠纷化解机制得到市委政法委、市高院领导的批示肯定。建立服务保障冬奥会“九强化”工作机制，以司法智慧助力冬奥会筹办。坚定不移贯彻新发展理念，积极服务经济社会高质量发展。聚焦经济社会发展大局，坚持中心工作推进到哪里，司法服务保障就跟进到哪里，为朝阳区“三化”建设营造公正高效的法治环境。</t>
  </si>
  <si>
    <t>满意度指标</t>
  </si>
  <si>
    <t>服务对象满意度标</t>
  </si>
  <si>
    <t>依法审理涉民生案件。全面准确贯彻实施民法典，依法审理全市首例适用民法典“自甘冒险”规定案件、全国首例援引民法典保理合同条款案、全市首例适用民法典撤销婚姻关系案，相关工作得到市委政法委、市高院领导的批示肯定。打造涉老民事案件集中审理模式，发布涉老年人权益保护五项司法服务举措及典型案例，举办人口老龄化社会与法律问题专家研讨会，弘扬孝亲敦睦的中华优良传统。
强化司法公开工作，让程序阳光透明。坚持以公开促公正树公信，开放动态透明便民的阳光司法机制更趋成熟。完善线上公开平台，满足群众知情权。持续深化审判流程、庭审活动、裁判文书、执行信息四大公开平合建设，推广互联网卷宗查阅工作，庭审直播，公开裁判文书，让群众以看得见的方式感受公平正义。积极开展法治宣传，提升群众法治素养。大力开展订单式、定制式普法，以“京法巡回讲堂”“法律十进”等形式，精心策划涉疫情法律问题解读、学习民法典等系列专题，组织“国家宪法日”“消费者权益保护日”等主题活动。</t>
  </si>
  <si>
    <t>总分</t>
  </si>
  <si>
    <t xml:space="preserve"> </t>
  </si>
  <si>
    <t>转移支付资金能够按年初预算计划实施，社会效益和经济效益显著。全年转移支付资金共支出342.265984万元，执行率100%。</t>
    <phoneticPr fontId="13" type="noConversion"/>
  </si>
</sst>
</file>

<file path=xl/styles.xml><?xml version="1.0" encoding="utf-8"?>
<styleSheet xmlns="http://schemas.openxmlformats.org/spreadsheetml/2006/main">
  <numFmts count="1">
    <numFmt numFmtId="176" formatCode="#,##0.00_ "/>
  </numFmts>
  <fonts count="14">
    <font>
      <sz val="11"/>
      <color theme="1"/>
      <name val="等线"/>
      <charset val="134"/>
      <scheme val="minor"/>
    </font>
    <font>
      <sz val="16"/>
      <color theme="1"/>
      <name val="黑体"/>
      <family val="3"/>
      <charset val="134"/>
    </font>
    <font>
      <b/>
      <sz val="18"/>
      <color theme="1"/>
      <name val="等线"/>
      <charset val="134"/>
      <scheme val="minor"/>
    </font>
    <font>
      <sz val="18"/>
      <color theme="1"/>
      <name val="等线"/>
      <charset val="134"/>
      <scheme val="minor"/>
    </font>
    <font>
      <sz val="15"/>
      <color theme="1"/>
      <name val="仿宋_GB2312"/>
      <family val="3"/>
      <charset val="134"/>
    </font>
    <font>
      <sz val="10.5"/>
      <color theme="1"/>
      <name val="仿宋_GB2312"/>
      <family val="3"/>
      <charset val="134"/>
    </font>
    <font>
      <sz val="10.5"/>
      <color rgb="FF000000"/>
      <name val="仿宋_GB2312"/>
      <family val="3"/>
      <charset val="134"/>
    </font>
    <font>
      <sz val="10.5"/>
      <color theme="1"/>
      <name val="宋体"/>
      <family val="3"/>
      <charset val="134"/>
    </font>
    <font>
      <sz val="10"/>
      <color theme="1"/>
      <name val="Calibri"/>
      <family val="2"/>
    </font>
    <font>
      <sz val="16"/>
      <color theme="1"/>
      <name val="仿宋_GB2312"/>
      <family val="3"/>
      <charset val="134"/>
    </font>
    <font>
      <sz val="16"/>
      <color rgb="FF000000"/>
      <name val="仿宋_GB2312"/>
      <family val="3"/>
      <charset val="134"/>
    </font>
    <font>
      <sz val="11"/>
      <color theme="1"/>
      <name val="等线"/>
      <charset val="134"/>
      <scheme val="minor"/>
    </font>
    <font>
      <sz val="12"/>
      <name val="宋体"/>
      <family val="3"/>
      <charset val="134"/>
    </font>
    <font>
      <sz val="9"/>
      <name val="等线"/>
      <charset val="134"/>
      <scheme val="minor"/>
    </font>
  </fonts>
  <fills count="2">
    <fill>
      <patternFill patternType="none"/>
    </fill>
    <fill>
      <patternFill patternType="gray125"/>
    </fill>
  </fills>
  <borders count="15">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style="medium">
        <color auto="1"/>
      </top>
      <bottom style="medium">
        <color auto="1"/>
      </bottom>
      <diagonal/>
    </border>
  </borders>
  <cellStyleXfs count="3">
    <xf numFmtId="0" fontId="0" fillId="0" borderId="0"/>
    <xf numFmtId="9" fontId="11" fillId="0" borderId="0" applyFont="0" applyFill="0" applyBorder="0" applyAlignment="0" applyProtection="0">
      <alignment vertical="center"/>
    </xf>
    <xf numFmtId="0" fontId="12" fillId="0" borderId="0"/>
  </cellStyleXfs>
  <cellXfs count="53">
    <xf numFmtId="0" fontId="0" fillId="0" borderId="0" xfId="0"/>
    <xf numFmtId="0" fontId="0" fillId="0" borderId="0" xfId="0" applyFill="1"/>
    <xf numFmtId="0" fontId="1" fillId="0" borderId="0" xfId="0" applyFont="1" applyFill="1" applyAlignment="1">
      <alignment horizontal="left" vertical="center"/>
    </xf>
    <xf numFmtId="0" fontId="4" fillId="0" borderId="0" xfId="0" applyFont="1" applyFill="1" applyAlignment="1">
      <alignment horizontal="justify" vertical="center"/>
    </xf>
    <xf numFmtId="0" fontId="5" fillId="0" borderId="7"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1" xfId="0" applyFont="1" applyFill="1" applyBorder="1" applyAlignment="1">
      <alignment horizontal="center" vertical="center" wrapText="1"/>
    </xf>
    <xf numFmtId="9" fontId="7" fillId="0" borderId="9" xfId="0" applyNumberFormat="1" applyFont="1" applyFill="1" applyBorder="1" applyAlignment="1">
      <alignment horizontal="center" vertical="center" wrapText="1"/>
    </xf>
    <xf numFmtId="0" fontId="5" fillId="0" borderId="14" xfId="0" applyFont="1" applyFill="1" applyBorder="1" applyAlignment="1">
      <alignment horizontal="center" vertical="center" wrapText="1"/>
    </xf>
    <xf numFmtId="9" fontId="5" fillId="0" borderId="9" xfId="0" applyNumberFormat="1" applyFont="1" applyFill="1" applyBorder="1" applyAlignment="1">
      <alignment horizontal="left" vertical="center" wrapText="1"/>
    </xf>
    <xf numFmtId="0" fontId="8" fillId="0" borderId="0" xfId="0" applyFont="1" applyFill="1" applyAlignment="1">
      <alignment vertical="center" wrapText="1"/>
    </xf>
    <xf numFmtId="0" fontId="9" fillId="0" borderId="0" xfId="0" applyFont="1" applyFill="1" applyAlignment="1">
      <alignment horizontal="justify" vertical="center"/>
    </xf>
    <xf numFmtId="0" fontId="10" fillId="0" borderId="0" xfId="0" applyFont="1" applyFill="1" applyAlignment="1">
      <alignment horizontal="left" vertical="center"/>
    </xf>
    <xf numFmtId="176" fontId="5" fillId="0" borderId="9"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2"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2" xfId="0" applyFont="1" applyFill="1" applyBorder="1" applyAlignment="1">
      <alignment horizontal="left" vertical="center" wrapText="1"/>
    </xf>
    <xf numFmtId="9" fontId="5" fillId="0" borderId="1" xfId="1" applyFont="1" applyFill="1" applyBorder="1" applyAlignment="1">
      <alignment horizontal="center" vertical="center" wrapText="1"/>
    </xf>
    <xf numFmtId="9" fontId="5" fillId="0" borderId="2" xfId="1" applyFont="1" applyFill="1" applyBorder="1" applyAlignment="1">
      <alignment horizontal="center" vertical="center" wrapText="1"/>
    </xf>
    <xf numFmtId="0" fontId="5" fillId="0" borderId="1" xfId="0" applyFont="1" applyFill="1" applyBorder="1" applyAlignment="1">
      <alignment horizontal="justify" vertical="center" wrapText="1"/>
    </xf>
    <xf numFmtId="0" fontId="5" fillId="0" borderId="2" xfId="0" applyFont="1" applyFill="1" applyBorder="1" applyAlignment="1">
      <alignment horizontal="justify" vertical="center" wrapText="1"/>
    </xf>
    <xf numFmtId="9" fontId="5" fillId="0" borderId="6" xfId="1" applyFont="1" applyFill="1" applyBorder="1" applyAlignment="1">
      <alignment horizontal="center" vertical="center" wrapText="1"/>
    </xf>
    <xf numFmtId="9" fontId="5" fillId="0" borderId="5" xfId="1" applyFont="1" applyFill="1" applyBorder="1" applyAlignment="1">
      <alignment horizontal="center" vertical="center" wrapText="1"/>
    </xf>
    <xf numFmtId="9" fontId="5" fillId="0" borderId="8" xfId="1" applyFont="1" applyFill="1" applyBorder="1" applyAlignment="1">
      <alignment horizontal="center" vertical="center" wrapText="1"/>
    </xf>
    <xf numFmtId="9" fontId="5" fillId="0" borderId="9" xfId="1" applyFont="1" applyFill="1" applyBorder="1" applyAlignment="1">
      <alignment horizontal="center" vertical="center" wrapText="1"/>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0" xfId="0" applyFill="1" applyBorder="1" applyAlignment="1">
      <alignment horizontal="center" vertical="center" wrapText="1"/>
    </xf>
    <xf numFmtId="0" fontId="0" fillId="0" borderId="9" xfId="0" applyFill="1" applyBorder="1" applyAlignment="1">
      <alignment horizontal="center" vertical="center" wrapText="1"/>
    </xf>
    <xf numFmtId="0" fontId="2" fillId="0" borderId="0" xfId="0" applyFont="1" applyFill="1" applyAlignment="1">
      <alignment horizontal="center"/>
    </xf>
    <xf numFmtId="0" fontId="3" fillId="0" borderId="0" xfId="0" applyFont="1" applyFill="1" applyAlignment="1">
      <alignment horizontal="center"/>
    </xf>
  </cellXfs>
  <cellStyles count="3">
    <cellStyle name="百分比" xfId="1" builtinId="5"/>
    <cellStyle name="常规" xfId="0" builtinId="0"/>
    <cellStyle name="常规 2" xfId="2"/>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7"/>
  <sheetViews>
    <sheetView tabSelected="1" topLeftCell="A2" zoomScale="90" zoomScaleNormal="90" workbookViewId="0">
      <selection activeCell="U6" sqref="U6"/>
    </sheetView>
  </sheetViews>
  <sheetFormatPr defaultColWidth="8.625" defaultRowHeight="13.5"/>
  <cols>
    <col min="1" max="4" width="8.625" style="1"/>
    <col min="5" max="5" width="10.625" style="1" customWidth="1"/>
    <col min="6" max="6" width="1.125" style="1" customWidth="1"/>
    <col min="7" max="7" width="17.875" style="1" customWidth="1"/>
    <col min="8" max="8" width="62.625" style="1" customWidth="1"/>
    <col min="9" max="9" width="10.625" style="1" customWidth="1"/>
    <col min="10" max="10" width="8.625" style="1" hidden="1" customWidth="1"/>
    <col min="11" max="16384" width="8.625" style="1"/>
  </cols>
  <sheetData>
    <row r="1" spans="1:14" ht="20.25">
      <c r="A1" s="2" t="s">
        <v>0</v>
      </c>
    </row>
    <row r="2" spans="1:14" ht="22.5">
      <c r="A2" s="51" t="s">
        <v>1</v>
      </c>
      <c r="B2" s="51"/>
      <c r="C2" s="51"/>
      <c r="D2" s="51"/>
      <c r="E2" s="51"/>
      <c r="F2" s="51"/>
      <c r="G2" s="51"/>
      <c r="H2" s="51"/>
      <c r="I2" s="51"/>
      <c r="J2" s="51"/>
      <c r="K2" s="51"/>
      <c r="L2" s="51"/>
      <c r="M2" s="51"/>
      <c r="N2" s="51"/>
    </row>
    <row r="3" spans="1:14" ht="22.5">
      <c r="A3" s="52" t="s">
        <v>2</v>
      </c>
      <c r="B3" s="52"/>
      <c r="C3" s="52"/>
      <c r="D3" s="52"/>
      <c r="E3" s="52"/>
      <c r="F3" s="52"/>
      <c r="G3" s="52"/>
      <c r="H3" s="52"/>
      <c r="I3" s="52"/>
      <c r="J3" s="52"/>
      <c r="K3" s="52"/>
      <c r="L3" s="52"/>
      <c r="M3" s="52"/>
      <c r="N3" s="52"/>
    </row>
    <row r="4" spans="1:14" ht="19.5">
      <c r="A4" s="3"/>
    </row>
    <row r="5" spans="1:14" ht="20.100000000000001" customHeight="1">
      <c r="A5" s="20" t="s">
        <v>3</v>
      </c>
      <c r="B5" s="21"/>
      <c r="C5" s="20" t="s">
        <v>4</v>
      </c>
      <c r="D5" s="33"/>
      <c r="E5" s="33"/>
      <c r="F5" s="33"/>
      <c r="G5" s="33"/>
      <c r="H5" s="33"/>
      <c r="I5" s="33"/>
      <c r="J5" s="33"/>
      <c r="K5" s="33"/>
      <c r="L5" s="33"/>
      <c r="M5" s="33"/>
      <c r="N5" s="21"/>
    </row>
    <row r="6" spans="1:14" ht="20.100000000000001" customHeight="1">
      <c r="A6" s="20" t="s">
        <v>5</v>
      </c>
      <c r="B6" s="21"/>
      <c r="C6" s="20" t="s">
        <v>6</v>
      </c>
      <c r="D6" s="33"/>
      <c r="E6" s="33"/>
      <c r="F6" s="33"/>
      <c r="G6" s="21"/>
      <c r="H6" s="20" t="s">
        <v>7</v>
      </c>
      <c r="I6" s="21"/>
      <c r="J6" s="20" t="s">
        <v>8</v>
      </c>
      <c r="K6" s="33"/>
      <c r="L6" s="33"/>
      <c r="M6" s="33"/>
      <c r="N6" s="21"/>
    </row>
    <row r="7" spans="1:14" ht="20.100000000000001" customHeight="1">
      <c r="A7" s="20" t="s">
        <v>9</v>
      </c>
      <c r="B7" s="21"/>
      <c r="C7" s="20" t="s">
        <v>10</v>
      </c>
      <c r="D7" s="33"/>
      <c r="E7" s="33"/>
      <c r="F7" s="33"/>
      <c r="G7" s="21"/>
      <c r="H7" s="20" t="s">
        <v>11</v>
      </c>
      <c r="I7" s="21"/>
      <c r="J7" s="20"/>
      <c r="K7" s="33"/>
      <c r="L7" s="33"/>
      <c r="M7" s="33"/>
      <c r="N7" s="21"/>
    </row>
    <row r="8" spans="1:14" ht="20.100000000000001" customHeight="1">
      <c r="A8" s="45" t="s">
        <v>12</v>
      </c>
      <c r="B8" s="46"/>
      <c r="C8" s="29"/>
      <c r="D8" s="30"/>
      <c r="E8" s="4" t="s">
        <v>13</v>
      </c>
      <c r="F8" s="29" t="s">
        <v>14</v>
      </c>
      <c r="G8" s="30"/>
      <c r="H8" s="29" t="s">
        <v>15</v>
      </c>
      <c r="I8" s="30"/>
      <c r="J8" s="29" t="s">
        <v>16</v>
      </c>
      <c r="K8" s="30"/>
      <c r="L8" s="41" t="s">
        <v>17</v>
      </c>
      <c r="M8" s="42"/>
      <c r="N8" s="14" t="s">
        <v>18</v>
      </c>
    </row>
    <row r="9" spans="1:14" ht="20.100000000000001" customHeight="1">
      <c r="A9" s="47"/>
      <c r="B9" s="48"/>
      <c r="C9" s="27"/>
      <c r="D9" s="28"/>
      <c r="E9" s="5" t="s">
        <v>19</v>
      </c>
      <c r="F9" s="27" t="s">
        <v>19</v>
      </c>
      <c r="G9" s="28"/>
      <c r="H9" s="27" t="s">
        <v>20</v>
      </c>
      <c r="I9" s="28"/>
      <c r="J9" s="27"/>
      <c r="K9" s="28"/>
      <c r="L9" s="43"/>
      <c r="M9" s="44"/>
      <c r="N9" s="15"/>
    </row>
    <row r="10" spans="1:14" ht="20.100000000000001" customHeight="1">
      <c r="A10" s="47"/>
      <c r="B10" s="48"/>
      <c r="C10" s="39" t="s">
        <v>21</v>
      </c>
      <c r="D10" s="40"/>
      <c r="E10" s="5">
        <f t="shared" ref="E10:H10" si="0">E11+E12</f>
        <v>3042.2659840000001</v>
      </c>
      <c r="F10" s="20">
        <f t="shared" si="0"/>
        <v>3042.2659840000001</v>
      </c>
      <c r="G10" s="21"/>
      <c r="H10" s="20">
        <f t="shared" si="0"/>
        <v>3042.2659840000001</v>
      </c>
      <c r="I10" s="21"/>
      <c r="J10" s="20">
        <v>10</v>
      </c>
      <c r="K10" s="21"/>
      <c r="L10" s="37">
        <f>H10/F10</f>
        <v>1</v>
      </c>
      <c r="M10" s="38"/>
      <c r="N10" s="13">
        <f>J10*L10</f>
        <v>10</v>
      </c>
    </row>
    <row r="11" spans="1:14" ht="20.100000000000001" customHeight="1" thickBot="1">
      <c r="A11" s="47"/>
      <c r="B11" s="48"/>
      <c r="C11" s="29" t="s">
        <v>22</v>
      </c>
      <c r="D11" s="30"/>
      <c r="E11" s="5">
        <v>2767.3714</v>
      </c>
      <c r="F11" s="20">
        <v>2767.3714</v>
      </c>
      <c r="G11" s="21"/>
      <c r="H11" s="29">
        <v>2767.3714</v>
      </c>
      <c r="I11" s="30"/>
      <c r="J11" s="29" t="s">
        <v>23</v>
      </c>
      <c r="K11" s="30"/>
      <c r="L11" s="29"/>
      <c r="M11" s="30"/>
      <c r="N11" s="6" t="s">
        <v>23</v>
      </c>
    </row>
    <row r="12" spans="1:14" ht="20.100000000000001" customHeight="1" thickBot="1">
      <c r="A12" s="47"/>
      <c r="B12" s="48"/>
      <c r="C12" s="20" t="s">
        <v>24</v>
      </c>
      <c r="D12" s="21"/>
      <c r="E12" s="5">
        <v>274.89458400000001</v>
      </c>
      <c r="F12" s="20">
        <v>274.89458400000001</v>
      </c>
      <c r="G12" s="21"/>
      <c r="H12" s="20">
        <v>274.89458400000001</v>
      </c>
      <c r="I12" s="21"/>
      <c r="J12" s="20" t="s">
        <v>23</v>
      </c>
      <c r="K12" s="21"/>
      <c r="L12" s="20"/>
      <c r="M12" s="21"/>
      <c r="N12" s="5" t="s">
        <v>23</v>
      </c>
    </row>
    <row r="13" spans="1:14" ht="20.100000000000001" customHeight="1" thickBot="1">
      <c r="A13" s="49"/>
      <c r="B13" s="50"/>
      <c r="C13" s="20" t="s">
        <v>25</v>
      </c>
      <c r="D13" s="21"/>
      <c r="E13" s="5"/>
      <c r="F13" s="20"/>
      <c r="G13" s="21"/>
      <c r="H13" s="20"/>
      <c r="I13" s="21"/>
      <c r="J13" s="20" t="s">
        <v>23</v>
      </c>
      <c r="K13" s="21"/>
      <c r="L13" s="20"/>
      <c r="M13" s="21"/>
      <c r="N13" s="5" t="s">
        <v>23</v>
      </c>
    </row>
    <row r="14" spans="1:14">
      <c r="A14" s="14" t="s">
        <v>26</v>
      </c>
      <c r="B14" s="20" t="s">
        <v>27</v>
      </c>
      <c r="C14" s="33"/>
      <c r="D14" s="33"/>
      <c r="E14" s="33"/>
      <c r="F14" s="33"/>
      <c r="G14" s="21"/>
      <c r="H14" s="20" t="s">
        <v>28</v>
      </c>
      <c r="I14" s="33"/>
      <c r="J14" s="33"/>
      <c r="K14" s="33"/>
      <c r="L14" s="33"/>
      <c r="M14" s="33"/>
      <c r="N14" s="21"/>
    </row>
    <row r="15" spans="1:14" ht="122.1" customHeight="1">
      <c r="A15" s="15"/>
      <c r="B15" s="34" t="s">
        <v>29</v>
      </c>
      <c r="C15" s="35"/>
      <c r="D15" s="35"/>
      <c r="E15" s="35"/>
      <c r="F15" s="35"/>
      <c r="G15" s="36"/>
      <c r="H15" s="34" t="s">
        <v>60</v>
      </c>
      <c r="I15" s="35"/>
      <c r="J15" s="35"/>
      <c r="K15" s="35"/>
      <c r="L15" s="35"/>
      <c r="M15" s="35"/>
      <c r="N15" s="36"/>
    </row>
    <row r="16" spans="1:14" ht="20.100000000000001" customHeight="1">
      <c r="A16" s="14" t="s">
        <v>30</v>
      </c>
      <c r="B16" s="14" t="s">
        <v>31</v>
      </c>
      <c r="C16" s="14" t="s">
        <v>32</v>
      </c>
      <c r="D16" s="29" t="s">
        <v>33</v>
      </c>
      <c r="E16" s="31"/>
      <c r="F16" s="30"/>
      <c r="G16" s="4" t="s">
        <v>34</v>
      </c>
      <c r="H16" s="4" t="s">
        <v>35</v>
      </c>
      <c r="I16" s="29" t="s">
        <v>16</v>
      </c>
      <c r="J16" s="30"/>
      <c r="K16" s="29" t="s">
        <v>18</v>
      </c>
      <c r="L16" s="30"/>
      <c r="M16" s="29" t="s">
        <v>36</v>
      </c>
      <c r="N16" s="30"/>
    </row>
    <row r="17" spans="1:14" ht="20.100000000000001" customHeight="1">
      <c r="A17" s="16"/>
      <c r="B17" s="15"/>
      <c r="C17" s="15"/>
      <c r="D17" s="27"/>
      <c r="E17" s="32"/>
      <c r="F17" s="28"/>
      <c r="G17" s="5" t="s">
        <v>37</v>
      </c>
      <c r="H17" s="5" t="s">
        <v>38</v>
      </c>
      <c r="I17" s="27"/>
      <c r="J17" s="28"/>
      <c r="K17" s="27"/>
      <c r="L17" s="28"/>
      <c r="M17" s="27" t="s">
        <v>39</v>
      </c>
      <c r="N17" s="28"/>
    </row>
    <row r="18" spans="1:14" ht="120" customHeight="1">
      <c r="A18" s="16"/>
      <c r="B18" s="14" t="s">
        <v>40</v>
      </c>
      <c r="C18" s="6" t="s">
        <v>41</v>
      </c>
      <c r="D18" s="17"/>
      <c r="E18" s="18"/>
      <c r="F18" s="19"/>
      <c r="G18" s="5" t="s">
        <v>42</v>
      </c>
      <c r="H18" s="5" t="s">
        <v>43</v>
      </c>
      <c r="I18" s="20">
        <v>10</v>
      </c>
      <c r="J18" s="21"/>
      <c r="K18" s="20">
        <v>10</v>
      </c>
      <c r="L18" s="21"/>
      <c r="M18" s="29"/>
      <c r="N18" s="30"/>
    </row>
    <row r="19" spans="1:14" ht="45" customHeight="1">
      <c r="A19" s="16"/>
      <c r="B19" s="16"/>
      <c r="C19" s="6" t="s">
        <v>44</v>
      </c>
      <c r="D19" s="17" t="s">
        <v>45</v>
      </c>
      <c r="E19" s="18"/>
      <c r="F19" s="19"/>
      <c r="G19" s="5" t="s">
        <v>46</v>
      </c>
      <c r="H19" s="5" t="s">
        <v>46</v>
      </c>
      <c r="I19" s="20">
        <v>20</v>
      </c>
      <c r="J19" s="21"/>
      <c r="K19" s="20">
        <v>20</v>
      </c>
      <c r="L19" s="21"/>
      <c r="M19" s="20"/>
      <c r="N19" s="21"/>
    </row>
    <row r="20" spans="1:14" ht="40.9" customHeight="1">
      <c r="A20" s="16"/>
      <c r="B20" s="16"/>
      <c r="C20" s="6" t="s">
        <v>47</v>
      </c>
      <c r="D20" s="17" t="s">
        <v>48</v>
      </c>
      <c r="E20" s="18"/>
      <c r="F20" s="19"/>
      <c r="G20" s="7">
        <v>1</v>
      </c>
      <c r="H20" s="7">
        <v>1</v>
      </c>
      <c r="I20" s="20">
        <v>10</v>
      </c>
      <c r="J20" s="21"/>
      <c r="K20" s="20">
        <v>10</v>
      </c>
      <c r="L20" s="21"/>
      <c r="M20" s="20"/>
      <c r="N20" s="21"/>
    </row>
    <row r="21" spans="1:14" ht="33" customHeight="1">
      <c r="A21" s="16"/>
      <c r="B21" s="16"/>
      <c r="C21" s="8" t="s">
        <v>49</v>
      </c>
      <c r="D21" s="17"/>
      <c r="E21" s="18"/>
      <c r="F21" s="19"/>
      <c r="G21" s="5" t="s">
        <v>42</v>
      </c>
      <c r="H21" s="5" t="s">
        <v>50</v>
      </c>
      <c r="I21" s="20">
        <v>10</v>
      </c>
      <c r="J21" s="21"/>
      <c r="K21" s="20">
        <v>10</v>
      </c>
      <c r="L21" s="21"/>
      <c r="M21" s="20"/>
      <c r="N21" s="21"/>
    </row>
    <row r="22" spans="1:14" ht="213.95" customHeight="1">
      <c r="A22" s="16"/>
      <c r="B22" s="6" t="s">
        <v>51</v>
      </c>
      <c r="C22" s="8" t="s">
        <v>52</v>
      </c>
      <c r="D22" s="17"/>
      <c r="E22" s="18"/>
      <c r="F22" s="19"/>
      <c r="G22" s="5" t="s">
        <v>53</v>
      </c>
      <c r="H22" s="5" t="s">
        <v>54</v>
      </c>
      <c r="I22" s="20">
        <v>30</v>
      </c>
      <c r="J22" s="21"/>
      <c r="K22" s="20">
        <v>28</v>
      </c>
      <c r="L22" s="21"/>
      <c r="M22" s="20"/>
      <c r="N22" s="21"/>
    </row>
    <row r="23" spans="1:14" ht="195" customHeight="1">
      <c r="A23" s="16"/>
      <c r="B23" s="4" t="s">
        <v>55</v>
      </c>
      <c r="C23" s="6" t="s">
        <v>56</v>
      </c>
      <c r="D23" s="17"/>
      <c r="E23" s="18"/>
      <c r="F23" s="19"/>
      <c r="G23" s="7" t="s">
        <v>42</v>
      </c>
      <c r="H23" s="9" t="s">
        <v>57</v>
      </c>
      <c r="I23" s="20">
        <v>10</v>
      </c>
      <c r="J23" s="21"/>
      <c r="K23" s="20">
        <v>9</v>
      </c>
      <c r="L23" s="21"/>
      <c r="M23" s="20"/>
      <c r="N23" s="21"/>
    </row>
    <row r="24" spans="1:14" ht="20.100000000000001" customHeight="1">
      <c r="A24" s="22" t="s">
        <v>58</v>
      </c>
      <c r="B24" s="23"/>
      <c r="C24" s="23"/>
      <c r="D24" s="23"/>
      <c r="E24" s="23"/>
      <c r="F24" s="23"/>
      <c r="G24" s="23"/>
      <c r="H24" s="24"/>
      <c r="I24" s="22">
        <v>100</v>
      </c>
      <c r="J24" s="24"/>
      <c r="K24" s="25">
        <f>SUM(K18:L23)+N10</f>
        <v>97</v>
      </c>
      <c r="L24" s="26"/>
      <c r="M24" s="20"/>
      <c r="N24" s="21"/>
    </row>
    <row r="25" spans="1:14">
      <c r="A25" s="10"/>
      <c r="B25" s="10"/>
      <c r="C25" s="10"/>
      <c r="D25" s="10"/>
      <c r="E25" s="10"/>
      <c r="F25" s="10"/>
      <c r="G25" s="10"/>
      <c r="H25" s="10"/>
      <c r="I25" s="10"/>
      <c r="J25" s="10"/>
      <c r="K25" s="10"/>
      <c r="L25" s="10"/>
      <c r="M25" s="10"/>
      <c r="N25" s="10"/>
    </row>
    <row r="26" spans="1:14" ht="20.25">
      <c r="A26" s="11"/>
      <c r="D26" s="1" t="s">
        <v>59</v>
      </c>
    </row>
    <row r="27" spans="1:14" ht="20.25">
      <c r="A27" s="12"/>
    </row>
  </sheetData>
  <mergeCells count="83">
    <mergeCell ref="A2:N2"/>
    <mergeCell ref="A3:N3"/>
    <mergeCell ref="A5:B5"/>
    <mergeCell ref="C5:N5"/>
    <mergeCell ref="A6:B6"/>
    <mergeCell ref="C6:G6"/>
    <mergeCell ref="H6:I6"/>
    <mergeCell ref="J6:N6"/>
    <mergeCell ref="A7:B7"/>
    <mergeCell ref="C7:G7"/>
    <mergeCell ref="H7:I7"/>
    <mergeCell ref="J7:N7"/>
    <mergeCell ref="F8:G8"/>
    <mergeCell ref="H8:I8"/>
    <mergeCell ref="N8:N9"/>
    <mergeCell ref="J8:K9"/>
    <mergeCell ref="L8:M9"/>
    <mergeCell ref="A8:B13"/>
    <mergeCell ref="F9:G9"/>
    <mergeCell ref="H9:I9"/>
    <mergeCell ref="C10:D10"/>
    <mergeCell ref="F10:G10"/>
    <mergeCell ref="H10:I10"/>
    <mergeCell ref="C8:D9"/>
    <mergeCell ref="J10:K10"/>
    <mergeCell ref="L10:M10"/>
    <mergeCell ref="C11:D11"/>
    <mergeCell ref="F11:G11"/>
    <mergeCell ref="H11:I11"/>
    <mergeCell ref="J11:K11"/>
    <mergeCell ref="L11:M11"/>
    <mergeCell ref="C12:D12"/>
    <mergeCell ref="F12:G12"/>
    <mergeCell ref="H12:I12"/>
    <mergeCell ref="J12:K12"/>
    <mergeCell ref="L12:M12"/>
    <mergeCell ref="H14:N14"/>
    <mergeCell ref="B15:G15"/>
    <mergeCell ref="H15:N15"/>
    <mergeCell ref="M16:N16"/>
    <mergeCell ref="C13:D13"/>
    <mergeCell ref="F13:G13"/>
    <mergeCell ref="H13:I13"/>
    <mergeCell ref="J13:K13"/>
    <mergeCell ref="L13:M13"/>
    <mergeCell ref="M17:N17"/>
    <mergeCell ref="D18:F18"/>
    <mergeCell ref="I18:J18"/>
    <mergeCell ref="K18:L18"/>
    <mergeCell ref="M18:N18"/>
    <mergeCell ref="D16:F17"/>
    <mergeCell ref="I16:J17"/>
    <mergeCell ref="K16:L17"/>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4:A15"/>
    <mergeCell ref="A16:A23"/>
    <mergeCell ref="B16:B17"/>
    <mergeCell ref="B18:B21"/>
    <mergeCell ref="C16:C17"/>
    <mergeCell ref="B14:G14"/>
  </mergeCells>
  <phoneticPr fontId="13"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中央政法转移支付资金</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MQ-wxl</dc:creator>
  <cp:lastModifiedBy>user</cp:lastModifiedBy>
  <dcterms:created xsi:type="dcterms:W3CDTF">2015-06-05T18:19:00Z</dcterms:created>
  <dcterms:modified xsi:type="dcterms:W3CDTF">2022-08-26T06:51:02Z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76C0F3E5D91A421BBAF9A27BBA1C5A74</vt:lpwstr>
  </property>
  <property fmtid="{D5CDD505-2E9C-101B-9397-08002B2CF9AE}" pid="3" name="KSOProductBuildVer">
    <vt:lpwstr>2052-11.1.0.11365</vt:lpwstr>
  </property>
</Properties>
</file>