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520"/>
  </bookViews>
  <sheets>
    <sheet name="项目支出绩效自评表" sheetId="3" r:id="rId1"/>
  </sheets>
  <definedNames>
    <definedName name="_xlnm.Print_Area" localSheetId="0">项目支出绩效自评表!$A$1:$J$41</definedName>
  </definedNames>
  <calcPr calcId="144525"/>
</workbook>
</file>

<file path=xl/sharedStrings.xml><?xml version="1.0" encoding="utf-8"?>
<sst xmlns="http://schemas.openxmlformats.org/spreadsheetml/2006/main" count="121" uniqueCount="103">
  <si>
    <t>附件2</t>
  </si>
  <si>
    <t>项目支出绩效自评表</t>
  </si>
  <si>
    <t>（2021年度）</t>
  </si>
  <si>
    <t>项目名称</t>
  </si>
  <si>
    <t>业务装备费</t>
  </si>
  <si>
    <t>主管部门</t>
  </si>
  <si>
    <t>北京市丰台区人民法院</t>
  </si>
  <si>
    <t>实施单位</t>
  </si>
  <si>
    <t>北京市丰台区人民法院（本级）</t>
  </si>
  <si>
    <t>项目负责人</t>
  </si>
  <si>
    <t>雄伟、王瑜</t>
  </si>
  <si>
    <t>联系电话</t>
  </si>
  <si>
    <t>83827690、83827880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</si>
  <si>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</si>
  <si>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</si>
  <si>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</si>
  <si>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</si>
  <si>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</si>
  <si>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</si>
  <si>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</si>
  <si>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</si>
  <si>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</si>
  <si>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</si>
  <si>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</si>
  <si>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</si>
  <si>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</si>
  <si>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</si>
  <si>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 xml:space="preserve">  根据装备实际情况和审判需要，在装备配备标准内采购设备，为审判执行和安全保卫工作提供坚实保障。</t>
  </si>
  <si>
    <t xml:space="preserve">  卷宗存储柜均已到位，部分存储柜尚未投入使用，原因是诉调对接中心信息化工程尚未完全完成，无法投入使用，暂仅试点金融类案件、物业供暖类案件。
  按照装备配备标准和实际需求，按需采购专网核心交换、远程提讯等设备，提高我院审判执行装备配备水平，保障全年审判执行工作有序进行。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</si>
  <si>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</si>
  <si>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</si>
  <si>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</si>
  <si>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</si>
  <si>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</si>
  <si>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</si>
  <si>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</si>
  <si>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</si>
  <si>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</si>
  <si>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卷宗存储柜数量</t>
  </si>
  <si>
    <t>53个</t>
  </si>
  <si>
    <t>主控制柜数量</t>
  </si>
  <si>
    <t>3个</t>
  </si>
  <si>
    <t>服务庭审业务</t>
  </si>
  <si>
    <t>2套</t>
  </si>
  <si>
    <t>服务安防保障业务</t>
  </si>
  <si>
    <t>1套</t>
  </si>
  <si>
    <t>服务保密安全业务</t>
  </si>
  <si>
    <t>服务数据安全业务</t>
  </si>
  <si>
    <t>1台</t>
  </si>
  <si>
    <t>服务核心基础环境保障业务</t>
  </si>
  <si>
    <t>2台</t>
  </si>
  <si>
    <t>质量指标</t>
  </si>
  <si>
    <t>质保期</t>
  </si>
  <si>
    <t>3/年</t>
  </si>
  <si>
    <t>政府采购范围内的装备按政府采购要求执行</t>
  </si>
  <si>
    <t>验收合格率</t>
  </si>
  <si>
    <t>时效指标</t>
  </si>
  <si>
    <t>合同签订之日起30日内完成全部交付</t>
  </si>
  <si>
    <t>按要求全部交付</t>
  </si>
  <si>
    <t>部分柜子文件夹与实际交付不符</t>
  </si>
  <si>
    <t>配送出现问题，要求更换，下一步将加强管理</t>
  </si>
  <si>
    <t>故障响应时间</t>
  </si>
  <si>
    <t>≤24小时</t>
  </si>
  <si>
    <t>8小时</t>
  </si>
  <si>
    <t>故障修复时间</t>
  </si>
  <si>
    <t>成本指标</t>
  </si>
  <si>
    <t>项目成本控制在预算成本内</t>
  </si>
  <si>
    <t>920万元</t>
  </si>
  <si>
    <t>763.858749万元</t>
  </si>
  <si>
    <t>效
益
指
标
(30分)</t>
  </si>
  <si>
    <t>社会效益指标</t>
  </si>
  <si>
    <t>剥离审判团队纸质卷宗整理</t>
  </si>
  <si>
    <t>全部实现全流程无纸化</t>
  </si>
  <si>
    <t>金融类、物业供暖类案件已实现全流程无纸化办公</t>
  </si>
  <si>
    <t>试运行阶段，使用部分案由进行测试。进一步全面推进无纸化办公</t>
  </si>
  <si>
    <t>方便当事人随案卷宗阅览</t>
  </si>
  <si>
    <t>实现随案阅卷</t>
  </si>
  <si>
    <t>目前尚未实现</t>
  </si>
  <si>
    <t>系统尚不支持审判过程中的阅卷，待高院统一设置系统后，进一步推进。</t>
  </si>
  <si>
    <t>司法为民司法便民能力</t>
  </si>
  <si>
    <t>提升</t>
  </si>
  <si>
    <t>通过采购远程提讯、远程示证等装备，实现院内与看守所、涉案财物管理中心之间的远程通话、庭审等功能，进一步提升我院司法为民、司法便民的服务水平，切实为当事人和人民群众诉讼提供全方位服务。</t>
  </si>
  <si>
    <t>在远程提讯庭审过程中，庭审画面存在少许延迟，后续加强对设备的巡检，保障设备稳定性。</t>
  </si>
  <si>
    <t>重要数据安全性</t>
  </si>
  <si>
    <t>提高</t>
  </si>
  <si>
    <t>通过装备采购，实现对法院重点区域监控存储扩容，延长重要场所监控的存储时间，对涉及重要庭审业务数据进行备份，保障数据安全及数据存储的有效时常，保障当事人权益。</t>
  </si>
  <si>
    <t>针对部分非结构化数据因数据存储量大暂未进行备份（如庭审视频等）后续根据数据量确定数据安全保障方案。</t>
  </si>
  <si>
    <t>可持续影响指标</t>
  </si>
  <si>
    <t>实现审判团队无纸化</t>
  </si>
  <si>
    <t>实现当事人网上全流程阅卷</t>
  </si>
  <si>
    <t>实现全流程无纸化阅卷</t>
  </si>
  <si>
    <t>已归档案件实现网上阅卷，随案卷宗尚未实现网上阅卷</t>
  </si>
  <si>
    <t>信息化系统稳定性</t>
  </si>
  <si>
    <t>通过采购核心交换等相关设备，保障信息化基础环境性能稳定，确保部署于基础环境的各个业务系统稳定运行，保障院内各项业务的顺利开展。</t>
  </si>
  <si>
    <t>满意度指标
（10分）</t>
  </si>
  <si>
    <t>服务对象满意度指标</t>
  </si>
  <si>
    <t>满意度</t>
  </si>
  <si>
    <t>≥95%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</si>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</sst>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.000000_);[Red]\(0.000000\)"/>
    <numFmt numFmtId="177" formatCode="_ * #,##0.000000_ ;_ * \-#,##0.000000_ ;_ * &quot;-&quot;??????_ ;_ @_ "/>
    <numFmt numFmtId="41" formatCode="_ * #,##0_ ;_ * \-#,##0_ ;_ * &quot;-&quot;_ ;_ @_ "/>
    <numFmt numFmtId="43" formatCode="_ * #,##0.00_ ;_ * \-#,##0.00_ ;_ * &quot;-&quot;??_ ;_ @_ "/>
    <numFmt numFmtId="178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11" fillId="0" borderId="16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5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/>
    <xf numFmtId="0" fontId="8" fillId="2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9" fillId="24" borderId="2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26" fillId="32" borderId="20" applyNumberFormat="false" applyAlignment="false" applyProtection="false">
      <alignment vertical="center"/>
    </xf>
    <xf numFmtId="0" fontId="23" fillId="24" borderId="21" applyNumberFormat="false" applyAlignment="false" applyProtection="false">
      <alignment vertical="center"/>
    </xf>
    <xf numFmtId="0" fontId="16" fillId="19" borderId="19" applyNumberFormat="false" applyAlignment="false" applyProtection="false">
      <alignment vertical="center"/>
    </xf>
    <xf numFmtId="0" fontId="13" fillId="0" borderId="1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8" fillId="9" borderId="0" applyNumberFormat="false" applyBorder="false" applyAlignment="false" applyProtection="false">
      <alignment vertical="center"/>
    </xf>
    <xf numFmtId="0" fontId="0" fillId="8" borderId="14" applyNumberFormat="false" applyFon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25" fillId="2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6" fillId="0" borderId="0"/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69">
    <xf numFmtId="0" fontId="0" fillId="0" borderId="0" xfId="0">
      <alignment vertical="center"/>
    </xf>
    <xf numFmtId="0" fontId="0" fillId="0" borderId="0" xfId="38">
      <alignment vertical="center"/>
    </xf>
    <xf numFmtId="0" fontId="0" fillId="0" borderId="0" xfId="38" applyFont="true">
      <alignment vertical="center"/>
    </xf>
    <xf numFmtId="0" fontId="1" fillId="0" borderId="0" xfId="38" applyFont="true" applyAlignment="true">
      <alignment horizontal="center" vertical="center" wrapText="true"/>
    </xf>
    <xf numFmtId="0" fontId="2" fillId="0" borderId="0" xfId="38" applyFont="true" applyBorder="true" applyAlignment="true">
      <alignment horizontal="center" vertical="center" wrapText="true"/>
    </xf>
    <xf numFmtId="0" fontId="3" fillId="0" borderId="1" xfId="38" applyFont="true" applyBorder="true" applyAlignment="true">
      <alignment horizontal="center" vertical="center"/>
    </xf>
    <xf numFmtId="0" fontId="4" fillId="0" borderId="1" xfId="38" applyFont="true" applyBorder="true" applyAlignment="true">
      <alignment horizontal="center" vertical="center"/>
    </xf>
    <xf numFmtId="0" fontId="4" fillId="0" borderId="2" xfId="38" applyFont="true" applyFill="true" applyBorder="true" applyAlignment="true">
      <alignment horizontal="center" vertical="center"/>
    </xf>
    <xf numFmtId="0" fontId="3" fillId="0" borderId="3" xfId="38" applyFont="true" applyBorder="true" applyAlignment="true">
      <alignment horizontal="center" vertical="center" wrapText="true"/>
    </xf>
    <xf numFmtId="0" fontId="5" fillId="0" borderId="3" xfId="38" applyFont="true" applyBorder="true" applyAlignment="true">
      <alignment horizontal="center" vertical="center"/>
    </xf>
    <xf numFmtId="0" fontId="3" fillId="0" borderId="4" xfId="38" applyFont="true" applyBorder="true" applyAlignment="true">
      <alignment horizontal="center" vertical="center" wrapText="true"/>
    </xf>
    <xf numFmtId="0" fontId="3" fillId="0" borderId="4" xfId="38" applyFont="true" applyBorder="true" applyAlignment="true">
      <alignment horizontal="justify" vertical="center"/>
    </xf>
    <xf numFmtId="0" fontId="3" fillId="0" borderId="4" xfId="38" applyFont="true" applyBorder="true" applyAlignment="true">
      <alignment horizontal="left" vertical="center"/>
    </xf>
    <xf numFmtId="0" fontId="3" fillId="0" borderId="5" xfId="38" applyFont="true" applyBorder="true" applyAlignment="true">
      <alignment horizontal="center" vertical="center" textRotation="255"/>
    </xf>
    <xf numFmtId="0" fontId="3" fillId="0" borderId="6" xfId="38" applyFont="true" applyBorder="true" applyAlignment="true">
      <alignment horizontal="center" vertical="center" wrapText="true"/>
    </xf>
    <xf numFmtId="0" fontId="3" fillId="0" borderId="7" xfId="38" applyFont="true" applyBorder="true" applyAlignment="true">
      <alignment horizontal="center" vertical="center" wrapText="true"/>
    </xf>
    <xf numFmtId="0" fontId="3" fillId="0" borderId="3" xfId="38" applyFont="true" applyBorder="true" applyAlignment="true">
      <alignment horizontal="center" vertical="center" textRotation="255"/>
    </xf>
    <xf numFmtId="0" fontId="3" fillId="0" borderId="4" xfId="38" applyFont="true" applyBorder="true" applyAlignment="true">
      <alignment horizontal="left" vertical="center" wrapText="true"/>
    </xf>
    <xf numFmtId="0" fontId="3" fillId="0" borderId="4" xfId="38" applyFont="true" applyBorder="true" applyAlignment="true">
      <alignment horizontal="center" vertical="center" textRotation="255"/>
    </xf>
    <xf numFmtId="0" fontId="3" fillId="0" borderId="4" xfId="38" applyFont="true" applyBorder="true" applyAlignment="true">
      <alignment horizontal="center" vertical="center"/>
    </xf>
    <xf numFmtId="0" fontId="3" fillId="0" borderId="6" xfId="38" applyFont="true" applyBorder="true" applyAlignment="true">
      <alignment horizontal="center" vertical="center"/>
    </xf>
    <xf numFmtId="0" fontId="4" fillId="0" borderId="4" xfId="38" applyFont="true" applyBorder="true" applyAlignment="true">
      <alignment horizontal="center" vertical="center" wrapText="true"/>
    </xf>
    <xf numFmtId="0" fontId="4" fillId="0" borderId="5" xfId="38" applyFont="true" applyBorder="true" applyAlignment="true">
      <alignment horizontal="center" vertical="center" wrapText="true"/>
    </xf>
    <xf numFmtId="0" fontId="3" fillId="0" borderId="6" xfId="38" applyFont="true" applyBorder="true" applyAlignment="true">
      <alignment horizontal="left" vertical="center" wrapText="true"/>
    </xf>
    <xf numFmtId="0" fontId="4" fillId="0" borderId="8" xfId="38" applyFont="true" applyBorder="true" applyAlignment="true">
      <alignment horizontal="center" vertical="center" wrapText="true"/>
    </xf>
    <xf numFmtId="0" fontId="6" fillId="0" borderId="6" xfId="38" applyFont="true" applyBorder="true" applyAlignment="true">
      <alignment horizontal="left" vertical="center" wrapText="true"/>
    </xf>
    <xf numFmtId="0" fontId="4" fillId="0" borderId="3" xfId="38" applyFont="true" applyBorder="true" applyAlignment="true">
      <alignment horizontal="center" vertical="center" wrapText="true"/>
    </xf>
    <xf numFmtId="0" fontId="3" fillId="0" borderId="6" xfId="38" applyFont="true" applyBorder="true" applyAlignment="true">
      <alignment horizontal="center" vertical="center" textRotation="255"/>
    </xf>
    <xf numFmtId="0" fontId="4" fillId="0" borderId="1" xfId="38" applyFont="true" applyBorder="true" applyAlignment="true">
      <alignment horizontal="center" vertical="center" wrapText="true"/>
    </xf>
    <xf numFmtId="0" fontId="3" fillId="0" borderId="1" xfId="38" applyFont="true" applyBorder="true" applyAlignment="true">
      <alignment horizontal="left" vertical="center" wrapText="true"/>
    </xf>
    <xf numFmtId="0" fontId="6" fillId="0" borderId="1" xfId="38" applyFont="true" applyBorder="true" applyAlignment="true">
      <alignment horizontal="left" vertical="center" wrapText="true"/>
    </xf>
    <xf numFmtId="0" fontId="5" fillId="0" borderId="9" xfId="38" applyFont="true" applyBorder="true" applyAlignment="true">
      <alignment horizontal="center" vertical="center"/>
    </xf>
    <xf numFmtId="0" fontId="5" fillId="0" borderId="10" xfId="38" applyFont="true" applyBorder="true" applyAlignment="true">
      <alignment horizontal="center" vertical="center"/>
    </xf>
    <xf numFmtId="0" fontId="7" fillId="0" borderId="0" xfId="38" applyFont="true" applyBorder="true" applyAlignment="true">
      <alignment horizontal="left" vertical="center"/>
    </xf>
    <xf numFmtId="0" fontId="7" fillId="0" borderId="0" xfId="38" applyFont="true" applyAlignment="true">
      <alignment horizontal="left" vertical="center" wrapText="true"/>
    </xf>
    <xf numFmtId="0" fontId="7" fillId="0" borderId="0" xfId="38" applyFont="true" applyAlignment="true">
      <alignment vertical="center"/>
    </xf>
    <xf numFmtId="0" fontId="3" fillId="0" borderId="1" xfId="38" applyFont="true" applyBorder="true" applyAlignment="true">
      <alignment horizontal="center" vertical="center" wrapText="true"/>
    </xf>
    <xf numFmtId="0" fontId="4" fillId="0" borderId="11" xfId="38" applyFont="true" applyFill="true" applyBorder="true" applyAlignment="true">
      <alignment horizontal="center" vertical="center"/>
    </xf>
    <xf numFmtId="0" fontId="4" fillId="0" borderId="12" xfId="38" applyFont="true" applyFill="true" applyBorder="true" applyAlignment="true">
      <alignment horizontal="center" vertical="center"/>
    </xf>
    <xf numFmtId="177" fontId="3" fillId="0" borderId="4" xfId="1" applyNumberFormat="true" applyFont="true" applyBorder="true" applyAlignment="true">
      <alignment horizontal="center" vertical="center"/>
    </xf>
    <xf numFmtId="41" fontId="3" fillId="0" borderId="4" xfId="38" applyNumberFormat="true" applyFont="true" applyBorder="true" applyAlignment="true">
      <alignment horizontal="center" vertical="center"/>
    </xf>
    <xf numFmtId="41" fontId="3" fillId="0" borderId="4" xfId="38" applyNumberFormat="true" applyFont="true" applyBorder="true" applyAlignment="true">
      <alignment horizontal="center" vertical="center" wrapText="true"/>
    </xf>
    <xf numFmtId="0" fontId="3" fillId="0" borderId="13" xfId="38" applyFont="true" applyBorder="true" applyAlignment="true">
      <alignment horizontal="center" vertical="center" wrapText="true"/>
    </xf>
    <xf numFmtId="43" fontId="3" fillId="0" borderId="6" xfId="1" applyNumberFormat="true" applyFont="true" applyBorder="true" applyAlignment="true">
      <alignment horizontal="center" vertical="center"/>
    </xf>
    <xf numFmtId="43" fontId="3" fillId="0" borderId="7" xfId="1" applyNumberFormat="true" applyFont="true" applyBorder="true" applyAlignment="true">
      <alignment horizontal="center" vertical="center"/>
    </xf>
    <xf numFmtId="0" fontId="3" fillId="0" borderId="13" xfId="38" applyFont="true" applyBorder="true" applyAlignment="true">
      <alignment horizontal="center" vertical="center"/>
    </xf>
    <xf numFmtId="0" fontId="3" fillId="0" borderId="13" xfId="38" applyFont="true" applyBorder="true" applyAlignment="true">
      <alignment horizontal="left" vertical="center" wrapText="true"/>
    </xf>
    <xf numFmtId="49" fontId="4" fillId="0" borderId="1" xfId="16" applyNumberFormat="true" applyFont="true" applyFill="true" applyBorder="true" applyAlignment="true">
      <alignment horizontal="center" vertical="center" wrapText="true"/>
    </xf>
    <xf numFmtId="0" fontId="6" fillId="0" borderId="13" xfId="38" applyFont="true" applyBorder="true" applyAlignment="true">
      <alignment horizontal="left" vertical="center" wrapText="true"/>
    </xf>
    <xf numFmtId="0" fontId="6" fillId="0" borderId="4" xfId="38" applyFont="true" applyBorder="true" applyAlignment="true">
      <alignment horizontal="center" vertical="center"/>
    </xf>
    <xf numFmtId="9" fontId="6" fillId="0" borderId="4" xfId="38" applyNumberFormat="true" applyFont="true" applyBorder="true" applyAlignment="true">
      <alignment horizontal="center" vertical="center"/>
    </xf>
    <xf numFmtId="176" fontId="6" fillId="0" borderId="1" xfId="1" applyNumberFormat="true" applyFont="true" applyFill="true" applyBorder="true" applyAlignment="true">
      <alignment horizontal="center" vertical="center"/>
    </xf>
    <xf numFmtId="0" fontId="6" fillId="0" borderId="1" xfId="38" applyFont="true" applyBorder="true" applyAlignment="true">
      <alignment horizontal="center" vertical="center" wrapText="true"/>
    </xf>
    <xf numFmtId="0" fontId="6" fillId="0" borderId="1" xfId="38" applyFont="true" applyBorder="true" applyAlignment="true">
      <alignment horizontal="center" vertical="center"/>
    </xf>
    <xf numFmtId="10" fontId="6" fillId="0" borderId="4" xfId="38" applyNumberFormat="true" applyFont="true" applyBorder="true" applyAlignment="true">
      <alignment horizontal="center" vertical="center" wrapText="true"/>
    </xf>
    <xf numFmtId="9" fontId="6" fillId="0" borderId="3" xfId="38" applyNumberFormat="true" applyFont="true" applyBorder="true" applyAlignment="true">
      <alignment horizontal="center" vertical="center"/>
    </xf>
    <xf numFmtId="41" fontId="3" fillId="0" borderId="1" xfId="38" applyNumberFormat="true" applyFont="true" applyBorder="true" applyAlignment="true">
      <alignment horizontal="center" vertical="center"/>
    </xf>
    <xf numFmtId="0" fontId="3" fillId="0" borderId="3" xfId="38" applyFont="true" applyBorder="true" applyAlignment="true">
      <alignment horizontal="center" vertical="center"/>
    </xf>
    <xf numFmtId="10" fontId="3" fillId="0" borderId="4" xfId="36" applyNumberFormat="true" applyFont="true" applyBorder="true" applyAlignment="true">
      <alignment horizontal="center" vertical="center"/>
    </xf>
    <xf numFmtId="43" fontId="3" fillId="0" borderId="4" xfId="38" applyNumberFormat="true" applyFont="true" applyBorder="true" applyAlignment="true">
      <alignment horizontal="center" vertical="center" wrapText="true"/>
    </xf>
    <xf numFmtId="43" fontId="3" fillId="0" borderId="4" xfId="36" applyNumberFormat="true" applyFont="true" applyBorder="true" applyAlignment="true">
      <alignment horizontal="center" vertical="center"/>
    </xf>
    <xf numFmtId="43" fontId="3" fillId="0" borderId="4" xfId="38" applyNumberFormat="true" applyFont="true" applyBorder="true" applyAlignment="true">
      <alignment horizontal="center" vertical="center"/>
    </xf>
    <xf numFmtId="43" fontId="3" fillId="0" borderId="13" xfId="1" applyNumberFormat="true" applyFont="true" applyBorder="true" applyAlignment="true">
      <alignment horizontal="center" vertical="center"/>
    </xf>
    <xf numFmtId="178" fontId="3" fillId="0" borderId="4" xfId="38" applyNumberFormat="true" applyFont="true" applyBorder="true" applyAlignment="true">
      <alignment horizontal="center" vertical="center" wrapText="true"/>
    </xf>
    <xf numFmtId="178" fontId="3" fillId="0" borderId="4" xfId="38" applyNumberFormat="true" applyFont="true" applyBorder="true" applyAlignment="true">
      <alignment horizontal="center" vertical="center"/>
    </xf>
    <xf numFmtId="0" fontId="6" fillId="0" borderId="4" xfId="38" applyFont="true" applyBorder="true" applyAlignment="true">
      <alignment horizontal="center" vertical="center" wrapText="true"/>
    </xf>
    <xf numFmtId="178" fontId="3" fillId="0" borderId="1" xfId="38" applyNumberFormat="true" applyFont="true" applyBorder="true" applyAlignment="true">
      <alignment horizontal="center" vertical="center" wrapText="true"/>
    </xf>
    <xf numFmtId="178" fontId="5" fillId="0" borderId="13" xfId="38" applyNumberFormat="true" applyFont="true" applyBorder="true" applyAlignment="true">
      <alignment horizontal="center" vertical="center"/>
    </xf>
    <xf numFmtId="178" fontId="5" fillId="0" borderId="4" xfId="38" applyNumberFormat="true" applyFont="true" applyBorder="true" applyAlignment="true">
      <alignment horizontal="center" vertical="center"/>
    </xf>
  </cellXfs>
  <cellStyles count="54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百分比 2" xfId="36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17090" y="13081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tabSelected="1" view="pageBreakPreview" zoomScale="70" zoomScaleNormal="70" zoomScaleSheetLayoutView="70" topLeftCell="A18" workbookViewId="0">
      <selection activeCell="J33" sqref="J33"/>
    </sheetView>
  </sheetViews>
  <sheetFormatPr defaultColWidth="9" defaultRowHeight="14.25"/>
  <cols>
    <col min="1" max="1" width="7.45" style="1" customWidth="true"/>
    <col min="2" max="2" width="9.63333333333333" style="1" customWidth="true"/>
    <col min="3" max="3" width="10.45" style="1" customWidth="true"/>
    <col min="4" max="4" width="19.6333333333333" style="1" customWidth="true"/>
    <col min="5" max="5" width="18.9083333333333" style="1" customWidth="true"/>
    <col min="6" max="6" width="19.2666666666667" style="1" customWidth="true"/>
    <col min="7" max="7" width="22.8166666666667" style="1" customWidth="true"/>
    <col min="8" max="9" width="10.3666666666667" style="1" customWidth="true"/>
    <col min="10" max="10" width="16.6333333333333" style="1" customWidth="true"/>
    <col min="11" max="11" width="10.45" style="1" customWidth="true"/>
    <col min="12" max="16384" width="9" style="1"/>
  </cols>
  <sheetData>
    <row r="1" spans="1:1">
      <c r="A1" s="2" t="s">
        <v>0</v>
      </c>
    </row>
    <row r="2" ht="21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17.5" customHeight="true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17.5" customHeight="true" spans="1:10">
      <c r="A5" s="5" t="s">
        <v>5</v>
      </c>
      <c r="B5" s="5"/>
      <c r="C5" s="5"/>
      <c r="D5" s="5" t="s">
        <v>6</v>
      </c>
      <c r="E5" s="5"/>
      <c r="F5" s="5"/>
      <c r="G5" s="5" t="s">
        <v>7</v>
      </c>
      <c r="H5" s="36" t="s">
        <v>8</v>
      </c>
      <c r="I5" s="36"/>
      <c r="J5" s="36"/>
    </row>
    <row r="6" ht="17.5" customHeight="true" spans="1:10">
      <c r="A6" s="6" t="s">
        <v>9</v>
      </c>
      <c r="B6" s="6"/>
      <c r="C6" s="6"/>
      <c r="D6" s="7" t="s">
        <v>10</v>
      </c>
      <c r="E6" s="37"/>
      <c r="F6" s="38"/>
      <c r="G6" s="6" t="s">
        <v>11</v>
      </c>
      <c r="H6" s="7" t="s">
        <v>12</v>
      </c>
      <c r="I6" s="37"/>
      <c r="J6" s="38"/>
    </row>
    <row r="7" ht="37.5" customHeight="true" spans="1:10">
      <c r="A7" s="8" t="s">
        <v>13</v>
      </c>
      <c r="B7" s="8"/>
      <c r="C7" s="8"/>
      <c r="D7" s="9"/>
      <c r="E7" s="8" t="s">
        <v>14</v>
      </c>
      <c r="F7" s="8" t="s">
        <v>15</v>
      </c>
      <c r="G7" s="8" t="s">
        <v>16</v>
      </c>
      <c r="H7" s="8" t="s">
        <v>17</v>
      </c>
      <c r="I7" s="8" t="s">
        <v>18</v>
      </c>
      <c r="J7" s="57" t="s">
        <v>19</v>
      </c>
    </row>
    <row r="8" ht="18.65" customHeight="true" spans="1:10">
      <c r="A8" s="10"/>
      <c r="B8" s="10"/>
      <c r="C8" s="10"/>
      <c r="D8" s="11" t="s">
        <v>20</v>
      </c>
      <c r="E8" s="39">
        <f>E9+E10+E11</f>
        <v>1070</v>
      </c>
      <c r="F8" s="39">
        <f t="shared" ref="F8:H8" si="0">F9+F10+F11</f>
        <v>920</v>
      </c>
      <c r="G8" s="39">
        <f t="shared" si="0"/>
        <v>763.858749</v>
      </c>
      <c r="H8" s="40">
        <f t="shared" si="0"/>
        <v>10</v>
      </c>
      <c r="I8" s="58">
        <f>G8/F8</f>
        <v>0.830281248913043</v>
      </c>
      <c r="J8" s="59">
        <f>G8/F8*H8</f>
        <v>8.30281248913044</v>
      </c>
    </row>
    <row r="9" ht="18.65" customHeight="true" spans="1:10">
      <c r="A9" s="10"/>
      <c r="B9" s="10"/>
      <c r="C9" s="10"/>
      <c r="D9" s="12" t="s">
        <v>21</v>
      </c>
      <c r="E9" s="39">
        <v>1070</v>
      </c>
      <c r="F9" s="39">
        <v>920</v>
      </c>
      <c r="G9" s="39">
        <v>763.858749</v>
      </c>
      <c r="H9" s="41">
        <v>10</v>
      </c>
      <c r="I9" s="58">
        <f t="shared" ref="I9" si="1">G9/F9</f>
        <v>0.830281248913043</v>
      </c>
      <c r="J9" s="59">
        <f>G9/F9*H9</f>
        <v>8.30281248913044</v>
      </c>
    </row>
    <row r="10" ht="18.65" customHeight="true" spans="1:10">
      <c r="A10" s="10"/>
      <c r="B10" s="10"/>
      <c r="C10" s="10"/>
      <c r="D10" s="12" t="s">
        <v>22</v>
      </c>
      <c r="E10" s="39">
        <v>0</v>
      </c>
      <c r="F10" s="39">
        <v>0</v>
      </c>
      <c r="G10" s="39">
        <v>0</v>
      </c>
      <c r="H10" s="41">
        <v>0</v>
      </c>
      <c r="I10" s="60">
        <v>0</v>
      </c>
      <c r="J10" s="59">
        <v>0</v>
      </c>
    </row>
    <row r="11" ht="18.65" customHeight="true" spans="1:10">
      <c r="A11" s="10"/>
      <c r="B11" s="10"/>
      <c r="C11" s="10"/>
      <c r="D11" s="12" t="s">
        <v>23</v>
      </c>
      <c r="E11" s="39">
        <v>0</v>
      </c>
      <c r="F11" s="39">
        <v>0</v>
      </c>
      <c r="G11" s="39">
        <v>0</v>
      </c>
      <c r="H11" s="41">
        <v>0</v>
      </c>
      <c r="I11" s="61">
        <v>0</v>
      </c>
      <c r="J11" s="59">
        <v>0</v>
      </c>
    </row>
    <row r="12" ht="17.5" customHeight="true" spans="1:10">
      <c r="A12" s="13" t="s">
        <v>24</v>
      </c>
      <c r="B12" s="14" t="s">
        <v>25</v>
      </c>
      <c r="C12" s="15"/>
      <c r="D12" s="15"/>
      <c r="E12" s="15"/>
      <c r="F12" s="42"/>
      <c r="G12" s="43" t="s">
        <v>26</v>
      </c>
      <c r="H12" s="44"/>
      <c r="I12" s="44"/>
      <c r="J12" s="62"/>
    </row>
    <row r="13" ht="121.5" customHeight="true" spans="1:10">
      <c r="A13" s="16"/>
      <c r="B13" s="17" t="s">
        <v>27</v>
      </c>
      <c r="C13" s="17"/>
      <c r="D13" s="17"/>
      <c r="E13" s="17"/>
      <c r="F13" s="17"/>
      <c r="G13" s="17" t="s">
        <v>28</v>
      </c>
      <c r="H13" s="17"/>
      <c r="I13" s="17"/>
      <c r="J13" s="17"/>
    </row>
    <row r="14" ht="31.5" spans="1:10">
      <c r="A14" s="18" t="s">
        <v>29</v>
      </c>
      <c r="B14" s="10" t="s">
        <v>30</v>
      </c>
      <c r="C14" s="19" t="s">
        <v>31</v>
      </c>
      <c r="D14" s="20" t="s">
        <v>32</v>
      </c>
      <c r="E14" s="45"/>
      <c r="F14" s="19" t="s">
        <v>33</v>
      </c>
      <c r="G14" s="10" t="s">
        <v>34</v>
      </c>
      <c r="H14" s="10" t="s">
        <v>17</v>
      </c>
      <c r="I14" s="10" t="s">
        <v>19</v>
      </c>
      <c r="J14" s="10" t="s">
        <v>35</v>
      </c>
    </row>
    <row r="15" ht="42" customHeight="true" spans="1:10">
      <c r="A15" s="18"/>
      <c r="B15" s="21" t="s">
        <v>36</v>
      </c>
      <c r="C15" s="22" t="s">
        <v>37</v>
      </c>
      <c r="D15" s="23" t="s">
        <v>38</v>
      </c>
      <c r="E15" s="46"/>
      <c r="F15" s="19" t="s">
        <v>39</v>
      </c>
      <c r="G15" s="19" t="s">
        <v>39</v>
      </c>
      <c r="H15" s="10">
        <v>3</v>
      </c>
      <c r="I15" s="63">
        <v>3</v>
      </c>
      <c r="J15" s="10"/>
    </row>
    <row r="16" ht="39" customHeight="true" spans="1:10">
      <c r="A16" s="18"/>
      <c r="B16" s="21"/>
      <c r="C16" s="24"/>
      <c r="D16" s="23" t="s">
        <v>40</v>
      </c>
      <c r="E16" s="46"/>
      <c r="F16" s="47" t="s">
        <v>41</v>
      </c>
      <c r="G16" s="47" t="s">
        <v>41</v>
      </c>
      <c r="H16" s="10">
        <v>3</v>
      </c>
      <c r="I16" s="63">
        <v>3</v>
      </c>
      <c r="J16" s="10"/>
    </row>
    <row r="17" ht="39" customHeight="true" spans="1:10">
      <c r="A17" s="18"/>
      <c r="B17" s="21"/>
      <c r="C17" s="24"/>
      <c r="D17" s="25" t="s">
        <v>42</v>
      </c>
      <c r="E17" s="48"/>
      <c r="F17" s="49" t="s">
        <v>43</v>
      </c>
      <c r="G17" s="49" t="s">
        <v>43</v>
      </c>
      <c r="H17" s="10">
        <v>3</v>
      </c>
      <c r="I17" s="63">
        <v>3</v>
      </c>
      <c r="J17" s="10"/>
    </row>
    <row r="18" ht="39" customHeight="true" spans="1:10">
      <c r="A18" s="18"/>
      <c r="B18" s="21"/>
      <c r="C18" s="24"/>
      <c r="D18" s="25" t="s">
        <v>44</v>
      </c>
      <c r="E18" s="48"/>
      <c r="F18" s="49" t="s">
        <v>45</v>
      </c>
      <c r="G18" s="49" t="s">
        <v>45</v>
      </c>
      <c r="H18" s="10">
        <v>3</v>
      </c>
      <c r="I18" s="63">
        <v>3</v>
      </c>
      <c r="J18" s="10"/>
    </row>
    <row r="19" ht="39" customHeight="true" spans="1:10">
      <c r="A19" s="18"/>
      <c r="B19" s="21"/>
      <c r="C19" s="24"/>
      <c r="D19" s="25" t="s">
        <v>46</v>
      </c>
      <c r="E19" s="48"/>
      <c r="F19" s="49" t="s">
        <v>45</v>
      </c>
      <c r="G19" s="49" t="s">
        <v>45</v>
      </c>
      <c r="H19" s="10">
        <v>3</v>
      </c>
      <c r="I19" s="63">
        <v>3</v>
      </c>
      <c r="J19" s="10"/>
    </row>
    <row r="20" ht="39" customHeight="true" spans="1:10">
      <c r="A20" s="18"/>
      <c r="B20" s="21"/>
      <c r="C20" s="24"/>
      <c r="D20" s="25" t="s">
        <v>47</v>
      </c>
      <c r="E20" s="48"/>
      <c r="F20" s="49" t="s">
        <v>48</v>
      </c>
      <c r="G20" s="49" t="s">
        <v>48</v>
      </c>
      <c r="H20" s="10">
        <v>3</v>
      </c>
      <c r="I20" s="63">
        <v>3</v>
      </c>
      <c r="J20" s="10"/>
    </row>
    <row r="21" ht="39" customHeight="true" spans="1:10">
      <c r="A21" s="18"/>
      <c r="B21" s="21"/>
      <c r="C21" s="26"/>
      <c r="D21" s="25" t="s">
        <v>49</v>
      </c>
      <c r="E21" s="48"/>
      <c r="F21" s="49" t="s">
        <v>50</v>
      </c>
      <c r="G21" s="49" t="s">
        <v>50</v>
      </c>
      <c r="H21" s="10">
        <v>3</v>
      </c>
      <c r="I21" s="63">
        <v>2</v>
      </c>
      <c r="J21" s="10"/>
    </row>
    <row r="22" ht="23.5" customHeight="true" spans="1:10">
      <c r="A22" s="18"/>
      <c r="B22" s="21"/>
      <c r="C22" s="22" t="s">
        <v>51</v>
      </c>
      <c r="D22" s="23" t="s">
        <v>52</v>
      </c>
      <c r="E22" s="46"/>
      <c r="F22" s="19" t="s">
        <v>53</v>
      </c>
      <c r="G22" s="19" t="s">
        <v>53</v>
      </c>
      <c r="H22" s="10">
        <v>4</v>
      </c>
      <c r="I22" s="63">
        <v>4</v>
      </c>
      <c r="J22" s="10"/>
    </row>
    <row r="23" ht="46.5" customHeight="true" spans="1:10">
      <c r="A23" s="18"/>
      <c r="B23" s="21"/>
      <c r="C23" s="24"/>
      <c r="D23" s="25" t="s">
        <v>54</v>
      </c>
      <c r="E23" s="48"/>
      <c r="F23" s="50">
        <v>1</v>
      </c>
      <c r="G23" s="50">
        <v>1</v>
      </c>
      <c r="H23" s="10">
        <v>4</v>
      </c>
      <c r="I23" s="63">
        <v>4</v>
      </c>
      <c r="J23" s="10"/>
    </row>
    <row r="24" ht="26.5" customHeight="true" spans="1:10">
      <c r="A24" s="18"/>
      <c r="B24" s="21"/>
      <c r="C24" s="24"/>
      <c r="D24" s="25" t="s">
        <v>55</v>
      </c>
      <c r="E24" s="48"/>
      <c r="F24" s="50">
        <v>1</v>
      </c>
      <c r="G24" s="50">
        <v>1</v>
      </c>
      <c r="H24" s="10">
        <v>4</v>
      </c>
      <c r="I24" s="63">
        <v>3</v>
      </c>
      <c r="J24" s="10"/>
    </row>
    <row r="25" ht="58.5" customHeight="true" spans="1:10">
      <c r="A25" s="18"/>
      <c r="B25" s="21"/>
      <c r="C25" s="22" t="s">
        <v>56</v>
      </c>
      <c r="D25" s="23" t="s">
        <v>57</v>
      </c>
      <c r="E25" s="46"/>
      <c r="F25" s="19" t="s">
        <v>58</v>
      </c>
      <c r="G25" s="10" t="s">
        <v>59</v>
      </c>
      <c r="H25" s="10">
        <v>4</v>
      </c>
      <c r="I25" s="64">
        <v>3</v>
      </c>
      <c r="J25" s="10" t="s">
        <v>60</v>
      </c>
    </row>
    <row r="26" ht="26.5" customHeight="true" spans="1:10">
      <c r="A26" s="18"/>
      <c r="B26" s="21"/>
      <c r="C26" s="24"/>
      <c r="D26" s="25" t="s">
        <v>61</v>
      </c>
      <c r="E26" s="48"/>
      <c r="F26" s="49" t="s">
        <v>62</v>
      </c>
      <c r="G26" s="49" t="s">
        <v>63</v>
      </c>
      <c r="H26" s="10">
        <v>4</v>
      </c>
      <c r="I26" s="63">
        <v>4</v>
      </c>
      <c r="J26" s="10"/>
    </row>
    <row r="27" ht="26.5" customHeight="true" spans="1:10">
      <c r="A27" s="18"/>
      <c r="B27" s="21"/>
      <c r="C27" s="26"/>
      <c r="D27" s="25" t="s">
        <v>64</v>
      </c>
      <c r="E27" s="48"/>
      <c r="F27" s="49" t="s">
        <v>62</v>
      </c>
      <c r="G27" s="49" t="s">
        <v>63</v>
      </c>
      <c r="H27" s="10">
        <v>4</v>
      </c>
      <c r="I27" s="63">
        <v>4</v>
      </c>
      <c r="J27" s="10"/>
    </row>
    <row r="28" ht="26.5" customHeight="true" spans="1:10">
      <c r="A28" s="18"/>
      <c r="B28" s="21"/>
      <c r="C28" s="22" t="s">
        <v>65</v>
      </c>
      <c r="D28" s="23" t="s">
        <v>66</v>
      </c>
      <c r="E28" s="46"/>
      <c r="F28" s="19" t="s">
        <v>67</v>
      </c>
      <c r="G28" s="19" t="s">
        <v>68</v>
      </c>
      <c r="H28" s="10">
        <v>5</v>
      </c>
      <c r="I28" s="64">
        <v>5</v>
      </c>
      <c r="J28" s="10"/>
    </row>
    <row r="29" ht="81" customHeight="true" spans="1:10">
      <c r="A29" s="27"/>
      <c r="B29" s="28" t="s">
        <v>69</v>
      </c>
      <c r="C29" s="28" t="s">
        <v>70</v>
      </c>
      <c r="D29" s="29" t="s">
        <v>71</v>
      </c>
      <c r="E29" s="29"/>
      <c r="F29" s="36" t="s">
        <v>72</v>
      </c>
      <c r="G29" s="36" t="s">
        <v>73</v>
      </c>
      <c r="H29" s="42">
        <v>4</v>
      </c>
      <c r="I29" s="64">
        <v>3</v>
      </c>
      <c r="J29" s="10" t="s">
        <v>74</v>
      </c>
    </row>
    <row r="30" ht="81.5" customHeight="true" spans="1:10">
      <c r="A30" s="27"/>
      <c r="B30" s="28"/>
      <c r="C30" s="28"/>
      <c r="D30" s="29" t="s">
        <v>75</v>
      </c>
      <c r="E30" s="29"/>
      <c r="F30" s="5" t="s">
        <v>76</v>
      </c>
      <c r="G30" s="5" t="s">
        <v>77</v>
      </c>
      <c r="H30" s="42">
        <v>4</v>
      </c>
      <c r="I30" s="64">
        <v>3</v>
      </c>
      <c r="J30" s="10" t="s">
        <v>78</v>
      </c>
    </row>
    <row r="31" ht="141.75" spans="1:10">
      <c r="A31" s="27"/>
      <c r="B31" s="28"/>
      <c r="C31" s="28"/>
      <c r="D31" s="30" t="s">
        <v>79</v>
      </c>
      <c r="E31" s="30"/>
      <c r="F31" s="51" t="s">
        <v>80</v>
      </c>
      <c r="G31" s="52" t="s">
        <v>81</v>
      </c>
      <c r="H31" s="42">
        <v>4</v>
      </c>
      <c r="I31" s="64">
        <v>3</v>
      </c>
      <c r="J31" s="65" t="s">
        <v>82</v>
      </c>
    </row>
    <row r="32" ht="126" spans="1:10">
      <c r="A32" s="27"/>
      <c r="B32" s="28"/>
      <c r="C32" s="28"/>
      <c r="D32" s="30" t="s">
        <v>83</v>
      </c>
      <c r="E32" s="30"/>
      <c r="F32" s="51" t="s">
        <v>84</v>
      </c>
      <c r="G32" s="52" t="s">
        <v>85</v>
      </c>
      <c r="H32" s="42">
        <v>4</v>
      </c>
      <c r="I32" s="64">
        <v>3</v>
      </c>
      <c r="J32" s="65" t="s">
        <v>86</v>
      </c>
    </row>
    <row r="33" ht="86" customHeight="true" spans="1:10">
      <c r="A33" s="27"/>
      <c r="B33" s="28"/>
      <c r="C33" s="28" t="s">
        <v>87</v>
      </c>
      <c r="D33" s="29" t="s">
        <v>88</v>
      </c>
      <c r="E33" s="29"/>
      <c r="F33" s="36" t="s">
        <v>72</v>
      </c>
      <c r="G33" s="36" t="s">
        <v>73</v>
      </c>
      <c r="H33" s="42">
        <v>4</v>
      </c>
      <c r="I33" s="64">
        <v>3</v>
      </c>
      <c r="J33" s="10" t="s">
        <v>74</v>
      </c>
    </row>
    <row r="34" ht="89.5" customHeight="true" spans="1:10">
      <c r="A34" s="27"/>
      <c r="B34" s="28"/>
      <c r="C34" s="28"/>
      <c r="D34" s="29" t="s">
        <v>89</v>
      </c>
      <c r="E34" s="29"/>
      <c r="F34" s="36" t="s">
        <v>90</v>
      </c>
      <c r="G34" s="36" t="s">
        <v>91</v>
      </c>
      <c r="H34" s="42">
        <v>5</v>
      </c>
      <c r="I34" s="64">
        <v>4</v>
      </c>
      <c r="J34" s="10" t="s">
        <v>78</v>
      </c>
    </row>
    <row r="35" ht="94.5" spans="1:10">
      <c r="A35" s="27"/>
      <c r="B35" s="28"/>
      <c r="C35" s="28"/>
      <c r="D35" s="30" t="s">
        <v>92</v>
      </c>
      <c r="E35" s="30"/>
      <c r="F35" s="53" t="s">
        <v>80</v>
      </c>
      <c r="G35" s="54" t="s">
        <v>93</v>
      </c>
      <c r="H35" s="42">
        <v>5</v>
      </c>
      <c r="I35" s="63">
        <v>5</v>
      </c>
      <c r="J35" s="10"/>
    </row>
    <row r="36" ht="35" customHeight="true" spans="1:10">
      <c r="A36" s="27"/>
      <c r="B36" s="28" t="s">
        <v>94</v>
      </c>
      <c r="C36" s="28" t="s">
        <v>95</v>
      </c>
      <c r="D36" s="30" t="s">
        <v>96</v>
      </c>
      <c r="E36" s="30"/>
      <c r="F36" s="55" t="s">
        <v>97</v>
      </c>
      <c r="G36" s="55">
        <v>1</v>
      </c>
      <c r="H36" s="42">
        <v>10</v>
      </c>
      <c r="I36" s="66">
        <v>10</v>
      </c>
      <c r="J36" s="10"/>
    </row>
    <row r="37" ht="15.75" spans="1:10">
      <c r="A37" s="31" t="s">
        <v>98</v>
      </c>
      <c r="B37" s="32"/>
      <c r="C37" s="32"/>
      <c r="D37" s="32"/>
      <c r="E37" s="32"/>
      <c r="F37" s="32"/>
      <c r="G37" s="32"/>
      <c r="H37" s="56">
        <f>H8+SUM(H15:H36)</f>
        <v>100</v>
      </c>
      <c r="I37" s="67">
        <f>J8+SUM(I15:I36)</f>
        <v>89.3028124891304</v>
      </c>
      <c r="J37" s="68"/>
    </row>
    <row r="38" ht="15" customHeight="true" spans="1:10">
      <c r="A38" s="33" t="s">
        <v>99</v>
      </c>
      <c r="B38" s="33"/>
      <c r="C38" s="33"/>
      <c r="D38" s="33"/>
      <c r="E38" s="33"/>
      <c r="F38" s="33"/>
      <c r="G38" s="33"/>
      <c r="H38" s="33"/>
      <c r="I38" s="33"/>
      <c r="J38" s="33"/>
    </row>
    <row r="39" ht="82.5" customHeight="true" spans="1:10">
      <c r="A39" s="34" t="s">
        <v>100</v>
      </c>
      <c r="B39" s="34"/>
      <c r="C39" s="34"/>
      <c r="D39" s="34"/>
      <c r="E39" s="34"/>
      <c r="F39" s="34"/>
      <c r="G39" s="34"/>
      <c r="H39" s="34"/>
      <c r="I39" s="34"/>
      <c r="J39" s="34"/>
    </row>
    <row r="40" spans="1:10">
      <c r="A40" s="35" t="s">
        <v>101</v>
      </c>
      <c r="B40" s="35"/>
      <c r="C40" s="35"/>
      <c r="D40" s="35"/>
      <c r="E40" s="35"/>
      <c r="F40" s="35"/>
      <c r="G40" s="35"/>
      <c r="H40" s="35"/>
      <c r="I40" s="35"/>
      <c r="J40" s="35"/>
    </row>
    <row r="41" spans="1:10">
      <c r="A41" s="35" t="s">
        <v>102</v>
      </c>
      <c r="B41" s="35"/>
      <c r="C41" s="35"/>
      <c r="D41" s="35"/>
      <c r="E41" s="35"/>
      <c r="F41" s="35"/>
      <c r="G41" s="35"/>
      <c r="H41" s="35"/>
      <c r="I41" s="35"/>
      <c r="J41" s="35"/>
    </row>
  </sheetData>
  <mergeCells count="53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A37:G37"/>
    <mergeCell ref="I37:J37"/>
    <mergeCell ref="A38:J38"/>
    <mergeCell ref="A39:J39"/>
    <mergeCell ref="A40:J40"/>
    <mergeCell ref="A41:J41"/>
    <mergeCell ref="A12:A13"/>
    <mergeCell ref="A14:A36"/>
    <mergeCell ref="B15:B28"/>
    <mergeCell ref="B29:B35"/>
    <mergeCell ref="C15:C21"/>
    <mergeCell ref="C22:C24"/>
    <mergeCell ref="C25:C27"/>
    <mergeCell ref="C29:C32"/>
    <mergeCell ref="C33:C35"/>
    <mergeCell ref="A7:C11"/>
  </mergeCells>
  <printOptions horizontalCentered="true"/>
  <pageMargins left="0.708661417322835" right="0.708661417322835" top="0.748031496062992" bottom="0.748031496062992" header="0.31496062992126" footer="0.31496062992126"/>
  <pageSetup paperSize="9" scale="42" orientation="landscape"/>
  <headerFooter/>
  <rowBreaks count="1" manualBreakCount="1">
    <brk id="18" max="9" man="1"/>
  </rowBreaks>
  <ignoredErrors>
    <ignoredError sqref="J9" evalError="true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user</cp:lastModifiedBy>
  <dcterms:created xsi:type="dcterms:W3CDTF">2019-03-29T09:58:00Z</dcterms:created>
  <cp:lastPrinted>2021-04-09T15:55:00Z</cp:lastPrinted>
  <dcterms:modified xsi:type="dcterms:W3CDTF">2022-06-02T20:40:35Z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</Properties>
</file>