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520"/>
  </bookViews>
  <sheets>
    <sheet name="项目支出绩效自评表" sheetId="3" r:id="rId1"/>
  </sheets>
  <definedNames>
    <definedName name="_xlnm.Print_Area" localSheetId="0">项目支出绩效自评表!$A$1:$J$27</definedName>
  </definedNames>
  <calcPr calcId="144525"/>
</workbook>
</file>

<file path=xl/sharedStrings.xml><?xml version="1.0" encoding="utf-8"?>
<sst xmlns="http://schemas.openxmlformats.org/spreadsheetml/2006/main" count="79" uniqueCount="71">
  <si>
    <t>附件2</t>
  </si>
  <si>
    <t>项目支出绩效自评表</t>
  </si>
  <si>
    <t>（2021年度）</t>
  </si>
  <si>
    <t>项目名称</t>
  </si>
  <si>
    <t>卢沟桥法庭电力增容（2021尾款）</t>
  </si>
  <si>
    <t>主管部门</t>
  </si>
  <si>
    <t>北京市丰台区人民法院</t>
  </si>
  <si>
    <t>实施单位</t>
  </si>
  <si>
    <t>北京市丰台区人民法院（本级）</t>
  </si>
  <si>
    <t>项目负责人</t>
  </si>
  <si>
    <t>孙阳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</si>
  <si>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</si>
  <si>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</si>
  <si>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</si>
  <si>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</si>
  <si>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</si>
  <si>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</si>
  <si>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</si>
  <si>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</si>
  <si>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</t>
  </si>
  <si>
    <t>其中:当年财政拨款</t>
  </si>
  <si>
    <t xml:space="preserve">     上年结转资金</t>
  </si>
  <si>
    <t xml:space="preserve">     其他资金</t>
  </si>
  <si>
    <t>年度总体目标</t>
  </si>
  <si>
    <t>预期目标</t>
  </si>
  <si>
    <t>实际完成情况</t>
  </si>
  <si>
    <t>项目期目标（2020年—2021年）：对卢沟桥法庭审判用房进行电力增容改造，以满足审判业务需求，包括室外管线铺设和室内变配电室建设。
年度目标：1、完成项目整体建设，满足审判业务需求。
         2、符合工程施工质量验收相关要求，按时投入使用。</t>
  </si>
  <si>
    <t xml:space="preserve">  2021年对卢沟桥法庭审判用房进行电力增容改造，基本完成除保利欣苑小区内线路铺设外的项目整体建设，且已完成部分均符合工程施工质量验收相关要求。基本满足审判业务需求，包括室外管线铺设和室内变配电室建设。</t>
  </si>
  <si>
    <t>绩效指标</t>
  </si>
  <si>
    <t>一级指标</t>
  </si>
  <si>
    <t>二级指标</t>
  </si>
  <si>
    <t>三级指标</t>
  </si>
  <si>
    <t>年度指标值（A）</t>
  </si>
  <si>
    <t>全年实际值（B）</t>
  </si>
  <si>
    <t>偏差原因分析及改进措施</t>
  </si>
  <si>
    <t xml:space="preserve">产
出
指
标
(50分)
</t>
  </si>
  <si>
    <t>数量指标</t>
  </si>
  <si>
    <t>装修改造面积</t>
  </si>
  <si>
    <t>4943.22平米</t>
  </si>
  <si>
    <t>质量指标</t>
  </si>
  <si>
    <t>项目施工质量合格率</t>
  </si>
  <si>
    <t>≥90%</t>
  </si>
  <si>
    <t>项目竣工验收合格率</t>
  </si>
  <si>
    <t>未完成</t>
  </si>
  <si>
    <t>受新冠肺炎疫情影响项目整体进度。 下一步将加强项目管理监督和沟通协调力度，进一步优化方案，在确保施工质量和安全的前提下，加快项目整体进度。</t>
  </si>
  <si>
    <t>时效指标</t>
  </si>
  <si>
    <t>施工时间</t>
  </si>
  <si>
    <t>8月前</t>
  </si>
  <si>
    <t>1-12月</t>
  </si>
  <si>
    <t>验收时间</t>
  </si>
  <si>
    <t>10月前</t>
  </si>
  <si>
    <t>成本指标</t>
  </si>
  <si>
    <t>项目整体预算控制数</t>
  </si>
  <si>
    <t>控制在财政评审审定金额内</t>
  </si>
  <si>
    <t>155.481539万元</t>
  </si>
  <si>
    <t>效
益
指
标
(30分)</t>
  </si>
  <si>
    <t>社会效益指标</t>
  </si>
  <si>
    <t>履职基础功能、公共服务能力</t>
  </si>
  <si>
    <t>得到提升</t>
  </si>
  <si>
    <t>通过项目实施，履职基础功能、公共服务能力得到提升</t>
  </si>
  <si>
    <t>因没有投入使用，社会效益尚无法完全体现</t>
  </si>
  <si>
    <t>满意度指标
（10分）</t>
  </si>
  <si>
    <t>服务对象满意度指标</t>
  </si>
  <si>
    <t>职工满意度指标</t>
  </si>
  <si>
    <t>≥95%</t>
  </si>
  <si>
    <t>指标设置不完整，当事人满意度不明确</t>
  </si>
  <si>
    <t>总分：</t>
  </si>
  <si>
    <t>注：1.得分一档最高不能超过该指标分值上限。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</si>
  <si>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定性指标得分按照以下方法评定：根据指标完成情况分为达成年度指标、部分达成年度指标且有一定效果、未达成年度指标且效果较差3档，分别按照该指标对应分值区间100%-80%（含80%）、80-60%（含60%）、60%-0%合理确定分值。</t>
  </si>
  <si>
    <t xml:space="preserve">    3.请在“偏差原因分析及改进措施”中说明偏离目标、不能完成目标的原因及拟采取的措施。</t>
  </si>
  <si>
    <t xml:space="preserve">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</si>
</sst>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_ * #,##0.000000_ ;_ * \-#,##0.000000_ ;_ * &quot;-&quot;??????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10" fillId="0" borderId="20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5" fillId="0" borderId="1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1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19" fillId="0" borderId="15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0" fillId="18" borderId="18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25" fillId="31" borderId="18" applyNumberFormat="false" applyAlignment="false" applyProtection="false">
      <alignment vertical="center"/>
    </xf>
    <xf numFmtId="0" fontId="18" fillId="18" borderId="17" applyNumberFormat="false" applyAlignment="false" applyProtection="false">
      <alignment vertical="center"/>
    </xf>
    <xf numFmtId="0" fontId="23" fillId="26" borderId="19" applyNumberFormat="false" applyAlignment="false" applyProtection="false">
      <alignment vertical="center"/>
    </xf>
    <xf numFmtId="0" fontId="26" fillId="0" borderId="2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7" fillId="21" borderId="0" applyNumberFormat="false" applyBorder="false" applyAlignment="false" applyProtection="false">
      <alignment vertical="center"/>
    </xf>
    <xf numFmtId="0" fontId="0" fillId="10" borderId="14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24" fillId="0" borderId="0"/>
    <xf numFmtId="0" fontId="7" fillId="2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</cellStyleXfs>
  <cellXfs count="65">
    <xf numFmtId="0" fontId="0" fillId="0" borderId="0" xfId="0">
      <alignment vertical="center"/>
    </xf>
    <xf numFmtId="0" fontId="0" fillId="0" borderId="0" xfId="37">
      <alignment vertical="center"/>
    </xf>
    <xf numFmtId="0" fontId="0" fillId="0" borderId="0" xfId="37" applyAlignment="true">
      <alignment vertical="center" wrapText="true"/>
    </xf>
    <xf numFmtId="0" fontId="0" fillId="0" borderId="0" xfId="37" applyFont="true">
      <alignment vertical="center"/>
    </xf>
    <xf numFmtId="0" fontId="1" fillId="0" borderId="0" xfId="37" applyFont="true" applyAlignment="true">
      <alignment horizontal="center" vertical="center" wrapText="true"/>
    </xf>
    <xf numFmtId="0" fontId="2" fillId="0" borderId="0" xfId="37" applyFont="true" applyBorder="true" applyAlignment="true">
      <alignment horizontal="center" vertical="center" wrapText="true"/>
    </xf>
    <xf numFmtId="0" fontId="3" fillId="0" borderId="1" xfId="37" applyFont="true" applyBorder="true" applyAlignment="true">
      <alignment horizontal="center" vertical="center"/>
    </xf>
    <xf numFmtId="0" fontId="0" fillId="0" borderId="1" xfId="37" applyFont="true" applyBorder="true" applyAlignment="true">
      <alignment horizontal="center" vertical="center"/>
    </xf>
    <xf numFmtId="0" fontId="0" fillId="0" borderId="1" xfId="37" applyBorder="true" applyAlignment="true">
      <alignment horizontal="center" vertical="center"/>
    </xf>
    <xf numFmtId="0" fontId="0" fillId="0" borderId="2" xfId="37" applyBorder="true" applyAlignment="true">
      <alignment horizontal="center" vertical="center"/>
    </xf>
    <xf numFmtId="0" fontId="3" fillId="0" borderId="3" xfId="37" applyFont="true" applyBorder="true" applyAlignment="true">
      <alignment horizontal="center" vertical="center" wrapText="true"/>
    </xf>
    <xf numFmtId="0" fontId="4" fillId="0" borderId="3" xfId="37" applyFont="true" applyBorder="true" applyAlignment="true">
      <alignment horizontal="center" vertical="center"/>
    </xf>
    <xf numFmtId="0" fontId="3" fillId="0" borderId="4" xfId="37" applyFont="true" applyBorder="true" applyAlignment="true">
      <alignment horizontal="center" vertical="center" wrapText="true"/>
    </xf>
    <xf numFmtId="0" fontId="3" fillId="0" borderId="4" xfId="37" applyFont="true" applyBorder="true" applyAlignment="true">
      <alignment horizontal="justify" vertical="center"/>
    </xf>
    <xf numFmtId="0" fontId="3" fillId="0" borderId="4" xfId="37" applyFont="true" applyBorder="true" applyAlignment="true">
      <alignment horizontal="left" vertical="center"/>
    </xf>
    <xf numFmtId="0" fontId="3" fillId="0" borderId="5" xfId="37" applyFont="true" applyBorder="true" applyAlignment="true">
      <alignment horizontal="center" vertical="center" textRotation="255"/>
    </xf>
    <xf numFmtId="0" fontId="3" fillId="0" borderId="6" xfId="37" applyFont="true" applyBorder="true" applyAlignment="true">
      <alignment horizontal="center" vertical="center" wrapText="true"/>
    </xf>
    <xf numFmtId="0" fontId="3" fillId="0" borderId="7" xfId="37" applyFont="true" applyBorder="true" applyAlignment="true">
      <alignment horizontal="center" vertical="center" wrapText="true"/>
    </xf>
    <xf numFmtId="0" fontId="3" fillId="0" borderId="3" xfId="37" applyFont="true" applyBorder="true" applyAlignment="true">
      <alignment horizontal="center" vertical="center" textRotation="255"/>
    </xf>
    <xf numFmtId="0" fontId="3" fillId="0" borderId="4" xfId="37" applyFont="true" applyFill="true" applyBorder="true" applyAlignment="true">
      <alignment horizontal="left" vertical="center" wrapText="true"/>
    </xf>
    <xf numFmtId="0" fontId="3" fillId="0" borderId="4" xfId="37" applyFont="true" applyBorder="true" applyAlignment="true">
      <alignment horizontal="center" vertical="center" textRotation="255"/>
    </xf>
    <xf numFmtId="0" fontId="3" fillId="0" borderId="4" xfId="37" applyFont="true" applyBorder="true" applyAlignment="true">
      <alignment horizontal="center" vertical="center"/>
    </xf>
    <xf numFmtId="0" fontId="3" fillId="0" borderId="6" xfId="37" applyFont="true" applyBorder="true" applyAlignment="true">
      <alignment horizontal="center" vertical="center"/>
    </xf>
    <xf numFmtId="0" fontId="5" fillId="0" borderId="4" xfId="37" applyFont="true" applyBorder="true" applyAlignment="true">
      <alignment horizontal="center" vertical="center" wrapText="true"/>
    </xf>
    <xf numFmtId="0" fontId="3" fillId="0" borderId="6" xfId="37" applyFont="true" applyBorder="true" applyAlignment="true">
      <alignment horizontal="left" vertical="center" wrapText="true"/>
    </xf>
    <xf numFmtId="0" fontId="5" fillId="0" borderId="5" xfId="37" applyFont="true" applyBorder="true" applyAlignment="true">
      <alignment horizontal="center" vertical="center" wrapText="true"/>
    </xf>
    <xf numFmtId="0" fontId="5" fillId="0" borderId="8" xfId="37" applyFont="true" applyBorder="true" applyAlignment="true">
      <alignment horizontal="center" vertical="center" wrapText="true"/>
    </xf>
    <xf numFmtId="0" fontId="3" fillId="0" borderId="6" xfId="37" applyFont="true" applyBorder="true" applyAlignment="true">
      <alignment horizontal="center" vertical="center" textRotation="255"/>
    </xf>
    <xf numFmtId="0" fontId="5" fillId="0" borderId="1" xfId="37" applyFont="true" applyBorder="true" applyAlignment="true">
      <alignment horizontal="center" vertical="center" wrapText="true"/>
    </xf>
    <xf numFmtId="0" fontId="3" fillId="0" borderId="1" xfId="37" applyFont="true" applyBorder="true" applyAlignment="true">
      <alignment horizontal="left" vertical="center" wrapText="true"/>
    </xf>
    <xf numFmtId="0" fontId="4" fillId="0" borderId="9" xfId="37" applyFont="true" applyBorder="true" applyAlignment="true">
      <alignment horizontal="center" vertical="center"/>
    </xf>
    <xf numFmtId="0" fontId="4" fillId="0" borderId="10" xfId="37" applyFont="true" applyBorder="true" applyAlignment="true">
      <alignment horizontal="center" vertical="center"/>
    </xf>
    <xf numFmtId="0" fontId="6" fillId="0" borderId="0" xfId="37" applyFont="true" applyBorder="true" applyAlignment="true">
      <alignment horizontal="left" vertical="center"/>
    </xf>
    <xf numFmtId="0" fontId="6" fillId="0" borderId="0" xfId="37" applyFont="true" applyAlignment="true">
      <alignment horizontal="left" vertical="center" wrapText="true"/>
    </xf>
    <xf numFmtId="0" fontId="6" fillId="0" borderId="0" xfId="37" applyFont="true" applyAlignment="true">
      <alignment vertical="center"/>
    </xf>
    <xf numFmtId="0" fontId="3" fillId="0" borderId="1" xfId="37" applyFont="true" applyBorder="true" applyAlignment="true">
      <alignment horizontal="center" vertical="center" wrapText="true"/>
    </xf>
    <xf numFmtId="0" fontId="0" fillId="0" borderId="11" xfId="37" applyBorder="true" applyAlignment="true">
      <alignment horizontal="center" vertical="center"/>
    </xf>
    <xf numFmtId="0" fontId="0" fillId="0" borderId="12" xfId="37" applyBorder="true" applyAlignment="true">
      <alignment horizontal="center" vertical="center" wrapText="true"/>
    </xf>
    <xf numFmtId="0" fontId="0" fillId="0" borderId="1" xfId="37" applyFill="true" applyBorder="true" applyAlignment="true">
      <alignment horizontal="center" vertical="center"/>
    </xf>
    <xf numFmtId="177" fontId="3" fillId="0" borderId="4" xfId="1" applyNumberFormat="true" applyFont="true" applyFill="true" applyBorder="true" applyAlignment="true">
      <alignment horizontal="center" vertical="center"/>
    </xf>
    <xf numFmtId="177" fontId="3" fillId="0" borderId="4" xfId="1" applyNumberFormat="true" applyFont="true" applyFill="true" applyBorder="true" applyAlignment="true">
      <alignment horizontal="center" vertical="center" wrapText="true"/>
    </xf>
    <xf numFmtId="41" fontId="3" fillId="0" borderId="4" xfId="37" applyNumberFormat="true" applyFont="true" applyBorder="true" applyAlignment="true">
      <alignment horizontal="center" vertical="center"/>
    </xf>
    <xf numFmtId="41" fontId="3" fillId="0" borderId="4" xfId="37" applyNumberFormat="true" applyFont="true" applyBorder="true" applyAlignment="true">
      <alignment horizontal="center" vertical="center" wrapText="true"/>
    </xf>
    <xf numFmtId="177" fontId="3" fillId="0" borderId="4" xfId="1" applyNumberFormat="true" applyFont="true" applyBorder="true" applyAlignment="true">
      <alignment horizontal="center" vertical="center"/>
    </xf>
    <xf numFmtId="177" fontId="3" fillId="0" borderId="4" xfId="1" applyNumberFormat="true" applyFont="true" applyBorder="true" applyAlignment="true">
      <alignment horizontal="center" vertical="center" wrapText="true"/>
    </xf>
    <xf numFmtId="0" fontId="3" fillId="0" borderId="13" xfId="37" applyFont="true" applyBorder="true" applyAlignment="true">
      <alignment horizontal="center" vertical="center" wrapText="true"/>
    </xf>
    <xf numFmtId="43" fontId="3" fillId="0" borderId="6" xfId="1" applyNumberFormat="true" applyFont="true" applyBorder="true" applyAlignment="true">
      <alignment horizontal="center" vertical="center"/>
    </xf>
    <xf numFmtId="43" fontId="3" fillId="0" borderId="7" xfId="1" applyNumberFormat="true" applyFont="true" applyBorder="true" applyAlignment="true">
      <alignment horizontal="center" vertical="center"/>
    </xf>
    <xf numFmtId="0" fontId="3" fillId="0" borderId="13" xfId="37" applyFont="true" applyBorder="true" applyAlignment="true">
      <alignment horizontal="center" vertical="center"/>
    </xf>
    <xf numFmtId="0" fontId="3" fillId="0" borderId="13" xfId="37" applyFont="true" applyBorder="true" applyAlignment="true">
      <alignment horizontal="left" vertical="center" wrapText="true"/>
    </xf>
    <xf numFmtId="0" fontId="3" fillId="0" borderId="4" xfId="37" applyFont="true" applyFill="true" applyBorder="true" applyAlignment="true">
      <alignment horizontal="center" vertical="center" wrapText="true"/>
    </xf>
    <xf numFmtId="0" fontId="3" fillId="0" borderId="4" xfId="37" applyFont="true" applyFill="true" applyBorder="true" applyAlignment="true">
      <alignment horizontal="center" vertical="center" wrapText="true"/>
    </xf>
    <xf numFmtId="0" fontId="4" fillId="0" borderId="10" xfId="37" applyFont="true" applyBorder="true" applyAlignment="true">
      <alignment horizontal="center" vertical="center" wrapText="true"/>
    </xf>
    <xf numFmtId="0" fontId="6" fillId="0" borderId="0" xfId="37" applyFont="true" applyBorder="true" applyAlignment="true">
      <alignment horizontal="left" vertical="center" wrapText="true"/>
    </xf>
    <xf numFmtId="0" fontId="6" fillId="0" borderId="0" xfId="37" applyFont="true" applyAlignment="true">
      <alignment vertical="center" wrapText="true"/>
    </xf>
    <xf numFmtId="0" fontId="3" fillId="0" borderId="3" xfId="37" applyFont="true" applyBorder="true" applyAlignment="true">
      <alignment horizontal="center" vertical="center"/>
    </xf>
    <xf numFmtId="10" fontId="3" fillId="0" borderId="4" xfId="35" applyNumberFormat="true" applyFont="true" applyBorder="true" applyAlignment="true">
      <alignment horizontal="center" vertical="center"/>
    </xf>
    <xf numFmtId="43" fontId="3" fillId="0" borderId="4" xfId="37" applyNumberFormat="true" applyFont="true" applyBorder="true" applyAlignment="true">
      <alignment horizontal="center" vertical="center" wrapText="true"/>
    </xf>
    <xf numFmtId="43" fontId="3" fillId="0" borderId="4" xfId="35" applyNumberFormat="true" applyFont="true" applyBorder="true" applyAlignment="true">
      <alignment horizontal="center" vertical="center"/>
    </xf>
    <xf numFmtId="43" fontId="3" fillId="0" borderId="4" xfId="37" applyNumberFormat="true" applyFont="true" applyBorder="true" applyAlignment="true">
      <alignment horizontal="center" vertical="center"/>
    </xf>
    <xf numFmtId="43" fontId="3" fillId="0" borderId="13" xfId="1" applyNumberFormat="true" applyFont="true" applyBorder="true" applyAlignment="true">
      <alignment horizontal="center" vertical="center"/>
    </xf>
    <xf numFmtId="176" fontId="3" fillId="0" borderId="1" xfId="37" applyNumberFormat="true" applyFont="true" applyBorder="true" applyAlignment="true">
      <alignment horizontal="center" vertical="center" wrapText="true"/>
    </xf>
    <xf numFmtId="176" fontId="3" fillId="0" borderId="4" xfId="37" applyNumberFormat="true" applyFont="true" applyBorder="true" applyAlignment="true">
      <alignment horizontal="center" vertical="center"/>
    </xf>
    <xf numFmtId="176" fontId="4" fillId="0" borderId="13" xfId="37" applyNumberFormat="true" applyFont="true" applyBorder="true" applyAlignment="true">
      <alignment horizontal="center" vertical="center"/>
    </xf>
    <xf numFmtId="176" fontId="4" fillId="0" borderId="4" xfId="37" applyNumberFormat="true" applyFont="true" applyBorder="true" applyAlignment="true">
      <alignment horizontal="center" vertical="center"/>
    </xf>
  </cellXfs>
  <cellStyles count="53">
    <cellStyle name="常规" xfId="0" builtinId="0"/>
    <cellStyle name="千位分隔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百分比 2" xfId="35"/>
    <cellStyle name="60% - 强调文字颜色 1" xfId="36" builtinId="32"/>
    <cellStyle name="常规 3" xfId="37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19050</xdr:colOff>
      <xdr:row>6</xdr:row>
      <xdr:rowOff>12700</xdr:rowOff>
    </xdr:from>
    <xdr:to>
      <xdr:col>3</xdr:col>
      <xdr:colOff>1923142</xdr:colOff>
      <xdr:row>6</xdr:row>
      <xdr:rowOff>326572</xdr:rowOff>
    </xdr:to>
    <xdr:cxnSp>
      <xdr:nvCxnSpPr>
        <xdr:cNvPr id="2" name="直接连接符 1"/>
        <xdr:cNvCxnSpPr/>
      </xdr:nvCxnSpPr>
      <xdr:spPr>
        <a:xfrm>
          <a:off x="2117090" y="1308100"/>
          <a:ext cx="1477010" cy="3136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view="pageBreakPreview" zoomScale="80" zoomScaleNormal="70" zoomScaleSheetLayoutView="80" topLeftCell="D4" workbookViewId="0">
      <selection activeCell="S17" sqref="S17"/>
    </sheetView>
  </sheetViews>
  <sheetFormatPr defaultColWidth="9" defaultRowHeight="14.25"/>
  <cols>
    <col min="1" max="1" width="7.45" style="1" customWidth="true"/>
    <col min="2" max="2" width="9.63333333333333" style="1" customWidth="true"/>
    <col min="3" max="3" width="10.45" style="1" customWidth="true"/>
    <col min="4" max="4" width="19.6333333333333" style="1" customWidth="true"/>
    <col min="5" max="5" width="16.0916666666667" style="1" customWidth="true"/>
    <col min="6" max="6" width="17.0916666666667" style="2" customWidth="true"/>
    <col min="7" max="7" width="19.45" style="1" customWidth="true"/>
    <col min="8" max="8" width="10.3666666666667" style="1" customWidth="true"/>
    <col min="9" max="9" width="12.725" style="1" customWidth="true"/>
    <col min="10" max="10" width="25.5416666666667" style="1" customWidth="true"/>
    <col min="11" max="11" width="10.45" style="1" customWidth="true"/>
    <col min="12" max="16384" width="9" style="1"/>
  </cols>
  <sheetData>
    <row r="1" spans="1:1">
      <c r="A1" s="3" t="s">
        <v>0</v>
      </c>
    </row>
    <row r="2" ht="21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ht="17.5" customHeight="true" spans="1:10">
      <c r="A4" s="6" t="s">
        <v>3</v>
      </c>
      <c r="B4" s="6"/>
      <c r="C4" s="6"/>
      <c r="D4" s="6" t="s">
        <v>4</v>
      </c>
      <c r="E4" s="6"/>
      <c r="F4" s="35"/>
      <c r="G4" s="6"/>
      <c r="H4" s="6"/>
      <c r="I4" s="6"/>
      <c r="J4" s="6"/>
    </row>
    <row r="5" ht="17.5" customHeight="true" spans="1:10">
      <c r="A5" s="6" t="s">
        <v>5</v>
      </c>
      <c r="B5" s="6"/>
      <c r="C5" s="6"/>
      <c r="D5" s="6" t="s">
        <v>6</v>
      </c>
      <c r="E5" s="6"/>
      <c r="F5" s="35"/>
      <c r="G5" s="6" t="s">
        <v>7</v>
      </c>
      <c r="H5" s="35" t="s">
        <v>8</v>
      </c>
      <c r="I5" s="35"/>
      <c r="J5" s="35"/>
    </row>
    <row r="6" ht="17.5" customHeight="true" spans="1:10">
      <c r="A6" s="7" t="s">
        <v>9</v>
      </c>
      <c r="B6" s="8"/>
      <c r="C6" s="8"/>
      <c r="D6" s="9" t="s">
        <v>10</v>
      </c>
      <c r="E6" s="36"/>
      <c r="F6" s="37"/>
      <c r="G6" s="7" t="s">
        <v>11</v>
      </c>
      <c r="H6" s="38">
        <v>83827618</v>
      </c>
      <c r="I6" s="38"/>
      <c r="J6" s="38"/>
    </row>
    <row r="7" ht="37.5" customHeight="true" spans="1:10">
      <c r="A7" s="10" t="s">
        <v>12</v>
      </c>
      <c r="B7" s="10"/>
      <c r="C7" s="10"/>
      <c r="D7" s="11"/>
      <c r="E7" s="10" t="s">
        <v>13</v>
      </c>
      <c r="F7" s="10" t="s">
        <v>14</v>
      </c>
      <c r="G7" s="10" t="s">
        <v>15</v>
      </c>
      <c r="H7" s="10" t="s">
        <v>16</v>
      </c>
      <c r="I7" s="10" t="s">
        <v>17</v>
      </c>
      <c r="J7" s="55" t="s">
        <v>18</v>
      </c>
    </row>
    <row r="8" ht="18.65" customHeight="true" spans="1:10">
      <c r="A8" s="12"/>
      <c r="B8" s="12"/>
      <c r="C8" s="12"/>
      <c r="D8" s="13" t="s">
        <v>19</v>
      </c>
      <c r="E8" s="39">
        <f>E9+E10+E11</f>
        <v>163.643552</v>
      </c>
      <c r="F8" s="40">
        <f>F9+F10+F11</f>
        <v>163.643552</v>
      </c>
      <c r="G8" s="39">
        <f>G9+G10+G11</f>
        <v>155.481539</v>
      </c>
      <c r="H8" s="41">
        <f>H9+H10+H11</f>
        <v>10</v>
      </c>
      <c r="I8" s="56">
        <f>G8/F8</f>
        <v>0.950123222698075</v>
      </c>
      <c r="J8" s="57">
        <f>G8/F8*H8</f>
        <v>9.50123222698075</v>
      </c>
    </row>
    <row r="9" ht="18.65" customHeight="true" spans="1:10">
      <c r="A9" s="12"/>
      <c r="B9" s="12"/>
      <c r="C9" s="12"/>
      <c r="D9" s="14" t="s">
        <v>20</v>
      </c>
      <c r="E9" s="39">
        <v>163.643552</v>
      </c>
      <c r="F9" s="40">
        <v>163.643552</v>
      </c>
      <c r="G9" s="39">
        <v>155.481539</v>
      </c>
      <c r="H9" s="42">
        <v>10</v>
      </c>
      <c r="I9" s="56">
        <f t="shared" ref="I9" si="0">G9/F9</f>
        <v>0.950123222698075</v>
      </c>
      <c r="J9" s="57">
        <f>G9/F9*H9</f>
        <v>9.50123222698075</v>
      </c>
    </row>
    <row r="10" ht="18.65" customHeight="true" spans="1:10">
      <c r="A10" s="12"/>
      <c r="B10" s="12"/>
      <c r="C10" s="12"/>
      <c r="D10" s="14" t="s">
        <v>21</v>
      </c>
      <c r="E10" s="43">
        <v>0</v>
      </c>
      <c r="F10" s="44">
        <v>0</v>
      </c>
      <c r="G10" s="43">
        <v>0</v>
      </c>
      <c r="H10" s="42">
        <v>0</v>
      </c>
      <c r="I10" s="58">
        <v>0</v>
      </c>
      <c r="J10" s="57">
        <v>0</v>
      </c>
    </row>
    <row r="11" ht="18.65" customHeight="true" spans="1:10">
      <c r="A11" s="12"/>
      <c r="B11" s="12"/>
      <c r="C11" s="12"/>
      <c r="D11" s="14" t="s">
        <v>22</v>
      </c>
      <c r="E11" s="43">
        <v>0</v>
      </c>
      <c r="F11" s="44">
        <v>0</v>
      </c>
      <c r="G11" s="43">
        <v>0</v>
      </c>
      <c r="H11" s="42">
        <v>0</v>
      </c>
      <c r="I11" s="59">
        <v>0</v>
      </c>
      <c r="J11" s="57">
        <v>0</v>
      </c>
    </row>
    <row r="12" ht="17.5" customHeight="true" spans="1:10">
      <c r="A12" s="15" t="s">
        <v>23</v>
      </c>
      <c r="B12" s="16" t="s">
        <v>24</v>
      </c>
      <c r="C12" s="17"/>
      <c r="D12" s="17"/>
      <c r="E12" s="17"/>
      <c r="F12" s="45"/>
      <c r="G12" s="46" t="s">
        <v>25</v>
      </c>
      <c r="H12" s="47"/>
      <c r="I12" s="47"/>
      <c r="J12" s="60"/>
    </row>
    <row r="13" ht="128" customHeight="true" spans="1:10">
      <c r="A13" s="18"/>
      <c r="B13" s="19" t="s">
        <v>26</v>
      </c>
      <c r="C13" s="19"/>
      <c r="D13" s="19"/>
      <c r="E13" s="19"/>
      <c r="F13" s="19"/>
      <c r="G13" s="19" t="s">
        <v>27</v>
      </c>
      <c r="H13" s="19"/>
      <c r="I13" s="19"/>
      <c r="J13" s="19"/>
    </row>
    <row r="14" ht="15.75" spans="1:10">
      <c r="A14" s="20" t="s">
        <v>28</v>
      </c>
      <c r="B14" s="12" t="s">
        <v>29</v>
      </c>
      <c r="C14" s="21" t="s">
        <v>30</v>
      </c>
      <c r="D14" s="22" t="s">
        <v>31</v>
      </c>
      <c r="E14" s="48"/>
      <c r="F14" s="12" t="s">
        <v>32</v>
      </c>
      <c r="G14" s="12" t="s">
        <v>33</v>
      </c>
      <c r="H14" s="12" t="s">
        <v>16</v>
      </c>
      <c r="I14" s="12" t="s">
        <v>18</v>
      </c>
      <c r="J14" s="12" t="s">
        <v>34</v>
      </c>
    </row>
    <row r="15" ht="15.75" spans="1:10">
      <c r="A15" s="20"/>
      <c r="B15" s="23" t="s">
        <v>35</v>
      </c>
      <c r="C15" s="23" t="s">
        <v>36</v>
      </c>
      <c r="D15" s="24" t="s">
        <v>37</v>
      </c>
      <c r="E15" s="49"/>
      <c r="F15" s="12" t="s">
        <v>38</v>
      </c>
      <c r="G15" s="12" t="s">
        <v>38</v>
      </c>
      <c r="H15" s="12">
        <v>20</v>
      </c>
      <c r="I15" s="61">
        <v>20</v>
      </c>
      <c r="J15" s="12"/>
    </row>
    <row r="16" ht="15.75" spans="1:10">
      <c r="A16" s="20"/>
      <c r="B16" s="23"/>
      <c r="C16" s="25" t="s">
        <v>39</v>
      </c>
      <c r="D16" s="24" t="s">
        <v>40</v>
      </c>
      <c r="E16" s="49"/>
      <c r="F16" s="12" t="s">
        <v>41</v>
      </c>
      <c r="G16" s="12" t="s">
        <v>41</v>
      </c>
      <c r="H16" s="12">
        <v>5</v>
      </c>
      <c r="I16" s="62">
        <v>5</v>
      </c>
      <c r="J16" s="12"/>
    </row>
    <row r="17" ht="191" customHeight="true" spans="1:10">
      <c r="A17" s="20"/>
      <c r="B17" s="23"/>
      <c r="C17" s="26"/>
      <c r="D17" s="24" t="s">
        <v>42</v>
      </c>
      <c r="E17" s="49"/>
      <c r="F17" s="12" t="s">
        <v>41</v>
      </c>
      <c r="G17" s="12" t="s">
        <v>43</v>
      </c>
      <c r="H17" s="12">
        <v>5</v>
      </c>
      <c r="I17" s="62">
        <v>0</v>
      </c>
      <c r="J17" s="12" t="s">
        <v>44</v>
      </c>
    </row>
    <row r="18" ht="29.5" customHeight="true" spans="1:10">
      <c r="A18" s="20"/>
      <c r="B18" s="23"/>
      <c r="C18" s="25" t="s">
        <v>45</v>
      </c>
      <c r="D18" s="24" t="s">
        <v>46</v>
      </c>
      <c r="E18" s="49"/>
      <c r="F18" s="12" t="s">
        <v>47</v>
      </c>
      <c r="G18" s="50" t="s">
        <v>48</v>
      </c>
      <c r="H18" s="12">
        <v>5</v>
      </c>
      <c r="I18" s="62">
        <v>5</v>
      </c>
      <c r="J18" s="12"/>
    </row>
    <row r="19" ht="94.5" spans="1:10">
      <c r="A19" s="20"/>
      <c r="B19" s="23"/>
      <c r="C19" s="26"/>
      <c r="D19" s="24" t="s">
        <v>49</v>
      </c>
      <c r="E19" s="49"/>
      <c r="F19" s="12" t="s">
        <v>50</v>
      </c>
      <c r="G19" s="12" t="s">
        <v>43</v>
      </c>
      <c r="H19" s="12">
        <v>5</v>
      </c>
      <c r="I19" s="62">
        <v>0</v>
      </c>
      <c r="J19" s="12" t="s">
        <v>44</v>
      </c>
    </row>
    <row r="20" ht="31.5" customHeight="true" spans="1:10">
      <c r="A20" s="20"/>
      <c r="B20" s="23"/>
      <c r="C20" s="25" t="s">
        <v>51</v>
      </c>
      <c r="D20" s="24" t="s">
        <v>52</v>
      </c>
      <c r="E20" s="49"/>
      <c r="F20" s="51" t="s">
        <v>53</v>
      </c>
      <c r="G20" s="12" t="s">
        <v>54</v>
      </c>
      <c r="H20" s="12">
        <v>10</v>
      </c>
      <c r="I20" s="62">
        <v>10</v>
      </c>
      <c r="J20" s="12"/>
    </row>
    <row r="21" ht="78.75" spans="1:10">
      <c r="A21" s="27"/>
      <c r="B21" s="28" t="s">
        <v>55</v>
      </c>
      <c r="C21" s="28" t="s">
        <v>56</v>
      </c>
      <c r="D21" s="29" t="s">
        <v>57</v>
      </c>
      <c r="E21" s="29"/>
      <c r="F21" s="29" t="s">
        <v>58</v>
      </c>
      <c r="G21" s="29" t="s">
        <v>59</v>
      </c>
      <c r="H21" s="45">
        <v>30</v>
      </c>
      <c r="I21" s="62">
        <v>25</v>
      </c>
      <c r="J21" s="12" t="s">
        <v>60</v>
      </c>
    </row>
    <row r="22" ht="47.25" spans="1:10">
      <c r="A22" s="27"/>
      <c r="B22" s="28" t="s">
        <v>61</v>
      </c>
      <c r="C22" s="28" t="s">
        <v>62</v>
      </c>
      <c r="D22" s="29" t="s">
        <v>63</v>
      </c>
      <c r="E22" s="29"/>
      <c r="F22" s="29" t="s">
        <v>64</v>
      </c>
      <c r="G22" s="29" t="s">
        <v>64</v>
      </c>
      <c r="H22" s="45">
        <v>10</v>
      </c>
      <c r="I22" s="61">
        <v>8</v>
      </c>
      <c r="J22" s="12" t="s">
        <v>65</v>
      </c>
    </row>
    <row r="23" ht="15.75" spans="1:10">
      <c r="A23" s="30" t="s">
        <v>66</v>
      </c>
      <c r="B23" s="31"/>
      <c r="C23" s="31"/>
      <c r="D23" s="31"/>
      <c r="E23" s="31"/>
      <c r="F23" s="52"/>
      <c r="G23" s="31"/>
      <c r="H23" s="6">
        <f>H8+SUM(H15:H22)</f>
        <v>100</v>
      </c>
      <c r="I23" s="63">
        <f>J8+SUM(I15:I22)</f>
        <v>82.5012322269807</v>
      </c>
      <c r="J23" s="64"/>
    </row>
    <row r="24" ht="15" customHeight="true" spans="1:10">
      <c r="A24" s="32" t="s">
        <v>67</v>
      </c>
      <c r="B24" s="32"/>
      <c r="C24" s="32"/>
      <c r="D24" s="32"/>
      <c r="E24" s="32"/>
      <c r="F24" s="53"/>
      <c r="G24" s="32"/>
      <c r="H24" s="32"/>
      <c r="I24" s="32"/>
      <c r="J24" s="32"/>
    </row>
    <row r="25" ht="99" customHeight="true" spans="1:10">
      <c r="A25" s="33" t="s">
        <v>68</v>
      </c>
      <c r="B25" s="33"/>
      <c r="C25" s="33"/>
      <c r="D25" s="33"/>
      <c r="E25" s="33"/>
      <c r="F25" s="33"/>
      <c r="G25" s="33"/>
      <c r="H25" s="33"/>
      <c r="I25" s="33"/>
      <c r="J25" s="33"/>
    </row>
    <row r="26" spans="1:10">
      <c r="A26" s="34" t="s">
        <v>69</v>
      </c>
      <c r="B26" s="34"/>
      <c r="C26" s="34"/>
      <c r="D26" s="34"/>
      <c r="E26" s="34"/>
      <c r="F26" s="54"/>
      <c r="G26" s="34"/>
      <c r="H26" s="34"/>
      <c r="I26" s="34"/>
      <c r="J26" s="34"/>
    </row>
    <row r="27" spans="1:10">
      <c r="A27" s="34" t="s">
        <v>70</v>
      </c>
      <c r="B27" s="34"/>
      <c r="C27" s="34"/>
      <c r="D27" s="34"/>
      <c r="E27" s="34"/>
      <c r="F27" s="54"/>
      <c r="G27" s="34"/>
      <c r="H27" s="34"/>
      <c r="I27" s="34"/>
      <c r="J27" s="34"/>
    </row>
  </sheetData>
  <mergeCells count="35">
    <mergeCell ref="A2:J2"/>
    <mergeCell ref="A3:J3"/>
    <mergeCell ref="A4:C4"/>
    <mergeCell ref="D4:J4"/>
    <mergeCell ref="A5:C5"/>
    <mergeCell ref="D5:F5"/>
    <mergeCell ref="H5:J5"/>
    <mergeCell ref="A6:C6"/>
    <mergeCell ref="D6:F6"/>
    <mergeCell ref="H6:J6"/>
    <mergeCell ref="B12:F12"/>
    <mergeCell ref="G12:J12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I23:J23"/>
    <mergeCell ref="A24:J24"/>
    <mergeCell ref="A25:J25"/>
    <mergeCell ref="A26:J26"/>
    <mergeCell ref="A27:J27"/>
    <mergeCell ref="A12:A13"/>
    <mergeCell ref="A14:A22"/>
    <mergeCell ref="B15:B20"/>
    <mergeCell ref="C16:C17"/>
    <mergeCell ref="C18:C19"/>
    <mergeCell ref="A7:C11"/>
  </mergeCells>
  <printOptions horizontalCentered="true"/>
  <pageMargins left="0.708661417322835" right="0.708661417322835" top="0.748031496062992" bottom="0.748031496062992" header="0.31496062992126" footer="0.31496062992126"/>
  <pageSetup paperSize="9" scale="37" orientation="landscape"/>
  <headerFooter/>
  <ignoredErrors>
    <ignoredError sqref="J9" evalError="true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user</cp:lastModifiedBy>
  <dcterms:created xsi:type="dcterms:W3CDTF">2019-03-31T17:58:00Z</dcterms:created>
  <cp:lastPrinted>2021-04-11T23:55:00Z</cp:lastPrinted>
  <dcterms:modified xsi:type="dcterms:W3CDTF">2022-06-02T20:07:07Z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2052-11.8.2.10534</vt:lpwstr>
  </property>
</Properties>
</file>