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2" windowWidth="19176" windowHeight="9024"/>
  </bookViews>
  <sheets>
    <sheet name="6 法院业务装备费" sheetId="1" r:id="rId1"/>
  </sheets>
  <calcPr calcId="144525"/>
</workbook>
</file>

<file path=xl/calcChain.xml><?xml version="1.0" encoding="utf-8"?>
<calcChain xmlns="http://schemas.openxmlformats.org/spreadsheetml/2006/main">
  <c r="I43" i="1" l="1"/>
  <c r="K42" i="1"/>
  <c r="K41" i="1"/>
  <c r="K40" i="1"/>
  <c r="K39" i="1"/>
  <c r="K38" i="1"/>
  <c r="K36" i="1"/>
  <c r="K35" i="1"/>
  <c r="K34" i="1"/>
  <c r="K33" i="1"/>
  <c r="K32" i="1"/>
  <c r="K30" i="1"/>
  <c r="K29" i="1"/>
  <c r="K27" i="1"/>
  <c r="K26" i="1"/>
  <c r="K25" i="1"/>
  <c r="K24" i="1"/>
  <c r="K23" i="1"/>
  <c r="K21" i="1"/>
  <c r="K20" i="1"/>
  <c r="L9" i="1"/>
  <c r="N9" i="1" s="1"/>
  <c r="K43" i="1" s="1"/>
  <c r="H9" i="1"/>
  <c r="F9" i="1"/>
  <c r="E9" i="1"/>
</calcChain>
</file>

<file path=xl/sharedStrings.xml><?xml version="1.0" encoding="utf-8"?>
<sst xmlns="http://schemas.openxmlformats.org/spreadsheetml/2006/main" count="102" uniqueCount="76">
  <si>
    <r>
      <rPr>
        <sz val="11"/>
        <color indexed="8"/>
        <rFont val="宋体"/>
        <charset val="134"/>
      </rPr>
      <t>附件</t>
    </r>
    <r>
      <rPr>
        <sz val="11"/>
        <color indexed="8"/>
        <rFont val="Arial"/>
        <family val="2"/>
      </rPr>
      <t xml:space="preserve">1-1     </t>
    </r>
  </si>
  <si>
    <r>
      <rPr>
        <b/>
        <sz val="18"/>
        <color indexed="8"/>
        <rFont val="宋体"/>
        <charset val="134"/>
      </rPr>
      <t>项目支出绩效自评表</t>
    </r>
  </si>
  <si>
    <r>
      <rPr>
        <sz val="11"/>
        <color indexed="8"/>
        <rFont val="宋体"/>
        <charset val="134"/>
      </rPr>
      <t>（</t>
    </r>
    <r>
      <rPr>
        <sz val="11"/>
        <color indexed="8"/>
        <rFont val="Arial"/>
        <family val="2"/>
      </rPr>
      <t>2021</t>
    </r>
    <r>
      <rPr>
        <sz val="11"/>
        <color indexed="8"/>
        <rFont val="宋体"/>
        <charset val="134"/>
      </rPr>
      <t>年度）</t>
    </r>
  </si>
  <si>
    <r>
      <rPr>
        <sz val="10"/>
        <color indexed="8"/>
        <rFont val="宋体"/>
        <charset val="134"/>
      </rPr>
      <t>项目名称</t>
    </r>
  </si>
  <si>
    <t>法院业务装备费</t>
  </si>
  <si>
    <r>
      <rPr>
        <sz val="10"/>
        <color indexed="8"/>
        <rFont val="宋体"/>
        <charset val="134"/>
      </rPr>
      <t>主管部门</t>
    </r>
  </si>
  <si>
    <t>北京市第三中级人民法院</t>
  </si>
  <si>
    <r>
      <rPr>
        <sz val="10"/>
        <color indexed="8"/>
        <rFont val="宋体"/>
        <charset val="134"/>
      </rPr>
      <t>实施单位</t>
    </r>
  </si>
  <si>
    <r>
      <rPr>
        <sz val="10"/>
        <color indexed="8"/>
        <rFont val="宋体"/>
        <charset val="134"/>
      </rPr>
      <t>项目负责人</t>
    </r>
  </si>
  <si>
    <t>王晓军</t>
  </si>
  <si>
    <r>
      <rPr>
        <sz val="10"/>
        <color indexed="8"/>
        <rFont val="宋体"/>
        <charset val="134"/>
      </rPr>
      <t>联系电话</t>
    </r>
  </si>
  <si>
    <r>
      <rPr>
        <sz val="10"/>
        <color indexed="8"/>
        <rFont val="宋体"/>
        <charset val="134"/>
      </rPr>
      <t>项目资金</t>
    </r>
  </si>
  <si>
    <r>
      <rPr>
        <sz val="10"/>
        <color indexed="8"/>
        <rFont val="宋体"/>
        <charset val="134"/>
      </rPr>
      <t>年初预算数</t>
    </r>
  </si>
  <si>
    <r>
      <rPr>
        <sz val="10"/>
        <color indexed="8"/>
        <rFont val="宋体"/>
        <charset val="134"/>
      </rPr>
      <t>全年预算数</t>
    </r>
  </si>
  <si>
    <r>
      <rPr>
        <sz val="10"/>
        <color indexed="8"/>
        <rFont val="宋体"/>
        <charset val="134"/>
      </rPr>
      <t>全年执行数</t>
    </r>
  </si>
  <si>
    <r>
      <rPr>
        <sz val="10"/>
        <color indexed="8"/>
        <rFont val="宋体"/>
        <charset val="134"/>
      </rPr>
      <t>分值</t>
    </r>
  </si>
  <si>
    <r>
      <rPr>
        <sz val="10"/>
        <color indexed="8"/>
        <rFont val="宋体"/>
        <charset val="134"/>
      </rPr>
      <t>执行率</t>
    </r>
  </si>
  <si>
    <r>
      <rPr>
        <sz val="10"/>
        <color indexed="8"/>
        <rFont val="宋体"/>
        <charset val="134"/>
      </rPr>
      <t>得分</t>
    </r>
  </si>
  <si>
    <r>
      <rPr>
        <sz val="10"/>
        <color indexed="8"/>
        <rFont val="宋体"/>
        <charset val="134"/>
      </rPr>
      <t>年度资金总额（万元，</t>
    </r>
    <r>
      <rPr>
        <sz val="10"/>
        <color indexed="8"/>
        <rFont val="Arial"/>
        <family val="2"/>
      </rPr>
      <t>6</t>
    </r>
    <r>
      <rPr>
        <sz val="10"/>
        <color indexed="8"/>
        <rFont val="宋体"/>
        <charset val="134"/>
      </rPr>
      <t>位小数）</t>
    </r>
  </si>
  <si>
    <r>
      <rPr>
        <sz val="10"/>
        <color indexed="8"/>
        <rFont val="宋体"/>
        <charset val="134"/>
      </rPr>
      <t>其中：当年财政拨款</t>
    </r>
  </si>
  <si>
    <t>—</t>
  </si>
  <si>
    <r>
      <t xml:space="preserve">      </t>
    </r>
    <r>
      <rPr>
        <sz val="10"/>
        <color indexed="8"/>
        <rFont val="宋体"/>
        <charset val="134"/>
      </rPr>
      <t>上年结转资金</t>
    </r>
  </si>
  <si>
    <r>
      <t xml:space="preserve">  </t>
    </r>
    <r>
      <rPr>
        <sz val="10"/>
        <color indexed="8"/>
        <rFont val="宋体"/>
        <charset val="134"/>
      </rPr>
      <t>其他资金</t>
    </r>
  </si>
  <si>
    <r>
      <rPr>
        <sz val="10"/>
        <color indexed="8"/>
        <rFont val="宋体"/>
        <charset val="134"/>
      </rPr>
      <t>年度总体目标</t>
    </r>
  </si>
  <si>
    <r>
      <rPr>
        <sz val="10"/>
        <color indexed="8"/>
        <rFont val="宋体"/>
        <charset val="134"/>
      </rPr>
      <t>预期目标</t>
    </r>
  </si>
  <si>
    <r>
      <rPr>
        <sz val="10"/>
        <color indexed="8"/>
        <rFont val="宋体"/>
        <charset val="134"/>
      </rPr>
      <t>实际完成情况</t>
    </r>
  </si>
  <si>
    <t xml:space="preserve">保障2021年度三中法院审判执行业务开展所需业务装备需要。       </t>
  </si>
  <si>
    <t>基本完成年度预期目标</t>
  </si>
  <si>
    <r>
      <rPr>
        <sz val="10"/>
        <color indexed="8"/>
        <rFont val="宋体"/>
        <charset val="134"/>
      </rPr>
      <t>绩效指标</t>
    </r>
  </si>
  <si>
    <r>
      <rPr>
        <sz val="10"/>
        <color indexed="8"/>
        <rFont val="宋体"/>
        <charset val="134"/>
      </rPr>
      <t>一级指标</t>
    </r>
  </si>
  <si>
    <r>
      <rPr>
        <sz val="10"/>
        <color indexed="8"/>
        <rFont val="宋体"/>
        <charset val="134"/>
      </rPr>
      <t>二级指标</t>
    </r>
  </si>
  <si>
    <r>
      <rPr>
        <sz val="10"/>
        <color indexed="8"/>
        <rFont val="宋体"/>
        <charset val="134"/>
      </rPr>
      <t>三级指标</t>
    </r>
  </si>
  <si>
    <r>
      <rPr>
        <sz val="10"/>
        <color indexed="8"/>
        <rFont val="宋体"/>
        <charset val="134"/>
      </rPr>
      <t>年度指标值</t>
    </r>
  </si>
  <si>
    <r>
      <rPr>
        <sz val="10"/>
        <color indexed="8"/>
        <rFont val="宋体"/>
        <charset val="134"/>
      </rPr>
      <t>实际完成值</t>
    </r>
  </si>
  <si>
    <r>
      <rPr>
        <sz val="10"/>
        <color indexed="8"/>
        <rFont val="宋体"/>
        <charset val="134"/>
      </rPr>
      <t>偏差原因分析及改进措施</t>
    </r>
  </si>
  <si>
    <r>
      <rPr>
        <sz val="10"/>
        <color indexed="8"/>
        <rFont val="宋体"/>
        <charset val="134"/>
      </rPr>
      <t>产出指标（</t>
    </r>
    <r>
      <rPr>
        <sz val="10"/>
        <color indexed="8"/>
        <rFont val="Arial"/>
        <family val="2"/>
      </rPr>
      <t>50</t>
    </r>
    <r>
      <rPr>
        <sz val="10"/>
        <color indexed="8"/>
        <rFont val="宋体"/>
        <charset val="134"/>
      </rPr>
      <t>分）</t>
    </r>
  </si>
  <si>
    <r>
      <rPr>
        <sz val="10"/>
        <color indexed="8"/>
        <rFont val="宋体"/>
        <charset val="134"/>
      </rPr>
      <t>数量指标</t>
    </r>
  </si>
  <si>
    <t>法院执法办案业务装备、专用装备设备等的购置</t>
  </si>
  <si>
    <r>
      <rPr>
        <sz val="10"/>
        <color indexed="8"/>
        <rFont val="宋体"/>
        <charset val="134"/>
      </rPr>
      <t>保障</t>
    </r>
    <r>
      <rPr>
        <sz val="10"/>
        <color indexed="8"/>
        <rFont val="Arial"/>
        <family val="2"/>
      </rPr>
      <t>2021</t>
    </r>
    <r>
      <rPr>
        <sz val="10"/>
        <color indexed="8"/>
        <rFont val="宋体"/>
        <charset val="134"/>
      </rPr>
      <t>年度三中院审执业务业务需要</t>
    </r>
  </si>
  <si>
    <t>基本完成预期目标</t>
  </si>
  <si>
    <r>
      <rPr>
        <sz val="10"/>
        <color indexed="8"/>
        <rFont val="宋体"/>
        <charset val="134"/>
      </rPr>
      <t>质量指标</t>
    </r>
  </si>
  <si>
    <t>按照最高法院及北京高院审判业务工作要求，配备保障各项审判业务开展所必须的业务装备满足三中院审判工作需要。装备符合最高院业务装备配置、政府采购质量标准要求。</t>
  </si>
  <si>
    <t>符合市高院及合同等相关规定</t>
  </si>
  <si>
    <t>基本符合相关规定</t>
  </si>
  <si>
    <t>原因：部分项目缺少验收入库单。项目管理不严谨，项目完成后未形成纸质验收资料。
措施：留存纸质入库证据资料。</t>
  </si>
  <si>
    <r>
      <rPr>
        <sz val="10"/>
        <color indexed="8"/>
        <rFont val="宋体"/>
        <charset val="134"/>
      </rPr>
      <t>指标</t>
    </r>
    <r>
      <rPr>
        <sz val="10"/>
        <color indexed="8"/>
        <rFont val="Arial"/>
        <family val="2"/>
      </rPr>
      <t>2</t>
    </r>
    <r>
      <rPr>
        <sz val="10"/>
        <color indexed="8"/>
        <rFont val="宋体"/>
        <charset val="134"/>
      </rPr>
      <t>：</t>
    </r>
  </si>
  <si>
    <t>……</t>
  </si>
  <si>
    <r>
      <rPr>
        <sz val="10"/>
        <color indexed="8"/>
        <rFont val="宋体"/>
        <charset val="134"/>
      </rPr>
      <t>时效指标</t>
    </r>
  </si>
  <si>
    <t>资金执行进度</t>
  </si>
  <si>
    <t>根据审判工作需要执行采购，预计每半年支出50%。</t>
  </si>
  <si>
    <r>
      <rPr>
        <sz val="10"/>
        <color indexed="8"/>
        <rFont val="宋体"/>
        <charset val="134"/>
      </rPr>
      <t>上半年支付</t>
    </r>
    <r>
      <rPr>
        <sz val="10"/>
        <color indexed="8"/>
        <rFont val="Arial"/>
        <family val="2"/>
      </rPr>
      <t>6</t>
    </r>
    <r>
      <rPr>
        <sz val="10"/>
        <color indexed="8"/>
        <rFont val="Arial"/>
        <family val="2"/>
      </rPr>
      <t>%</t>
    </r>
    <r>
      <rPr>
        <sz val="10"/>
        <color indexed="8"/>
        <rFont val="宋体"/>
        <charset val="134"/>
      </rPr>
      <t>，下半年支付</t>
    </r>
    <r>
      <rPr>
        <sz val="10"/>
        <color indexed="8"/>
        <rFont val="Arial"/>
        <family val="2"/>
      </rPr>
      <t>94</t>
    </r>
    <r>
      <rPr>
        <sz val="10"/>
        <color indexed="8"/>
        <rFont val="Arial"/>
        <family val="2"/>
      </rPr>
      <t>%</t>
    </r>
  </si>
  <si>
    <t>原因：未按照项目的预算执行计划支付项目款。项目支出进度管理不严谨。
措施：应进一步强化项目支出进度管理。</t>
  </si>
  <si>
    <r>
      <rPr>
        <sz val="10"/>
        <color indexed="8"/>
        <rFont val="宋体"/>
        <charset val="134"/>
      </rPr>
      <t>成本指标</t>
    </r>
  </si>
  <si>
    <t>项目预算控制数（万元）</t>
  </si>
  <si>
    <r>
      <rPr>
        <sz val="10"/>
        <color indexed="8"/>
        <rFont val="宋体"/>
        <charset val="134"/>
      </rPr>
      <t>效益指标（</t>
    </r>
    <r>
      <rPr>
        <sz val="10"/>
        <color indexed="8"/>
        <rFont val="Arial"/>
        <family val="2"/>
      </rPr>
      <t>30</t>
    </r>
    <r>
      <rPr>
        <sz val="10"/>
        <color indexed="8"/>
        <rFont val="宋体"/>
        <charset val="134"/>
      </rPr>
      <t>分）</t>
    </r>
  </si>
  <si>
    <r>
      <rPr>
        <sz val="10"/>
        <color indexed="8"/>
        <rFont val="宋体"/>
        <charset val="134"/>
      </rPr>
      <t>经济效益指标</t>
    </r>
  </si>
  <si>
    <t>设备更新提高法院审判工作效率</t>
  </si>
  <si>
    <t>达到预期目标</t>
  </si>
  <si>
    <t>基本达到预期目标</t>
  </si>
  <si>
    <r>
      <rPr>
        <sz val="10"/>
        <color indexed="8"/>
        <rFont val="宋体"/>
        <charset val="134"/>
      </rPr>
      <t>社会效益指标</t>
    </r>
  </si>
  <si>
    <t>提升法庭形象，提高社会影响力</t>
  </si>
  <si>
    <r>
      <rPr>
        <sz val="10"/>
        <color indexed="8"/>
        <rFont val="宋体"/>
        <charset val="134"/>
      </rPr>
      <t>生态效益指标</t>
    </r>
  </si>
  <si>
    <r>
      <rPr>
        <sz val="10"/>
        <color indexed="8"/>
        <rFont val="宋体"/>
        <charset val="134"/>
      </rPr>
      <t>指标</t>
    </r>
    <r>
      <rPr>
        <sz val="10"/>
        <color indexed="8"/>
        <rFont val="Arial"/>
        <family val="2"/>
      </rPr>
      <t>1</t>
    </r>
    <r>
      <rPr>
        <sz val="10"/>
        <color indexed="8"/>
        <rFont val="宋体"/>
        <charset val="134"/>
      </rPr>
      <t>：</t>
    </r>
  </si>
  <si>
    <r>
      <rPr>
        <sz val="10"/>
        <color indexed="8"/>
        <rFont val="宋体"/>
        <charset val="134"/>
      </rPr>
      <t>可持续影响指标</t>
    </r>
  </si>
  <si>
    <t>保障法庭审判工作正常顺利开展</t>
  </si>
  <si>
    <r>
      <rPr>
        <sz val="10"/>
        <color indexed="8"/>
        <rFont val="宋体"/>
        <charset val="134"/>
      </rPr>
      <t>满意度指标（</t>
    </r>
    <r>
      <rPr>
        <sz val="10"/>
        <color indexed="8"/>
        <rFont val="Arial"/>
        <family val="2"/>
      </rPr>
      <t>10</t>
    </r>
    <r>
      <rPr>
        <sz val="10"/>
        <color indexed="8"/>
        <rFont val="宋体"/>
        <charset val="134"/>
      </rPr>
      <t>分）</t>
    </r>
  </si>
  <si>
    <r>
      <rPr>
        <sz val="10"/>
        <color indexed="8"/>
        <rFont val="宋体"/>
        <charset val="134"/>
      </rPr>
      <t>服务对象满意度标</t>
    </r>
  </si>
  <si>
    <t>装备使用部门满意度</t>
  </si>
  <si>
    <t>&gt;90%</t>
  </si>
  <si>
    <r>
      <rPr>
        <sz val="10"/>
        <color indexed="8"/>
        <rFont val="宋体"/>
        <charset val="134"/>
      </rPr>
      <t>基本达标</t>
    </r>
  </si>
  <si>
    <r>
      <rPr>
        <sz val="10"/>
        <color indexed="8"/>
        <rFont val="宋体"/>
        <charset val="134"/>
      </rPr>
      <t>总分</t>
    </r>
  </si>
  <si>
    <r>
      <rPr>
        <sz val="10"/>
        <color indexed="8"/>
        <rFont val="宋体"/>
        <charset val="134"/>
      </rPr>
      <t>填报注意事项：</t>
    </r>
  </si>
  <si>
    <r>
      <t>1.</t>
    </r>
    <r>
      <rPr>
        <sz val="10"/>
        <color indexed="8"/>
        <rFont val="宋体"/>
        <charset val="134"/>
      </rPr>
      <t>得分一档最高不能超过该指标分值上限。</t>
    </r>
  </si>
  <si>
    <r>
      <t>2.</t>
    </r>
    <r>
      <rPr>
        <sz val="10"/>
        <color indexed="8"/>
        <rFont val="宋体"/>
        <charset val="134"/>
      </rPr>
      <t>定量指标若为正向指标，则得分计算方法应用全年实际值（</t>
    </r>
    <r>
      <rPr>
        <sz val="10"/>
        <color indexed="8"/>
        <rFont val="Arial"/>
        <family val="2"/>
      </rPr>
      <t>B</t>
    </r>
    <r>
      <rPr>
        <sz val="10"/>
        <color indexed="8"/>
        <rFont val="宋体"/>
        <charset val="134"/>
      </rPr>
      <t>）</t>
    </r>
    <r>
      <rPr>
        <sz val="10"/>
        <color indexed="8"/>
        <rFont val="Arial"/>
        <family val="2"/>
      </rPr>
      <t>/</t>
    </r>
    <r>
      <rPr>
        <sz val="10"/>
        <color indexed="8"/>
        <rFont val="宋体"/>
        <charset val="134"/>
      </rPr>
      <t>年度指标值（</t>
    </r>
    <r>
      <rPr>
        <sz val="10"/>
        <color indexed="8"/>
        <rFont val="Arial"/>
        <family val="2"/>
      </rPr>
      <t>A</t>
    </r>
    <r>
      <rPr>
        <sz val="10"/>
        <color indexed="8"/>
        <rFont val="宋体"/>
        <charset val="134"/>
      </rPr>
      <t>）</t>
    </r>
    <r>
      <rPr>
        <sz val="10"/>
        <color indexed="8"/>
        <rFont val="Arial"/>
        <family val="2"/>
      </rPr>
      <t>*</t>
    </r>
    <r>
      <rPr>
        <sz val="10"/>
        <color indexed="8"/>
        <rFont val="宋体"/>
        <charset val="134"/>
      </rPr>
      <t>该指标分值；若定量指标为反向指标，则得分计算方法应用年度指标值（</t>
    </r>
    <r>
      <rPr>
        <sz val="10"/>
        <color indexed="8"/>
        <rFont val="Arial"/>
        <family val="2"/>
      </rPr>
      <t>A</t>
    </r>
    <r>
      <rPr>
        <sz val="10"/>
        <color indexed="8"/>
        <rFont val="宋体"/>
        <charset val="134"/>
      </rPr>
      <t>）</t>
    </r>
    <r>
      <rPr>
        <sz val="10"/>
        <color indexed="8"/>
        <rFont val="Arial"/>
        <family val="2"/>
      </rPr>
      <t>/</t>
    </r>
    <r>
      <rPr>
        <sz val="10"/>
        <color indexed="8"/>
        <rFont val="宋体"/>
        <charset val="134"/>
      </rPr>
      <t>全年实际值（</t>
    </r>
    <r>
      <rPr>
        <sz val="10"/>
        <color indexed="8"/>
        <rFont val="Arial"/>
        <family val="2"/>
      </rPr>
      <t>B</t>
    </r>
    <r>
      <rPr>
        <sz val="10"/>
        <color indexed="8"/>
        <rFont val="宋体"/>
        <charset val="134"/>
      </rPr>
      <t>）</t>
    </r>
    <r>
      <rPr>
        <sz val="10"/>
        <color indexed="8"/>
        <rFont val="Arial"/>
        <family val="2"/>
      </rPr>
      <t>*</t>
    </r>
    <r>
      <rPr>
        <sz val="10"/>
        <color indexed="8"/>
        <rFont val="宋体"/>
        <charset val="134"/>
      </rPr>
      <t>该指标分值。若年初指标值设定偏低，则得分计算方法应用（全年实际值（</t>
    </r>
    <r>
      <rPr>
        <sz val="10"/>
        <color indexed="8"/>
        <rFont val="Arial"/>
        <family val="2"/>
      </rPr>
      <t>B</t>
    </r>
    <r>
      <rPr>
        <sz val="10"/>
        <color indexed="8"/>
        <rFont val="宋体"/>
        <charset val="134"/>
      </rPr>
      <t>）</t>
    </r>
    <r>
      <rPr>
        <sz val="10"/>
        <color indexed="8"/>
        <rFont val="Arial"/>
        <family val="2"/>
      </rPr>
      <t>—</t>
    </r>
    <r>
      <rPr>
        <sz val="10"/>
        <color indexed="8"/>
        <rFont val="宋体"/>
        <charset val="134"/>
      </rPr>
      <t>年度指标值（</t>
    </r>
    <r>
      <rPr>
        <sz val="10"/>
        <color indexed="8"/>
        <rFont val="Arial"/>
        <family val="2"/>
      </rPr>
      <t>A</t>
    </r>
    <r>
      <rPr>
        <sz val="10"/>
        <color indexed="8"/>
        <rFont val="宋体"/>
        <charset val="134"/>
      </rPr>
      <t>））</t>
    </r>
    <r>
      <rPr>
        <sz val="10"/>
        <color indexed="8"/>
        <rFont val="Arial"/>
        <family val="2"/>
      </rPr>
      <t>/</t>
    </r>
    <r>
      <rPr>
        <sz val="10"/>
        <color indexed="8"/>
        <rFont val="宋体"/>
        <charset val="134"/>
      </rPr>
      <t>年度指标值（</t>
    </r>
    <r>
      <rPr>
        <sz val="10"/>
        <color indexed="8"/>
        <rFont val="Arial"/>
        <family val="2"/>
      </rPr>
      <t>A</t>
    </r>
    <r>
      <rPr>
        <sz val="10"/>
        <color indexed="8"/>
        <rFont val="宋体"/>
        <charset val="134"/>
      </rPr>
      <t>）</t>
    </r>
    <r>
      <rPr>
        <sz val="10"/>
        <color indexed="8"/>
        <rFont val="Arial"/>
        <family val="2"/>
      </rPr>
      <t>*100%</t>
    </r>
    <r>
      <rPr>
        <sz val="10"/>
        <color indexed="8"/>
        <rFont val="宋体"/>
        <charset val="134"/>
      </rPr>
      <t>。若计算结果在</t>
    </r>
    <r>
      <rPr>
        <sz val="10"/>
        <color indexed="8"/>
        <rFont val="Arial"/>
        <family val="2"/>
      </rPr>
      <t>200%-300%</t>
    </r>
    <r>
      <rPr>
        <sz val="10"/>
        <color indexed="8"/>
        <rFont val="宋体"/>
        <charset val="134"/>
      </rPr>
      <t>（含</t>
    </r>
    <r>
      <rPr>
        <sz val="10"/>
        <color indexed="8"/>
        <rFont val="Arial"/>
        <family val="2"/>
      </rPr>
      <t>200%</t>
    </r>
    <r>
      <rPr>
        <sz val="10"/>
        <color indexed="8"/>
        <rFont val="宋体"/>
        <charset val="134"/>
      </rPr>
      <t>）区间，则按照该指标分值的</t>
    </r>
    <r>
      <rPr>
        <sz val="10"/>
        <color indexed="8"/>
        <rFont val="Arial"/>
        <family val="2"/>
      </rPr>
      <t>10%</t>
    </r>
    <r>
      <rPr>
        <sz val="10"/>
        <color indexed="8"/>
        <rFont val="宋体"/>
        <charset val="134"/>
      </rPr>
      <t>扣分；计算结果在</t>
    </r>
    <r>
      <rPr>
        <sz val="10"/>
        <color indexed="8"/>
        <rFont val="Arial"/>
        <family val="2"/>
      </rPr>
      <t>300%-500%</t>
    </r>
    <r>
      <rPr>
        <sz val="10"/>
        <color indexed="8"/>
        <rFont val="宋体"/>
        <charset val="134"/>
      </rPr>
      <t>（含</t>
    </r>
    <r>
      <rPr>
        <sz val="10"/>
        <color indexed="8"/>
        <rFont val="Arial"/>
        <family val="2"/>
      </rPr>
      <t>300%</t>
    </r>
    <r>
      <rPr>
        <sz val="10"/>
        <color indexed="8"/>
        <rFont val="宋体"/>
        <charset val="134"/>
      </rPr>
      <t>）区间，则按照该指标分值的</t>
    </r>
    <r>
      <rPr>
        <sz val="10"/>
        <color indexed="8"/>
        <rFont val="Arial"/>
        <family val="2"/>
      </rPr>
      <t>20%</t>
    </r>
    <r>
      <rPr>
        <sz val="10"/>
        <color indexed="8"/>
        <rFont val="宋体"/>
        <charset val="134"/>
      </rPr>
      <t>扣分；计算结果高于</t>
    </r>
    <r>
      <rPr>
        <sz val="10"/>
        <color indexed="8"/>
        <rFont val="Arial"/>
        <family val="2"/>
      </rPr>
      <t>500%</t>
    </r>
    <r>
      <rPr>
        <sz val="10"/>
        <color indexed="8"/>
        <rFont val="宋体"/>
        <charset val="134"/>
      </rPr>
      <t>（含</t>
    </r>
    <r>
      <rPr>
        <sz val="10"/>
        <color indexed="8"/>
        <rFont val="Arial"/>
        <family val="2"/>
      </rPr>
      <t>500%</t>
    </r>
    <r>
      <rPr>
        <sz val="10"/>
        <color indexed="8"/>
        <rFont val="宋体"/>
        <charset val="134"/>
      </rPr>
      <t>），则按照该指标分值的</t>
    </r>
    <r>
      <rPr>
        <sz val="10"/>
        <color indexed="8"/>
        <rFont val="Arial"/>
        <family val="2"/>
      </rPr>
      <t>30%</t>
    </r>
    <r>
      <rPr>
        <sz val="10"/>
        <color indexed="8"/>
        <rFont val="宋体"/>
        <charset val="134"/>
      </rPr>
      <t>扣分。</t>
    </r>
  </si>
  <si>
    <r>
      <t>3.</t>
    </r>
    <r>
      <rPr>
        <sz val="10"/>
        <color indexed="8"/>
        <rFont val="宋体"/>
        <charset val="134"/>
      </rPr>
      <t>请在</t>
    </r>
    <r>
      <rPr>
        <sz val="10"/>
        <color indexed="8"/>
        <rFont val="Arial"/>
        <family val="2"/>
      </rPr>
      <t>“</t>
    </r>
    <r>
      <rPr>
        <sz val="10"/>
        <color indexed="8"/>
        <rFont val="宋体"/>
        <charset val="134"/>
      </rPr>
      <t>偏差原因分析及改进措施</t>
    </r>
    <r>
      <rPr>
        <sz val="10"/>
        <color indexed="8"/>
        <rFont val="Arial"/>
        <family val="2"/>
      </rPr>
      <t>”</t>
    </r>
    <r>
      <rPr>
        <sz val="10"/>
        <color indexed="8"/>
        <rFont val="宋体"/>
        <charset val="134"/>
      </rPr>
      <t>中说明偏离目标、不能完成目标的原因及拟采取的措施。</t>
    </r>
  </si>
  <si>
    <r>
      <t>4.90</t>
    </r>
    <r>
      <rPr>
        <sz val="10"/>
        <color indexed="8"/>
        <rFont val="宋体"/>
        <charset val="134"/>
      </rPr>
      <t>（含）</t>
    </r>
    <r>
      <rPr>
        <sz val="10"/>
        <color indexed="8"/>
        <rFont val="Arial"/>
        <family val="2"/>
      </rPr>
      <t>-100</t>
    </r>
    <r>
      <rPr>
        <sz val="10"/>
        <color indexed="8"/>
        <rFont val="宋体"/>
        <charset val="134"/>
      </rPr>
      <t>分为优、</t>
    </r>
    <r>
      <rPr>
        <sz val="10"/>
        <color indexed="8"/>
        <rFont val="Arial"/>
        <family val="2"/>
      </rPr>
      <t>80</t>
    </r>
    <r>
      <rPr>
        <sz val="10"/>
        <color indexed="8"/>
        <rFont val="宋体"/>
        <charset val="134"/>
      </rPr>
      <t>（含）</t>
    </r>
    <r>
      <rPr>
        <sz val="10"/>
        <color indexed="8"/>
        <rFont val="Arial"/>
        <family val="2"/>
      </rPr>
      <t>-90</t>
    </r>
    <r>
      <rPr>
        <sz val="10"/>
        <color indexed="8"/>
        <rFont val="宋体"/>
        <charset val="134"/>
      </rPr>
      <t>分为良、</t>
    </r>
    <r>
      <rPr>
        <sz val="10"/>
        <color indexed="8"/>
        <rFont val="Arial"/>
        <family val="2"/>
      </rPr>
      <t>60</t>
    </r>
    <r>
      <rPr>
        <sz val="10"/>
        <color indexed="8"/>
        <rFont val="宋体"/>
        <charset val="134"/>
      </rPr>
      <t>（含）</t>
    </r>
    <r>
      <rPr>
        <sz val="10"/>
        <color indexed="8"/>
        <rFont val="Arial"/>
        <family val="2"/>
      </rPr>
      <t>-80</t>
    </r>
    <r>
      <rPr>
        <sz val="10"/>
        <color indexed="8"/>
        <rFont val="宋体"/>
        <charset val="134"/>
      </rPr>
      <t>分为中、</t>
    </r>
    <r>
      <rPr>
        <sz val="10"/>
        <color indexed="8"/>
        <rFont val="Arial"/>
        <family val="2"/>
      </rPr>
      <t>60</t>
    </r>
    <r>
      <rPr>
        <sz val="10"/>
        <color indexed="8"/>
        <rFont val="宋体"/>
        <charset val="134"/>
      </rPr>
      <t>分以下为差。</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</si>
</sst>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76" formatCode="#,##0.000000_ "/>
    <numFmt numFmtId="177" formatCode="0_ "/>
    <numFmt numFmtId="178" formatCode="#,##0.00_ "/>
  </numFmts>
  <fonts count="17" x14ac:knownFonts="1">
    <font>
      <sz val="11"/>
      <color theme="1"/>
      <name val="宋体"/>
      <charset val="134"/>
      <scheme val="minor"/>
    </font>
    <font>
      <sz val="11"/>
      <color theme="1"/>
      <name val="宋体"/>
      <charset val="134"/>
      <scheme val="minor"/>
    </font>
    <font>
      <sz val="11"/>
      <color indexed="8"/>
      <name val="Arial"/>
      <family val="2"/>
    </font>
    <font>
      <sz val="11"/>
      <color indexed="8"/>
      <name val="宋体"/>
      <charset val="134"/>
    </font>
    <font>
      <sz val="9"/>
      <name val="宋体"/>
      <charset val="134"/>
      <scheme val="minor"/>
    </font>
    <font>
      <sz val="16"/>
      <color theme="1"/>
      <name val="Arial"/>
      <family val="2"/>
    </font>
    <font>
      <sz val="10"/>
      <color theme="1"/>
      <name val="Arial"/>
      <family val="2"/>
    </font>
    <font>
      <b/>
      <sz val="18"/>
      <color theme="1"/>
      <name val="Arial"/>
      <family val="2"/>
    </font>
    <font>
      <b/>
      <sz val="18"/>
      <color indexed="8"/>
      <name val="宋体"/>
      <charset val="134"/>
    </font>
    <font>
      <sz val="11"/>
      <color theme="1"/>
      <name val="Arial"/>
      <family val="2"/>
    </font>
    <font>
      <sz val="10"/>
      <color indexed="8"/>
      <name val="宋体"/>
      <charset val="134"/>
    </font>
    <font>
      <sz val="10"/>
      <color theme="1"/>
      <name val="宋体"/>
      <charset val="134"/>
    </font>
    <font>
      <sz val="10"/>
      <color indexed="8"/>
      <name val="Arial"/>
      <family val="2"/>
    </font>
    <font>
      <sz val="10"/>
      <color rgb="FF000000"/>
      <name val="Arial"/>
      <family val="2"/>
    </font>
    <font>
      <sz val="10"/>
      <name val="宋体"/>
      <charset val="134"/>
    </font>
    <font>
      <sz val="10"/>
      <name val="Arial"/>
      <family val="2"/>
    </font>
    <font>
      <sz val="12"/>
      <name val="宋体"/>
      <charset val="134"/>
    </font>
  </fonts>
  <fills count="2">
    <fill>
      <patternFill patternType="none"/>
    </fill>
    <fill>
      <patternFill patternType="gray125"/>
    </fill>
  </fills>
  <borders count="1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bottom/>
      <diagonal/>
    </border>
  </borders>
  <cellStyleXfs count="8">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6" fillId="0" borderId="0"/>
    <xf numFmtId="0" fontId="12" fillId="0" borderId="0"/>
    <xf numFmtId="0" fontId="3" fillId="0" borderId="0">
      <alignment vertical="center"/>
    </xf>
    <xf numFmtId="0" fontId="15" fillId="0" borderId="0" applyNumberFormat="0" applyFont="0" applyFill="0" applyBorder="0" applyAlignment="0" applyProtection="0"/>
    <xf numFmtId="0" fontId="3" fillId="0" borderId="0"/>
  </cellStyleXfs>
  <cellXfs count="59">
    <xf numFmtId="0" fontId="0" fillId="0" borderId="0" xfId="0">
      <alignment vertical="center"/>
    </xf>
    <xf numFmtId="0" fontId="2" fillId="0" borderId="0" xfId="0" applyFont="1" applyAlignment="1">
      <alignment horizontal="justify" vertical="center"/>
    </xf>
    <xf numFmtId="0" fontId="5"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2"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justify"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2" fillId="0" borderId="1" xfId="0" applyFont="1" applyBorder="1" applyAlignment="1">
      <alignment horizontal="justify" vertical="center" wrapText="1"/>
    </xf>
    <xf numFmtId="0" fontId="6" fillId="0" borderId="2" xfId="0" applyFont="1" applyBorder="1" applyAlignment="1">
      <alignment horizontal="justify" vertical="center" wrapText="1"/>
    </xf>
    <xf numFmtId="176" fontId="6" fillId="0" borderId="6"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176" fontId="6" fillId="0" borderId="2"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177" fontId="6" fillId="0" borderId="2" xfId="0" applyNumberFormat="1" applyFont="1" applyBorder="1" applyAlignment="1">
      <alignment horizontal="center" vertical="center" wrapText="1"/>
    </xf>
    <xf numFmtId="10" fontId="6" fillId="0" borderId="1" xfId="1" applyNumberFormat="1" applyFont="1" applyBorder="1" applyAlignment="1">
      <alignment horizontal="center" vertical="center" wrapText="1"/>
    </xf>
    <xf numFmtId="10" fontId="6" fillId="0" borderId="2" xfId="1" applyNumberFormat="1" applyFont="1" applyBorder="1" applyAlignment="1">
      <alignment horizontal="center" vertical="center" wrapText="1"/>
    </xf>
    <xf numFmtId="43" fontId="6" fillId="0" borderId="6"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0" fillId="0" borderId="1" xfId="0" applyFont="1" applyBorder="1" applyAlignment="1">
      <alignment horizontal="left" vertical="center" wrapText="1"/>
    </xf>
    <xf numFmtId="0" fontId="13" fillId="0" borderId="3" xfId="0" applyFont="1" applyBorder="1" applyAlignment="1">
      <alignment horizontal="left" vertical="center" wrapText="1"/>
    </xf>
    <xf numFmtId="0" fontId="13" fillId="0" borderId="2" xfId="0" applyFont="1" applyBorder="1" applyAlignment="1">
      <alignment horizontal="left" vertical="center" wrapText="1"/>
    </xf>
    <xf numFmtId="0" fontId="11" fillId="0" borderId="6" xfId="0" applyFont="1" applyBorder="1" applyAlignment="1">
      <alignment horizontal="center" vertical="center" wrapText="1"/>
    </xf>
    <xf numFmtId="178" fontId="6" fillId="0" borderId="1" xfId="0" applyNumberFormat="1" applyFont="1" applyBorder="1" applyAlignment="1">
      <alignment horizontal="center" vertical="center" wrapText="1"/>
    </xf>
    <xf numFmtId="178" fontId="6" fillId="0" borderId="2"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0" fillId="0" borderId="6" xfId="0" applyFont="1" applyBorder="1" applyAlignment="1">
      <alignment horizontal="center" vertical="center" wrapText="1"/>
    </xf>
    <xf numFmtId="0" fontId="11" fillId="0" borderId="6" xfId="0" applyFont="1" applyBorder="1" applyAlignment="1">
      <alignment horizontal="left" vertical="center" wrapText="1"/>
    </xf>
    <xf numFmtId="0" fontId="14" fillId="0" borderId="1" xfId="0" applyFont="1" applyBorder="1" applyAlignment="1">
      <alignment horizontal="left" vertical="center" wrapText="1"/>
    </xf>
    <xf numFmtId="0" fontId="15" fillId="0" borderId="2" xfId="0" applyFont="1" applyBorder="1" applyAlignment="1">
      <alignment horizontal="left" vertical="center" wrapText="1"/>
    </xf>
    <xf numFmtId="0" fontId="12" fillId="0" borderId="6" xfId="0" applyFont="1" applyBorder="1" applyAlignment="1">
      <alignment horizontal="center" vertical="center" wrapText="1"/>
    </xf>
    <xf numFmtId="0" fontId="11" fillId="0" borderId="1" xfId="0" applyFont="1" applyBorder="1" applyAlignment="1">
      <alignment horizontal="left" vertical="center" wrapText="1"/>
    </xf>
    <xf numFmtId="0" fontId="6" fillId="0" borderId="2" xfId="0" applyFont="1" applyBorder="1" applyAlignment="1">
      <alignment horizontal="left" vertical="center" wrapText="1"/>
    </xf>
    <xf numFmtId="9" fontId="10" fillId="0" borderId="6" xfId="0" applyNumberFormat="1" applyFont="1" applyBorder="1" applyAlignment="1">
      <alignment horizontal="center" vertical="center" wrapText="1"/>
    </xf>
    <xf numFmtId="10" fontId="6" fillId="0" borderId="6"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178" fontId="13" fillId="0" borderId="1" xfId="0" applyNumberFormat="1" applyFont="1" applyBorder="1" applyAlignment="1">
      <alignment horizontal="center" vertical="center" wrapText="1"/>
    </xf>
    <xf numFmtId="178" fontId="13" fillId="0" borderId="2" xfId="0" applyNumberFormat="1" applyFont="1" applyBorder="1" applyAlignment="1">
      <alignment horizontal="center" vertical="center" wrapText="1"/>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0" xfId="0" applyFont="1" applyAlignment="1">
      <alignment vertical="center"/>
    </xf>
  </cellXfs>
  <cellStyles count="8">
    <cellStyle name="百分比" xfId="1" builtinId="5"/>
    <cellStyle name="百分比 2" xfId="2"/>
    <cellStyle name="常规" xfId="0" builtinId="0"/>
    <cellStyle name="常规 2" xfId="3"/>
    <cellStyle name="常规 3" xfId="4"/>
    <cellStyle name="常规 3 2" xfId="5"/>
    <cellStyle name="常规 4" xfId="6"/>
    <cellStyle name="常规 5"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48"/>
  <sheetViews>
    <sheetView tabSelected="1" workbookViewId="0">
      <pane xSplit="2" ySplit="5" topLeftCell="C6" activePane="bottomRight" state="frozen"/>
      <selection pane="topRight"/>
      <selection pane="bottomLeft"/>
      <selection pane="bottomRight" activeCell="G19" sqref="A19:IV19"/>
    </sheetView>
  </sheetViews>
  <sheetFormatPr defaultColWidth="9" defaultRowHeight="23.25" customHeight="1" x14ac:dyDescent="0.25"/>
  <cols>
    <col min="1" max="1" width="7.44140625" style="3" customWidth="1"/>
    <col min="2" max="2" width="8" style="3" bestFit="1" customWidth="1"/>
    <col min="3" max="3" width="15" style="3" bestFit="1" customWidth="1"/>
    <col min="4" max="4" width="10.77734375" style="3" customWidth="1"/>
    <col min="5" max="5" width="11.5546875" style="3" customWidth="1"/>
    <col min="6" max="6" width="9" style="3"/>
    <col min="7" max="7" width="10.77734375" style="3" customWidth="1"/>
    <col min="8" max="8" width="9.6640625" style="3" bestFit="1" customWidth="1"/>
    <col min="9" max="13" width="9" style="3"/>
    <col min="14" max="14" width="9.109375" style="3" customWidth="1"/>
    <col min="15" max="16384" width="9" style="3"/>
  </cols>
  <sheetData>
    <row r="1" spans="1:14" ht="23.25" customHeight="1" x14ac:dyDescent="0.25">
      <c r="A1" s="1" t="s">
        <v>0</v>
      </c>
      <c r="B1" s="2"/>
      <c r="C1" s="2"/>
      <c r="D1" s="2"/>
      <c r="E1" s="2"/>
      <c r="F1" s="2"/>
      <c r="G1" s="2"/>
      <c r="H1" s="2"/>
      <c r="I1" s="2"/>
      <c r="J1" s="2"/>
      <c r="K1" s="2"/>
      <c r="L1" s="2"/>
      <c r="M1" s="2"/>
      <c r="N1" s="2"/>
    </row>
    <row r="2" spans="1:14" ht="23.25" customHeight="1" x14ac:dyDescent="0.25">
      <c r="A2" s="4" t="s">
        <v>1</v>
      </c>
      <c r="B2" s="4"/>
      <c r="C2" s="4"/>
      <c r="D2" s="4"/>
      <c r="E2" s="4"/>
      <c r="F2" s="4"/>
      <c r="G2" s="4"/>
      <c r="H2" s="4"/>
      <c r="I2" s="4"/>
      <c r="J2" s="4"/>
      <c r="K2" s="4"/>
      <c r="L2" s="4"/>
      <c r="M2" s="4"/>
      <c r="N2" s="4"/>
    </row>
    <row r="3" spans="1:14" ht="23.25" customHeight="1" x14ac:dyDescent="0.25">
      <c r="A3" s="5" t="s">
        <v>2</v>
      </c>
      <c r="B3" s="6"/>
      <c r="C3" s="6"/>
      <c r="D3" s="6"/>
      <c r="E3" s="6"/>
      <c r="F3" s="6"/>
      <c r="G3" s="6"/>
      <c r="H3" s="6"/>
      <c r="I3" s="6"/>
      <c r="J3" s="6"/>
      <c r="K3" s="6"/>
      <c r="L3" s="6"/>
      <c r="M3" s="6"/>
      <c r="N3" s="6"/>
    </row>
    <row r="4" spans="1:14" ht="23.25" customHeight="1" thickBot="1" x14ac:dyDescent="0.3">
      <c r="A4" s="7"/>
    </row>
    <row r="5" spans="1:14" ht="23.25" customHeight="1" thickBot="1" x14ac:dyDescent="0.3">
      <c r="A5" s="8" t="s">
        <v>3</v>
      </c>
      <c r="B5" s="9"/>
      <c r="C5" s="10" t="s">
        <v>4</v>
      </c>
      <c r="D5" s="11"/>
      <c r="E5" s="11"/>
      <c r="F5" s="11"/>
      <c r="G5" s="11"/>
      <c r="H5" s="11"/>
      <c r="I5" s="11"/>
      <c r="J5" s="11"/>
      <c r="K5" s="11"/>
      <c r="L5" s="11"/>
      <c r="M5" s="11"/>
      <c r="N5" s="9"/>
    </row>
    <row r="6" spans="1:14" ht="23.25" customHeight="1" thickBot="1" x14ac:dyDescent="0.3">
      <c r="A6" s="8" t="s">
        <v>5</v>
      </c>
      <c r="B6" s="9"/>
      <c r="C6" s="10" t="s">
        <v>6</v>
      </c>
      <c r="D6" s="11"/>
      <c r="E6" s="11"/>
      <c r="F6" s="11"/>
      <c r="G6" s="9"/>
      <c r="H6" s="8" t="s">
        <v>7</v>
      </c>
      <c r="I6" s="9"/>
      <c r="J6" s="10" t="s">
        <v>6</v>
      </c>
      <c r="K6" s="11"/>
      <c r="L6" s="11"/>
      <c r="M6" s="11"/>
      <c r="N6" s="9"/>
    </row>
    <row r="7" spans="1:14" ht="23.25" customHeight="1" thickBot="1" x14ac:dyDescent="0.3">
      <c r="A7" s="8" t="s">
        <v>8</v>
      </c>
      <c r="B7" s="9"/>
      <c r="C7" s="10" t="s">
        <v>9</v>
      </c>
      <c r="D7" s="11"/>
      <c r="E7" s="11"/>
      <c r="F7" s="11"/>
      <c r="G7" s="9"/>
      <c r="H7" s="8" t="s">
        <v>10</v>
      </c>
      <c r="I7" s="9"/>
      <c r="J7" s="8"/>
      <c r="K7" s="11"/>
      <c r="L7" s="11"/>
      <c r="M7" s="11"/>
      <c r="N7" s="9"/>
    </row>
    <row r="8" spans="1:14" ht="23.25" customHeight="1" thickBot="1" x14ac:dyDescent="0.3">
      <c r="A8" s="12" t="s">
        <v>11</v>
      </c>
      <c r="B8" s="13"/>
      <c r="C8" s="12"/>
      <c r="D8" s="13"/>
      <c r="E8" s="14" t="s">
        <v>12</v>
      </c>
      <c r="F8" s="12" t="s">
        <v>13</v>
      </c>
      <c r="G8" s="13"/>
      <c r="H8" s="12" t="s">
        <v>14</v>
      </c>
      <c r="I8" s="13"/>
      <c r="J8" s="12" t="s">
        <v>15</v>
      </c>
      <c r="K8" s="13"/>
      <c r="L8" s="12" t="s">
        <v>16</v>
      </c>
      <c r="M8" s="13"/>
      <c r="N8" s="14" t="s">
        <v>17</v>
      </c>
    </row>
    <row r="9" spans="1:14" ht="23.25" customHeight="1" thickBot="1" x14ac:dyDescent="0.3">
      <c r="A9" s="15"/>
      <c r="B9" s="16"/>
      <c r="C9" s="17" t="s">
        <v>18</v>
      </c>
      <c r="D9" s="18"/>
      <c r="E9" s="19">
        <f>SUM(E10:E12)</f>
        <v>300</v>
      </c>
      <c r="F9" s="20">
        <f>SUM(F10:G12)</f>
        <v>300</v>
      </c>
      <c r="G9" s="21"/>
      <c r="H9" s="20">
        <f>SUM(H10:I12)</f>
        <v>300</v>
      </c>
      <c r="I9" s="21"/>
      <c r="J9" s="22">
        <v>10</v>
      </c>
      <c r="K9" s="23"/>
      <c r="L9" s="24">
        <f>IF(F9&gt;0,ROUND(H9/F9,2),0)</f>
        <v>1</v>
      </c>
      <c r="M9" s="25"/>
      <c r="N9" s="26">
        <f>J9*L9</f>
        <v>10</v>
      </c>
    </row>
    <row r="10" spans="1:14" ht="23.25" customHeight="1" thickBot="1" x14ac:dyDescent="0.3">
      <c r="A10" s="15"/>
      <c r="B10" s="16"/>
      <c r="C10" s="12" t="s">
        <v>19</v>
      </c>
      <c r="D10" s="13"/>
      <c r="E10" s="19">
        <v>300</v>
      </c>
      <c r="F10" s="20">
        <v>300</v>
      </c>
      <c r="G10" s="21"/>
      <c r="H10" s="20">
        <v>300</v>
      </c>
      <c r="I10" s="21"/>
      <c r="J10" s="12" t="s">
        <v>20</v>
      </c>
      <c r="K10" s="13"/>
      <c r="L10" s="12"/>
      <c r="M10" s="13"/>
      <c r="N10" s="14" t="s">
        <v>20</v>
      </c>
    </row>
    <row r="11" spans="1:14" ht="23.25" customHeight="1" thickBot="1" x14ac:dyDescent="0.3">
      <c r="A11" s="15"/>
      <c r="B11" s="16"/>
      <c r="C11" s="8" t="s">
        <v>21</v>
      </c>
      <c r="D11" s="9"/>
      <c r="E11" s="19"/>
      <c r="F11" s="20"/>
      <c r="G11" s="21"/>
      <c r="H11" s="20"/>
      <c r="I11" s="21"/>
      <c r="J11" s="8" t="s">
        <v>20</v>
      </c>
      <c r="K11" s="9"/>
      <c r="L11" s="8"/>
      <c r="M11" s="9"/>
      <c r="N11" s="14" t="s">
        <v>20</v>
      </c>
    </row>
    <row r="12" spans="1:14" ht="23.25" customHeight="1" thickBot="1" x14ac:dyDescent="0.3">
      <c r="A12" s="27"/>
      <c r="B12" s="28"/>
      <c r="C12" s="8" t="s">
        <v>22</v>
      </c>
      <c r="D12" s="9"/>
      <c r="E12" s="19"/>
      <c r="F12" s="20"/>
      <c r="G12" s="21"/>
      <c r="H12" s="20"/>
      <c r="I12" s="21"/>
      <c r="J12" s="8" t="s">
        <v>20</v>
      </c>
      <c r="K12" s="9"/>
      <c r="L12" s="8"/>
      <c r="M12" s="9"/>
      <c r="N12" s="14" t="s">
        <v>20</v>
      </c>
    </row>
    <row r="13" spans="1:14" ht="23.25" customHeight="1" thickBot="1" x14ac:dyDescent="0.3">
      <c r="A13" s="29" t="s">
        <v>23</v>
      </c>
      <c r="B13" s="8" t="s">
        <v>24</v>
      </c>
      <c r="C13" s="11"/>
      <c r="D13" s="11"/>
      <c r="E13" s="11"/>
      <c r="F13" s="11"/>
      <c r="G13" s="9"/>
      <c r="H13" s="8" t="s">
        <v>25</v>
      </c>
      <c r="I13" s="11"/>
      <c r="J13" s="11"/>
      <c r="K13" s="11"/>
      <c r="L13" s="11"/>
      <c r="M13" s="11"/>
      <c r="N13" s="9"/>
    </row>
    <row r="14" spans="1:14" ht="23.25" customHeight="1" thickBot="1" x14ac:dyDescent="0.3">
      <c r="A14" s="30"/>
      <c r="B14" s="10" t="s">
        <v>26</v>
      </c>
      <c r="C14" s="11"/>
      <c r="D14" s="11"/>
      <c r="E14" s="11"/>
      <c r="F14" s="11"/>
      <c r="G14" s="9"/>
      <c r="H14" s="10" t="s">
        <v>27</v>
      </c>
      <c r="I14" s="11"/>
      <c r="J14" s="11"/>
      <c r="K14" s="11"/>
      <c r="L14" s="11"/>
      <c r="M14" s="11"/>
      <c r="N14" s="9"/>
    </row>
    <row r="15" spans="1:14" ht="23.25" customHeight="1" thickBot="1" x14ac:dyDescent="0.3">
      <c r="A15" s="29" t="s">
        <v>28</v>
      </c>
      <c r="B15" s="31" t="s">
        <v>29</v>
      </c>
      <c r="C15" s="31" t="s">
        <v>30</v>
      </c>
      <c r="D15" s="12" t="s">
        <v>31</v>
      </c>
      <c r="E15" s="32"/>
      <c r="F15" s="13"/>
      <c r="G15" s="14" t="s">
        <v>32</v>
      </c>
      <c r="H15" s="14" t="s">
        <v>33</v>
      </c>
      <c r="I15" s="12" t="s">
        <v>15</v>
      </c>
      <c r="J15" s="13"/>
      <c r="K15" s="12" t="s">
        <v>17</v>
      </c>
      <c r="L15" s="13"/>
      <c r="M15" s="12" t="s">
        <v>34</v>
      </c>
      <c r="N15" s="13"/>
    </row>
    <row r="16" spans="1:14" ht="53.25" customHeight="1" thickBot="1" x14ac:dyDescent="0.3">
      <c r="A16" s="33"/>
      <c r="B16" s="29" t="s">
        <v>35</v>
      </c>
      <c r="C16" s="34" t="s">
        <v>36</v>
      </c>
      <c r="D16" s="35" t="s">
        <v>37</v>
      </c>
      <c r="E16" s="36"/>
      <c r="F16" s="37"/>
      <c r="G16" s="14" t="s">
        <v>38</v>
      </c>
      <c r="H16" s="38" t="s">
        <v>39</v>
      </c>
      <c r="I16" s="39">
        <v>15</v>
      </c>
      <c r="J16" s="40"/>
      <c r="K16" s="39">
        <v>15</v>
      </c>
      <c r="L16" s="40"/>
      <c r="M16" s="8"/>
      <c r="N16" s="9"/>
    </row>
    <row r="17" spans="1:14" ht="23.25" hidden="1" customHeight="1" x14ac:dyDescent="0.25">
      <c r="A17" s="33"/>
      <c r="B17" s="33"/>
      <c r="C17" s="33"/>
      <c r="D17" s="35"/>
      <c r="E17" s="36"/>
      <c r="F17" s="37"/>
      <c r="G17" s="14"/>
      <c r="H17" s="38"/>
      <c r="I17" s="39"/>
      <c r="J17" s="40"/>
      <c r="K17" s="39"/>
      <c r="L17" s="40"/>
      <c r="M17" s="8"/>
      <c r="N17" s="9"/>
    </row>
    <row r="18" spans="1:14" ht="23.25" hidden="1" customHeight="1" x14ac:dyDescent="0.25">
      <c r="A18" s="33"/>
      <c r="B18" s="33"/>
      <c r="C18" s="30"/>
      <c r="D18" s="41"/>
      <c r="E18" s="36"/>
      <c r="F18" s="37"/>
      <c r="G18" s="14"/>
      <c r="H18" s="38"/>
      <c r="I18" s="39"/>
      <c r="J18" s="40"/>
      <c r="K18" s="39"/>
      <c r="L18" s="40"/>
      <c r="M18" s="8"/>
      <c r="N18" s="9"/>
    </row>
    <row r="19" spans="1:14" ht="112.2" customHeight="1" thickBot="1" x14ac:dyDescent="0.3">
      <c r="A19" s="33"/>
      <c r="B19" s="33"/>
      <c r="C19" s="34" t="s">
        <v>40</v>
      </c>
      <c r="D19" s="35" t="s">
        <v>41</v>
      </c>
      <c r="E19" s="36"/>
      <c r="F19" s="37"/>
      <c r="G19" s="42" t="s">
        <v>42</v>
      </c>
      <c r="H19" s="43" t="s">
        <v>43</v>
      </c>
      <c r="I19" s="39">
        <v>15</v>
      </c>
      <c r="J19" s="40"/>
      <c r="K19" s="39">
        <v>12</v>
      </c>
      <c r="L19" s="40"/>
      <c r="M19" s="44" t="s">
        <v>44</v>
      </c>
      <c r="N19" s="45"/>
    </row>
    <row r="20" spans="1:14" ht="23.25" hidden="1" customHeight="1" x14ac:dyDescent="0.25">
      <c r="A20" s="33"/>
      <c r="B20" s="33"/>
      <c r="C20" s="33"/>
      <c r="D20" s="41" t="s">
        <v>45</v>
      </c>
      <c r="E20" s="36"/>
      <c r="F20" s="37"/>
      <c r="G20" s="14"/>
      <c r="H20" s="14"/>
      <c r="I20" s="39"/>
      <c r="J20" s="40"/>
      <c r="K20" s="39">
        <f t="shared" ref="K20:K42" si="0">IF(G20&gt;0,ROUND(H20/G20,2),0)*I20</f>
        <v>0</v>
      </c>
      <c r="L20" s="40"/>
      <c r="M20" s="8"/>
      <c r="N20" s="9"/>
    </row>
    <row r="21" spans="1:14" ht="23.25" hidden="1" customHeight="1" x14ac:dyDescent="0.25">
      <c r="A21" s="33"/>
      <c r="B21" s="33"/>
      <c r="C21" s="30"/>
      <c r="D21" s="41" t="s">
        <v>46</v>
      </c>
      <c r="E21" s="36"/>
      <c r="F21" s="37"/>
      <c r="G21" s="14"/>
      <c r="H21" s="14"/>
      <c r="I21" s="39"/>
      <c r="J21" s="40"/>
      <c r="K21" s="39">
        <f t="shared" si="0"/>
        <v>0</v>
      </c>
      <c r="L21" s="40"/>
      <c r="M21" s="8"/>
      <c r="N21" s="9"/>
    </row>
    <row r="22" spans="1:14" ht="99" customHeight="1" thickBot="1" x14ac:dyDescent="0.3">
      <c r="A22" s="33"/>
      <c r="B22" s="33"/>
      <c r="C22" s="34" t="s">
        <v>47</v>
      </c>
      <c r="D22" s="35" t="s">
        <v>48</v>
      </c>
      <c r="E22" s="36"/>
      <c r="F22" s="37"/>
      <c r="G22" s="42" t="s">
        <v>49</v>
      </c>
      <c r="H22" s="46" t="s">
        <v>50</v>
      </c>
      <c r="I22" s="39">
        <v>10</v>
      </c>
      <c r="J22" s="40"/>
      <c r="K22" s="39">
        <v>5</v>
      </c>
      <c r="L22" s="40"/>
      <c r="M22" s="47" t="s">
        <v>51</v>
      </c>
      <c r="N22" s="48"/>
    </row>
    <row r="23" spans="1:14" ht="23.25" hidden="1" customHeight="1" x14ac:dyDescent="0.25">
      <c r="A23" s="33"/>
      <c r="B23" s="33"/>
      <c r="C23" s="33"/>
      <c r="D23" s="41" t="s">
        <v>45</v>
      </c>
      <c r="E23" s="36"/>
      <c r="F23" s="37"/>
      <c r="G23" s="14"/>
      <c r="H23" s="14"/>
      <c r="I23" s="39"/>
      <c r="J23" s="40"/>
      <c r="K23" s="39">
        <f t="shared" si="0"/>
        <v>0</v>
      </c>
      <c r="L23" s="40"/>
      <c r="M23" s="8"/>
      <c r="N23" s="9"/>
    </row>
    <row r="24" spans="1:14" ht="23.25" hidden="1" customHeight="1" x14ac:dyDescent="0.25">
      <c r="A24" s="33"/>
      <c r="B24" s="33"/>
      <c r="C24" s="30"/>
      <c r="D24" s="41" t="s">
        <v>46</v>
      </c>
      <c r="E24" s="36"/>
      <c r="F24" s="37"/>
      <c r="G24" s="14"/>
      <c r="H24" s="14"/>
      <c r="I24" s="39"/>
      <c r="J24" s="40"/>
      <c r="K24" s="39">
        <f t="shared" si="0"/>
        <v>0</v>
      </c>
      <c r="L24" s="40"/>
      <c r="M24" s="8"/>
      <c r="N24" s="9"/>
    </row>
    <row r="25" spans="1:14" ht="36" customHeight="1" thickBot="1" x14ac:dyDescent="0.3">
      <c r="A25" s="33"/>
      <c r="B25" s="33"/>
      <c r="C25" s="34" t="s">
        <v>52</v>
      </c>
      <c r="D25" s="35" t="s">
        <v>53</v>
      </c>
      <c r="E25" s="36"/>
      <c r="F25" s="37"/>
      <c r="G25" s="14">
        <v>300</v>
      </c>
      <c r="H25" s="14">
        <v>300</v>
      </c>
      <c r="I25" s="39">
        <v>10</v>
      </c>
      <c r="J25" s="40"/>
      <c r="K25" s="39">
        <f t="shared" si="0"/>
        <v>10</v>
      </c>
      <c r="L25" s="40"/>
      <c r="M25" s="8"/>
      <c r="N25" s="9"/>
    </row>
    <row r="26" spans="1:14" ht="36" hidden="1" customHeight="1" x14ac:dyDescent="0.25">
      <c r="A26" s="33"/>
      <c r="B26" s="33"/>
      <c r="C26" s="33"/>
      <c r="D26" s="41" t="s">
        <v>45</v>
      </c>
      <c r="E26" s="36"/>
      <c r="F26" s="37"/>
      <c r="G26" s="14"/>
      <c r="H26" s="14"/>
      <c r="I26" s="39"/>
      <c r="J26" s="40"/>
      <c r="K26" s="39">
        <f t="shared" si="0"/>
        <v>0</v>
      </c>
      <c r="L26" s="40"/>
      <c r="M26" s="8"/>
      <c r="N26" s="9"/>
    </row>
    <row r="27" spans="1:14" ht="36" hidden="1" customHeight="1" x14ac:dyDescent="0.25">
      <c r="A27" s="33"/>
      <c r="B27" s="30"/>
      <c r="C27" s="30"/>
      <c r="D27" s="41" t="s">
        <v>46</v>
      </c>
      <c r="E27" s="36"/>
      <c r="F27" s="37"/>
      <c r="G27" s="14"/>
      <c r="H27" s="14"/>
      <c r="I27" s="39"/>
      <c r="J27" s="40"/>
      <c r="K27" s="39">
        <f t="shared" si="0"/>
        <v>0</v>
      </c>
      <c r="L27" s="40"/>
      <c r="M27" s="8"/>
      <c r="N27" s="9"/>
    </row>
    <row r="28" spans="1:14" ht="32.25" customHeight="1" thickBot="1" x14ac:dyDescent="0.3">
      <c r="A28" s="33"/>
      <c r="B28" s="29" t="s">
        <v>54</v>
      </c>
      <c r="C28" s="29" t="s">
        <v>55</v>
      </c>
      <c r="D28" s="35" t="s">
        <v>56</v>
      </c>
      <c r="E28" s="36"/>
      <c r="F28" s="37"/>
      <c r="G28" s="38" t="s">
        <v>57</v>
      </c>
      <c r="H28" s="38" t="s">
        <v>58</v>
      </c>
      <c r="I28" s="39">
        <v>10</v>
      </c>
      <c r="J28" s="40"/>
      <c r="K28" s="39">
        <v>9</v>
      </c>
      <c r="L28" s="40"/>
      <c r="M28" s="8"/>
      <c r="N28" s="9"/>
    </row>
    <row r="29" spans="1:14" ht="23.25" hidden="1" customHeight="1" x14ac:dyDescent="0.25">
      <c r="A29" s="33"/>
      <c r="B29" s="33"/>
      <c r="C29" s="33"/>
      <c r="D29" s="41" t="s">
        <v>45</v>
      </c>
      <c r="E29" s="36"/>
      <c r="F29" s="37"/>
      <c r="G29" s="14"/>
      <c r="H29" s="14"/>
      <c r="I29" s="39"/>
      <c r="J29" s="40"/>
      <c r="K29" s="39">
        <f t="shared" si="0"/>
        <v>0</v>
      </c>
      <c r="L29" s="40"/>
      <c r="M29" s="8"/>
      <c r="N29" s="9"/>
    </row>
    <row r="30" spans="1:14" ht="23.25" hidden="1" customHeight="1" x14ac:dyDescent="0.25">
      <c r="A30" s="33"/>
      <c r="B30" s="33"/>
      <c r="C30" s="30"/>
      <c r="D30" s="41" t="s">
        <v>46</v>
      </c>
      <c r="E30" s="36"/>
      <c r="F30" s="37"/>
      <c r="G30" s="14"/>
      <c r="H30" s="14"/>
      <c r="I30" s="39"/>
      <c r="J30" s="40"/>
      <c r="K30" s="39">
        <f t="shared" si="0"/>
        <v>0</v>
      </c>
      <c r="L30" s="40"/>
      <c r="M30" s="8"/>
      <c r="N30" s="9"/>
    </row>
    <row r="31" spans="1:14" ht="28.5" customHeight="1" thickBot="1" x14ac:dyDescent="0.3">
      <c r="A31" s="33"/>
      <c r="B31" s="33"/>
      <c r="C31" s="29" t="s">
        <v>59</v>
      </c>
      <c r="D31" s="35" t="s">
        <v>60</v>
      </c>
      <c r="E31" s="36"/>
      <c r="F31" s="37"/>
      <c r="G31" s="38" t="s">
        <v>57</v>
      </c>
      <c r="H31" s="38" t="s">
        <v>58</v>
      </c>
      <c r="I31" s="39">
        <v>10</v>
      </c>
      <c r="J31" s="40"/>
      <c r="K31" s="39">
        <v>9</v>
      </c>
      <c r="L31" s="40"/>
      <c r="M31" s="8"/>
      <c r="N31" s="9"/>
    </row>
    <row r="32" spans="1:14" ht="23.25" hidden="1" customHeight="1" x14ac:dyDescent="0.25">
      <c r="A32" s="33"/>
      <c r="B32" s="33"/>
      <c r="C32" s="33"/>
      <c r="D32" s="41" t="s">
        <v>45</v>
      </c>
      <c r="E32" s="36"/>
      <c r="F32" s="37"/>
      <c r="G32" s="14"/>
      <c r="H32" s="14"/>
      <c r="I32" s="39"/>
      <c r="J32" s="40"/>
      <c r="K32" s="39">
        <f t="shared" si="0"/>
        <v>0</v>
      </c>
      <c r="L32" s="40"/>
      <c r="M32" s="8"/>
      <c r="N32" s="9"/>
    </row>
    <row r="33" spans="1:14" ht="23.25" hidden="1" customHeight="1" x14ac:dyDescent="0.25">
      <c r="A33" s="33"/>
      <c r="B33" s="33"/>
      <c r="C33" s="30"/>
      <c r="D33" s="41" t="s">
        <v>46</v>
      </c>
      <c r="E33" s="36"/>
      <c r="F33" s="37"/>
      <c r="G33" s="14"/>
      <c r="H33" s="14"/>
      <c r="I33" s="39"/>
      <c r="J33" s="40"/>
      <c r="K33" s="39">
        <f t="shared" si="0"/>
        <v>0</v>
      </c>
      <c r="L33" s="40"/>
      <c r="M33" s="8"/>
      <c r="N33" s="9"/>
    </row>
    <row r="34" spans="1:14" ht="23.25" hidden="1" customHeight="1" x14ac:dyDescent="0.25">
      <c r="A34" s="33"/>
      <c r="B34" s="33"/>
      <c r="C34" s="29" t="s">
        <v>61</v>
      </c>
      <c r="D34" s="41" t="s">
        <v>62</v>
      </c>
      <c r="E34" s="36"/>
      <c r="F34" s="37"/>
      <c r="G34" s="14"/>
      <c r="H34" s="14"/>
      <c r="I34" s="39"/>
      <c r="J34" s="40"/>
      <c r="K34" s="39">
        <f t="shared" si="0"/>
        <v>0</v>
      </c>
      <c r="L34" s="40"/>
      <c r="M34" s="8"/>
      <c r="N34" s="9"/>
    </row>
    <row r="35" spans="1:14" ht="23.25" hidden="1" customHeight="1" x14ac:dyDescent="0.25">
      <c r="A35" s="33"/>
      <c r="B35" s="33"/>
      <c r="C35" s="33"/>
      <c r="D35" s="41" t="s">
        <v>45</v>
      </c>
      <c r="E35" s="36"/>
      <c r="F35" s="37"/>
      <c r="G35" s="14"/>
      <c r="H35" s="14"/>
      <c r="I35" s="39"/>
      <c r="J35" s="40"/>
      <c r="K35" s="39">
        <f t="shared" si="0"/>
        <v>0</v>
      </c>
      <c r="L35" s="40"/>
      <c r="M35" s="8"/>
      <c r="N35" s="9"/>
    </row>
    <row r="36" spans="1:14" ht="23.25" hidden="1" customHeight="1" x14ac:dyDescent="0.25">
      <c r="A36" s="33"/>
      <c r="B36" s="33"/>
      <c r="C36" s="30"/>
      <c r="D36" s="41" t="s">
        <v>46</v>
      </c>
      <c r="E36" s="36"/>
      <c r="F36" s="37"/>
      <c r="G36" s="14"/>
      <c r="H36" s="14"/>
      <c r="I36" s="39"/>
      <c r="J36" s="40"/>
      <c r="K36" s="39">
        <f t="shared" si="0"/>
        <v>0</v>
      </c>
      <c r="L36" s="40"/>
      <c r="M36" s="8"/>
      <c r="N36" s="9"/>
    </row>
    <row r="37" spans="1:14" ht="28.5" customHeight="1" thickBot="1" x14ac:dyDescent="0.3">
      <c r="A37" s="33"/>
      <c r="B37" s="33"/>
      <c r="C37" s="29" t="s">
        <v>63</v>
      </c>
      <c r="D37" s="35" t="s">
        <v>64</v>
      </c>
      <c r="E37" s="36"/>
      <c r="F37" s="37"/>
      <c r="G37" s="38" t="s">
        <v>57</v>
      </c>
      <c r="H37" s="38" t="s">
        <v>58</v>
      </c>
      <c r="I37" s="39">
        <v>10</v>
      </c>
      <c r="J37" s="40"/>
      <c r="K37" s="39">
        <v>9</v>
      </c>
      <c r="L37" s="40"/>
      <c r="M37" s="8"/>
      <c r="N37" s="9"/>
    </row>
    <row r="38" spans="1:14" ht="23.25" hidden="1" customHeight="1" x14ac:dyDescent="0.25">
      <c r="A38" s="33"/>
      <c r="B38" s="33"/>
      <c r="C38" s="33"/>
      <c r="D38" s="41" t="s">
        <v>45</v>
      </c>
      <c r="E38" s="36"/>
      <c r="F38" s="37"/>
      <c r="G38" s="14"/>
      <c r="H38" s="14"/>
      <c r="I38" s="39"/>
      <c r="J38" s="40"/>
      <c r="K38" s="39">
        <f t="shared" si="0"/>
        <v>0</v>
      </c>
      <c r="L38" s="40"/>
      <c r="M38" s="8"/>
      <c r="N38" s="9"/>
    </row>
    <row r="39" spans="1:14" ht="23.25" hidden="1" customHeight="1" x14ac:dyDescent="0.25">
      <c r="A39" s="33"/>
      <c r="B39" s="30"/>
      <c r="C39" s="30"/>
      <c r="D39" s="41" t="s">
        <v>46</v>
      </c>
      <c r="E39" s="36"/>
      <c r="F39" s="37"/>
      <c r="G39" s="14"/>
      <c r="H39" s="14"/>
      <c r="I39" s="39"/>
      <c r="J39" s="40"/>
      <c r="K39" s="39">
        <f t="shared" si="0"/>
        <v>0</v>
      </c>
      <c r="L39" s="40"/>
      <c r="M39" s="8"/>
      <c r="N39" s="9"/>
    </row>
    <row r="40" spans="1:14" ht="23.25" customHeight="1" thickBot="1" x14ac:dyDescent="0.3">
      <c r="A40" s="33"/>
      <c r="B40" s="29" t="s">
        <v>65</v>
      </c>
      <c r="C40" s="29" t="s">
        <v>66</v>
      </c>
      <c r="D40" s="35" t="s">
        <v>67</v>
      </c>
      <c r="E40" s="36"/>
      <c r="F40" s="37"/>
      <c r="G40" s="49" t="s">
        <v>68</v>
      </c>
      <c r="H40" s="50">
        <v>0.91669999999999996</v>
      </c>
      <c r="I40" s="39">
        <v>10</v>
      </c>
      <c r="J40" s="40"/>
      <c r="K40" s="39">
        <f>I40*H40</f>
        <v>9.1669999999999998</v>
      </c>
      <c r="L40" s="40"/>
      <c r="M40" s="8" t="s">
        <v>69</v>
      </c>
      <c r="N40" s="9"/>
    </row>
    <row r="41" spans="1:14" ht="23.25" hidden="1" customHeight="1" x14ac:dyDescent="0.25">
      <c r="A41" s="33"/>
      <c r="B41" s="33"/>
      <c r="C41" s="33"/>
      <c r="D41" s="41" t="s">
        <v>45</v>
      </c>
      <c r="E41" s="36"/>
      <c r="F41" s="37"/>
      <c r="G41" s="14"/>
      <c r="H41" s="14"/>
      <c r="I41" s="39"/>
      <c r="J41" s="40"/>
      <c r="K41" s="39">
        <f t="shared" si="0"/>
        <v>0</v>
      </c>
      <c r="L41" s="40"/>
      <c r="M41" s="8"/>
      <c r="N41" s="9"/>
    </row>
    <row r="42" spans="1:14" ht="23.25" hidden="1" customHeight="1" x14ac:dyDescent="0.25">
      <c r="A42" s="30"/>
      <c r="B42" s="30"/>
      <c r="C42" s="30"/>
      <c r="D42" s="41" t="s">
        <v>46</v>
      </c>
      <c r="E42" s="36"/>
      <c r="F42" s="37"/>
      <c r="G42" s="14"/>
      <c r="H42" s="14"/>
      <c r="I42" s="39"/>
      <c r="J42" s="40"/>
      <c r="K42" s="39">
        <f t="shared" si="0"/>
        <v>0</v>
      </c>
      <c r="L42" s="40"/>
      <c r="M42" s="8"/>
      <c r="N42" s="9"/>
    </row>
    <row r="43" spans="1:14" ht="23.25" customHeight="1" thickBot="1" x14ac:dyDescent="0.3">
      <c r="A43" s="51" t="s">
        <v>70</v>
      </c>
      <c r="B43" s="52"/>
      <c r="C43" s="52"/>
      <c r="D43" s="52"/>
      <c r="E43" s="52"/>
      <c r="F43" s="52"/>
      <c r="G43" s="52"/>
      <c r="H43" s="53"/>
      <c r="I43" s="54">
        <f>SUM(I16:J42)+J9</f>
        <v>100</v>
      </c>
      <c r="J43" s="55"/>
      <c r="K43" s="54">
        <f>SUM(K16:L42)+N9</f>
        <v>88.167000000000002</v>
      </c>
      <c r="L43" s="55"/>
      <c r="M43" s="8"/>
      <c r="N43" s="9"/>
    </row>
    <row r="44" spans="1:14" ht="23.25" customHeight="1" x14ac:dyDescent="0.25">
      <c r="A44" s="56" t="s">
        <v>71</v>
      </c>
    </row>
    <row r="45" spans="1:14" ht="23.25" customHeight="1" x14ac:dyDescent="0.25">
      <c r="A45" s="56" t="s">
        <v>72</v>
      </c>
    </row>
    <row r="46" spans="1:14" ht="49.5" customHeight="1" x14ac:dyDescent="0.25">
      <c r="A46" s="57" t="s">
        <v>73</v>
      </c>
      <c r="B46" s="57"/>
      <c r="C46" s="57"/>
      <c r="D46" s="57"/>
      <c r="E46" s="57"/>
      <c r="F46" s="57"/>
      <c r="G46" s="57"/>
      <c r="H46" s="57"/>
      <c r="I46" s="57"/>
      <c r="J46" s="57"/>
      <c r="K46" s="57"/>
      <c r="L46" s="57"/>
      <c r="M46" s="57"/>
      <c r="N46" s="57"/>
    </row>
    <row r="47" spans="1:14" ht="23.25" customHeight="1" x14ac:dyDescent="0.25">
      <c r="A47" s="58" t="s">
        <v>74</v>
      </c>
    </row>
    <row r="48" spans="1:14" ht="23.25" customHeight="1" x14ac:dyDescent="0.25">
      <c r="A48" s="56" t="s">
        <v>75</v>
      </c>
      <c r="B48" s="58"/>
    </row>
  </sheetData>
  <mergeCells count="173">
    <mergeCell ref="A46:N46"/>
    <mergeCell ref="D42:F42"/>
    <mergeCell ref="I42:J42"/>
    <mergeCell ref="K42:L42"/>
    <mergeCell ref="M42:N42"/>
    <mergeCell ref="A43:H43"/>
    <mergeCell ref="I43:J43"/>
    <mergeCell ref="K43:L43"/>
    <mergeCell ref="M43:N43"/>
    <mergeCell ref="B40:B42"/>
    <mergeCell ref="C40:C42"/>
    <mergeCell ref="D40:F40"/>
    <mergeCell ref="I40:J40"/>
    <mergeCell ref="K40:L40"/>
    <mergeCell ref="M40:N40"/>
    <mergeCell ref="D41:F41"/>
    <mergeCell ref="I41:J41"/>
    <mergeCell ref="K41:L41"/>
    <mergeCell ref="M41:N41"/>
    <mergeCell ref="K38:L38"/>
    <mergeCell ref="M38:N38"/>
    <mergeCell ref="D39:F39"/>
    <mergeCell ref="I39:J39"/>
    <mergeCell ref="K39:L39"/>
    <mergeCell ref="M39:N39"/>
    <mergeCell ref="I36:J36"/>
    <mergeCell ref="K36:L36"/>
    <mergeCell ref="M36:N36"/>
    <mergeCell ref="C37:C39"/>
    <mergeCell ref="D37:F37"/>
    <mergeCell ref="I37:J37"/>
    <mergeCell ref="K37:L37"/>
    <mergeCell ref="M37:N37"/>
    <mergeCell ref="D38:F38"/>
    <mergeCell ref="I38:J38"/>
    <mergeCell ref="C34:C36"/>
    <mergeCell ref="D34:F34"/>
    <mergeCell ref="I34:J34"/>
    <mergeCell ref="K34:L34"/>
    <mergeCell ref="M34:N34"/>
    <mergeCell ref="D35:F35"/>
    <mergeCell ref="I35:J35"/>
    <mergeCell ref="K35:L35"/>
    <mergeCell ref="M35:N35"/>
    <mergeCell ref="D36:F36"/>
    <mergeCell ref="I32:J32"/>
    <mergeCell ref="K32:L32"/>
    <mergeCell ref="M32:N32"/>
    <mergeCell ref="D33:F33"/>
    <mergeCell ref="I33:J33"/>
    <mergeCell ref="K33:L33"/>
    <mergeCell ref="M33:N33"/>
    <mergeCell ref="D30:F30"/>
    <mergeCell ref="I30:J30"/>
    <mergeCell ref="K30:L30"/>
    <mergeCell ref="M30:N30"/>
    <mergeCell ref="C31:C33"/>
    <mergeCell ref="D31:F31"/>
    <mergeCell ref="I31:J31"/>
    <mergeCell ref="K31:L31"/>
    <mergeCell ref="M31:N31"/>
    <mergeCell ref="D32:F32"/>
    <mergeCell ref="B28:B39"/>
    <mergeCell ref="C28:C30"/>
    <mergeCell ref="D28:F28"/>
    <mergeCell ref="I28:J28"/>
    <mergeCell ref="K28:L28"/>
    <mergeCell ref="M28:N28"/>
    <mergeCell ref="D29:F29"/>
    <mergeCell ref="I29:J29"/>
    <mergeCell ref="K29:L29"/>
    <mergeCell ref="M29:N29"/>
    <mergeCell ref="K26:L26"/>
    <mergeCell ref="M26:N26"/>
    <mergeCell ref="D27:F27"/>
    <mergeCell ref="I27:J27"/>
    <mergeCell ref="K27:L27"/>
    <mergeCell ref="M27:N27"/>
    <mergeCell ref="I24:J24"/>
    <mergeCell ref="K24:L24"/>
    <mergeCell ref="M24:N24"/>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I20:J20"/>
    <mergeCell ref="K20:L20"/>
    <mergeCell ref="M20:N20"/>
    <mergeCell ref="D21:F21"/>
    <mergeCell ref="I21:J21"/>
    <mergeCell ref="K21:L21"/>
    <mergeCell ref="M21:N21"/>
    <mergeCell ref="D18:F18"/>
    <mergeCell ref="I18:J18"/>
    <mergeCell ref="K18:L18"/>
    <mergeCell ref="M18:N18"/>
    <mergeCell ref="C19:C21"/>
    <mergeCell ref="D19:F19"/>
    <mergeCell ref="I19:J19"/>
    <mergeCell ref="K19:L19"/>
    <mergeCell ref="M19:N19"/>
    <mergeCell ref="D20:F20"/>
    <mergeCell ref="B16:B27"/>
    <mergeCell ref="C16:C18"/>
    <mergeCell ref="D16:F16"/>
    <mergeCell ref="I16:J16"/>
    <mergeCell ref="K16:L16"/>
    <mergeCell ref="M16:N16"/>
    <mergeCell ref="D17:F17"/>
    <mergeCell ref="I17:J17"/>
    <mergeCell ref="K17:L17"/>
    <mergeCell ref="M17:N17"/>
    <mergeCell ref="A13:A14"/>
    <mergeCell ref="B13:G13"/>
    <mergeCell ref="H13:N13"/>
    <mergeCell ref="B14:G14"/>
    <mergeCell ref="H14:N14"/>
    <mergeCell ref="A15:A42"/>
    <mergeCell ref="D15:F15"/>
    <mergeCell ref="I15:J15"/>
    <mergeCell ref="K15:L15"/>
    <mergeCell ref="M15:N15"/>
    <mergeCell ref="C11:D11"/>
    <mergeCell ref="F11:G11"/>
    <mergeCell ref="H11:I11"/>
    <mergeCell ref="J11:K11"/>
    <mergeCell ref="L11:M11"/>
    <mergeCell ref="C12:D12"/>
    <mergeCell ref="F12:G12"/>
    <mergeCell ref="H12:I12"/>
    <mergeCell ref="J12:K12"/>
    <mergeCell ref="L12:M12"/>
    <mergeCell ref="C9:D9"/>
    <mergeCell ref="F9:G9"/>
    <mergeCell ref="H9:I9"/>
    <mergeCell ref="J9:K9"/>
    <mergeCell ref="L9:M9"/>
    <mergeCell ref="C10:D10"/>
    <mergeCell ref="F10:G10"/>
    <mergeCell ref="H10:I10"/>
    <mergeCell ref="J10:K10"/>
    <mergeCell ref="L10:M10"/>
    <mergeCell ref="A7:B7"/>
    <mergeCell ref="C7:G7"/>
    <mergeCell ref="H7:I7"/>
    <mergeCell ref="J7:N7"/>
    <mergeCell ref="A8:B12"/>
    <mergeCell ref="C8:D8"/>
    <mergeCell ref="F8:G8"/>
    <mergeCell ref="H8:I8"/>
    <mergeCell ref="J8:K8"/>
    <mergeCell ref="L8:M8"/>
    <mergeCell ref="A2:N2"/>
    <mergeCell ref="A3:N3"/>
    <mergeCell ref="A5:B5"/>
    <mergeCell ref="C5:N5"/>
    <mergeCell ref="A6:B6"/>
    <mergeCell ref="C6:G6"/>
    <mergeCell ref="H6:I6"/>
    <mergeCell ref="J6:N6"/>
  </mergeCells>
  <phoneticPr fontId="4" type="noConversion"/>
  <pageMargins left="0.7" right="0.7" top="0.75"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6 法院业务装备费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王玉</dc:creator>
  <cp:lastModifiedBy>王玉</cp:lastModifiedBy>
  <dcterms:created xsi:type="dcterms:W3CDTF">2022-08-22T07:33:41Z</dcterms:created>
  <dcterms:modified xsi:type="dcterms:W3CDTF">2022-08-22T07:33:57Z</dcterms:modified>
</cp:coreProperties>
</file>