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2" windowWidth="19176" windowHeight="9024"/>
  </bookViews>
  <sheets>
    <sheet name="4 司法救助金" sheetId="1" r:id="rId1"/>
  </sheets>
  <calcPr calcId="144525"/>
</workbook>
</file>

<file path=xl/calcChain.xml><?xml version="1.0" encoding="utf-8"?>
<calcChain xmlns="http://schemas.openxmlformats.org/spreadsheetml/2006/main">
  <c r="I43" i="1" l="1"/>
  <c r="K42" i="1"/>
  <c r="K41" i="1"/>
  <c r="K40" i="1"/>
  <c r="K39" i="1"/>
  <c r="K38" i="1"/>
  <c r="K36" i="1"/>
  <c r="K35" i="1"/>
  <c r="K33" i="1"/>
  <c r="K32" i="1"/>
  <c r="K30" i="1"/>
  <c r="K29" i="1"/>
  <c r="K27" i="1"/>
  <c r="K26" i="1"/>
  <c r="H25" i="1"/>
  <c r="K25" i="1" s="1"/>
  <c r="K24" i="1"/>
  <c r="K23" i="1"/>
  <c r="K21" i="1"/>
  <c r="K20" i="1"/>
  <c r="K18" i="1"/>
  <c r="K17" i="1"/>
  <c r="H9" i="1"/>
  <c r="F9" i="1"/>
  <c r="L9" i="1" s="1"/>
  <c r="N9" i="1" s="1"/>
  <c r="K43" i="1" s="1"/>
  <c r="E9" i="1"/>
</calcChain>
</file>

<file path=xl/sharedStrings.xml><?xml version="1.0" encoding="utf-8"?>
<sst xmlns="http://schemas.openxmlformats.org/spreadsheetml/2006/main" count="105" uniqueCount="72">
  <si>
    <r>
      <rPr>
        <sz val="11"/>
        <color indexed="8"/>
        <rFont val="宋体"/>
        <charset val="134"/>
      </rPr>
      <t>附件1-1</t>
    </r>
    <r>
      <rPr>
        <sz val="11"/>
        <color indexed="8"/>
        <rFont val="Arial"/>
        <family val="2"/>
      </rPr>
      <t xml:space="preserve">     </t>
    </r>
  </si>
  <si>
    <r>
      <rPr>
        <b/>
        <sz val="18"/>
        <color indexed="8"/>
        <rFont val="宋体"/>
        <charset val="134"/>
      </rPr>
      <t>项目支出绩效自评表</t>
    </r>
  </si>
  <si>
    <r>
      <rPr>
        <sz val="11"/>
        <color indexed="8"/>
        <rFont val="宋体"/>
        <charset val="134"/>
      </rPr>
      <t>（</t>
    </r>
    <r>
      <rPr>
        <sz val="11"/>
        <color indexed="8"/>
        <rFont val="Arial"/>
        <family val="2"/>
      </rPr>
      <t xml:space="preserve"> 2021 </t>
    </r>
    <r>
      <rPr>
        <sz val="11"/>
        <color indexed="8"/>
        <rFont val="宋体"/>
        <charset val="134"/>
      </rPr>
      <t>年度）</t>
    </r>
  </si>
  <si>
    <r>
      <rPr>
        <sz val="10"/>
        <color indexed="8"/>
        <rFont val="宋体"/>
        <charset val="134"/>
      </rPr>
      <t>项目名称</t>
    </r>
  </si>
  <si>
    <t>司法救助金</t>
  </si>
  <si>
    <r>
      <rPr>
        <sz val="10"/>
        <color indexed="8"/>
        <rFont val="宋体"/>
        <charset val="134"/>
      </rPr>
      <t>主管部门</t>
    </r>
  </si>
  <si>
    <t>北京市第三中级人民法院</t>
  </si>
  <si>
    <r>
      <rPr>
        <sz val="10"/>
        <color indexed="8"/>
        <rFont val="宋体"/>
        <charset val="134"/>
      </rPr>
      <t>实施单位</t>
    </r>
  </si>
  <si>
    <r>
      <rPr>
        <sz val="10"/>
        <color indexed="8"/>
        <rFont val="宋体"/>
        <charset val="134"/>
      </rPr>
      <t>项目负责人</t>
    </r>
  </si>
  <si>
    <t>王伟</t>
  </si>
  <si>
    <r>
      <rPr>
        <sz val="10"/>
        <color indexed="8"/>
        <rFont val="宋体"/>
        <charset val="134"/>
      </rPr>
      <t>联系电话</t>
    </r>
  </si>
  <si>
    <r>
      <rPr>
        <sz val="10"/>
        <color indexed="8"/>
        <rFont val="宋体"/>
        <charset val="134"/>
      </rPr>
      <t>项目资金</t>
    </r>
  </si>
  <si>
    <r>
      <rPr>
        <sz val="10"/>
        <color indexed="8"/>
        <rFont val="宋体"/>
        <charset val="134"/>
      </rPr>
      <t>年初</t>
    </r>
    <r>
      <rPr>
        <sz val="10"/>
        <color indexed="8"/>
        <rFont val="宋体"/>
        <charset val="134"/>
      </rPr>
      <t>预算数</t>
    </r>
  </si>
  <si>
    <r>
      <rPr>
        <sz val="10"/>
        <color indexed="8"/>
        <rFont val="宋体"/>
        <charset val="134"/>
      </rPr>
      <t>全年</t>
    </r>
    <r>
      <rPr>
        <sz val="10"/>
        <color indexed="8"/>
        <rFont val="宋体"/>
        <charset val="134"/>
      </rPr>
      <t>预算数</t>
    </r>
  </si>
  <si>
    <r>
      <rPr>
        <sz val="10"/>
        <color indexed="8"/>
        <rFont val="宋体"/>
        <charset val="134"/>
      </rPr>
      <t>全年执行数</t>
    </r>
  </si>
  <si>
    <r>
      <rPr>
        <sz val="10"/>
        <color indexed="8"/>
        <rFont val="宋体"/>
        <charset val="134"/>
      </rPr>
      <t>分值</t>
    </r>
  </si>
  <si>
    <r>
      <rPr>
        <sz val="10"/>
        <color indexed="8"/>
        <rFont val="宋体"/>
        <charset val="134"/>
      </rPr>
      <t>执行率</t>
    </r>
  </si>
  <si>
    <r>
      <rPr>
        <sz val="10"/>
        <color indexed="8"/>
        <rFont val="宋体"/>
        <charset val="134"/>
      </rPr>
      <t>得分</t>
    </r>
  </si>
  <si>
    <t>年度资金总额（万元，6位小数）</t>
  </si>
  <si>
    <r>
      <rPr>
        <sz val="10"/>
        <color indexed="8"/>
        <rFont val="宋体"/>
        <charset val="134"/>
      </rPr>
      <t>其中：</t>
    </r>
    <r>
      <rPr>
        <sz val="10"/>
        <color indexed="8"/>
        <rFont val="宋体"/>
        <charset val="134"/>
      </rPr>
      <t>当年财政拨款</t>
    </r>
  </si>
  <si>
    <t>—</t>
  </si>
  <si>
    <r>
      <t xml:space="preserve">      </t>
    </r>
    <r>
      <rPr>
        <sz val="10"/>
        <color indexed="8"/>
        <rFont val="宋体"/>
        <charset val="134"/>
      </rPr>
      <t>上年结转资金</t>
    </r>
  </si>
  <si>
    <r>
      <t xml:space="preserve">  </t>
    </r>
    <r>
      <rPr>
        <sz val="10"/>
        <color indexed="8"/>
        <rFont val="宋体"/>
        <charset val="134"/>
      </rPr>
      <t>其他资金</t>
    </r>
  </si>
  <si>
    <r>
      <rPr>
        <sz val="10"/>
        <color indexed="8"/>
        <rFont val="宋体"/>
        <charset val="134"/>
      </rPr>
      <t>年度总体目标</t>
    </r>
  </si>
  <si>
    <r>
      <rPr>
        <sz val="10"/>
        <color indexed="8"/>
        <rFont val="宋体"/>
        <charset val="134"/>
      </rPr>
      <t>预期目标</t>
    </r>
  </si>
  <si>
    <r>
      <rPr>
        <sz val="10"/>
        <color indexed="8"/>
        <rFont val="宋体"/>
        <charset val="134"/>
      </rPr>
      <t>实际完成情况</t>
    </r>
  </si>
  <si>
    <t>加强审判执行工作中对困难群众的国家司法救助工作，对遭受犯罪侵害或者民事侵权且无法通过诉讼获得有效赔偿的当事人采取辅助性救助措施，维护当事人合法权益，促进社会和谐稳定。</t>
  </si>
  <si>
    <t>按照相关文件，根据申报人现实困难，给予及时临时性借助，以缓解刑事被害人的家庭生活困难，切实维护首都社会和谐稳定。</t>
  </si>
  <si>
    <r>
      <rPr>
        <sz val="10"/>
        <color indexed="8"/>
        <rFont val="宋体"/>
        <charset val="134"/>
      </rPr>
      <t>绩效指标</t>
    </r>
  </si>
  <si>
    <r>
      <rPr>
        <sz val="10"/>
        <color indexed="8"/>
        <rFont val="宋体"/>
        <charset val="134"/>
      </rPr>
      <t>一级指标</t>
    </r>
  </si>
  <si>
    <r>
      <rPr>
        <sz val="10"/>
        <color indexed="8"/>
        <rFont val="宋体"/>
        <charset val="134"/>
      </rPr>
      <t>二级指标</t>
    </r>
  </si>
  <si>
    <r>
      <rPr>
        <sz val="10"/>
        <color indexed="8"/>
        <rFont val="宋体"/>
        <charset val="134"/>
      </rPr>
      <t>三级指标</t>
    </r>
  </si>
  <si>
    <r>
      <rPr>
        <sz val="10"/>
        <color indexed="8"/>
        <rFont val="宋体"/>
        <charset val="134"/>
      </rPr>
      <t>年度指标值</t>
    </r>
  </si>
  <si>
    <r>
      <rPr>
        <sz val="10"/>
        <color indexed="8"/>
        <rFont val="宋体"/>
        <charset val="134"/>
      </rPr>
      <t>实际完成值</t>
    </r>
  </si>
  <si>
    <r>
      <rPr>
        <sz val="10"/>
        <color indexed="8"/>
        <rFont val="宋体"/>
        <charset val="134"/>
      </rPr>
      <t>偏差原因分析及改</t>
    </r>
    <r>
      <rPr>
        <sz val="10"/>
        <color indexed="8"/>
        <rFont val="宋体"/>
        <charset val="134"/>
      </rPr>
      <t>进措施</t>
    </r>
  </si>
  <si>
    <r>
      <rPr>
        <sz val="10"/>
        <color indexed="8"/>
        <rFont val="宋体"/>
        <charset val="134"/>
      </rPr>
      <t>产出指标（</t>
    </r>
    <r>
      <rPr>
        <sz val="10"/>
        <color indexed="8"/>
        <rFont val="Arial"/>
        <family val="2"/>
      </rPr>
      <t>50</t>
    </r>
    <r>
      <rPr>
        <sz val="10"/>
        <color indexed="8"/>
        <rFont val="宋体"/>
        <charset val="134"/>
      </rPr>
      <t>分）</t>
    </r>
  </si>
  <si>
    <t>数量指标</t>
  </si>
  <si>
    <t>以无可执行财产案件受害人申报救助金获批金额为准</t>
  </si>
  <si>
    <t>按批复落实</t>
  </si>
  <si>
    <r>
      <rPr>
        <sz val="10"/>
        <color indexed="8"/>
        <rFont val="宋体"/>
        <charset val="134"/>
      </rPr>
      <t>指标</t>
    </r>
    <r>
      <rPr>
        <sz val="10"/>
        <color indexed="8"/>
        <rFont val="Arial"/>
        <family val="2"/>
      </rPr>
      <t>2</t>
    </r>
    <r>
      <rPr>
        <sz val="10"/>
        <color indexed="8"/>
        <rFont val="宋体"/>
        <charset val="134"/>
      </rPr>
      <t>：</t>
    </r>
  </si>
  <si>
    <t>……</t>
  </si>
  <si>
    <t>质量指标</t>
  </si>
  <si>
    <t>严格按照《北京市第三中级人民法院关于司法救助工作的实施细则（试行）》执行</t>
  </si>
  <si>
    <t>是</t>
  </si>
  <si>
    <t>时效指标</t>
  </si>
  <si>
    <t>根据司法救助委员会案件审判审批情况发放救助金</t>
  </si>
  <si>
    <t>及时</t>
  </si>
  <si>
    <t>成本指标</t>
  </si>
  <si>
    <t>在预算范围内救助（万元）</t>
  </si>
  <si>
    <t>原因：涉及司法救助的案件量及司法救助申请金额较小。
措施：加强司法救助申报及审批发放监管，及时落实救助工作。</t>
  </si>
  <si>
    <r>
      <rPr>
        <sz val="10"/>
        <color indexed="8"/>
        <rFont val="宋体"/>
        <charset val="134"/>
      </rPr>
      <t>效益指标（</t>
    </r>
    <r>
      <rPr>
        <sz val="10"/>
        <color indexed="8"/>
        <rFont val="Arial"/>
        <family val="2"/>
      </rPr>
      <t>30</t>
    </r>
    <r>
      <rPr>
        <sz val="10"/>
        <color indexed="8"/>
        <rFont val="宋体"/>
        <charset val="134"/>
      </rPr>
      <t>分）</t>
    </r>
  </si>
  <si>
    <r>
      <rPr>
        <sz val="10"/>
        <color indexed="8"/>
        <rFont val="宋体"/>
        <charset val="134"/>
      </rPr>
      <t>经济效益指标</t>
    </r>
  </si>
  <si>
    <t>缓解了被害人生活、医疗困难</t>
  </si>
  <si>
    <t>明显</t>
  </si>
  <si>
    <r>
      <rPr>
        <sz val="10"/>
        <color indexed="8"/>
        <rFont val="宋体"/>
        <charset val="134"/>
      </rPr>
      <t>社</t>
    </r>
    <r>
      <rPr>
        <sz val="10"/>
        <color indexed="8"/>
        <rFont val="宋体"/>
        <charset val="134"/>
      </rPr>
      <t>会效益指标</t>
    </r>
  </si>
  <si>
    <t>解决被害人暂时生活、医疗困难，维护了社会和谐稳定</t>
  </si>
  <si>
    <r>
      <rPr>
        <sz val="10"/>
        <color indexed="8"/>
        <rFont val="宋体"/>
        <charset val="134"/>
      </rPr>
      <t>生</t>
    </r>
    <r>
      <rPr>
        <sz val="10"/>
        <color indexed="8"/>
        <rFont val="宋体"/>
        <charset val="134"/>
      </rPr>
      <t>态效益指标</t>
    </r>
  </si>
  <si>
    <t>创建和谐人文环境，促进社会稳定</t>
  </si>
  <si>
    <t>长期</t>
  </si>
  <si>
    <r>
      <rPr>
        <sz val="10"/>
        <color indexed="8"/>
        <rFont val="宋体"/>
        <charset val="134"/>
      </rPr>
      <t>可持</t>
    </r>
    <r>
      <rPr>
        <sz val="10"/>
        <color indexed="8"/>
        <rFont val="宋体"/>
        <charset val="134"/>
      </rPr>
      <t>续影响指标</t>
    </r>
  </si>
  <si>
    <t>提高社会公众对法院执法公平公正认可度，促进社会稳定</t>
  </si>
  <si>
    <r>
      <rPr>
        <sz val="10"/>
        <color indexed="8"/>
        <rFont val="宋体"/>
        <charset val="134"/>
      </rPr>
      <t>满意度指标（</t>
    </r>
    <r>
      <rPr>
        <sz val="10"/>
        <color indexed="8"/>
        <rFont val="Arial"/>
        <family val="2"/>
      </rPr>
      <t>10</t>
    </r>
    <r>
      <rPr>
        <sz val="10"/>
        <color indexed="8"/>
        <rFont val="宋体"/>
        <charset val="134"/>
      </rPr>
      <t>分）</t>
    </r>
  </si>
  <si>
    <r>
      <rPr>
        <sz val="10"/>
        <color indexed="8"/>
        <rFont val="宋体"/>
        <charset val="134"/>
      </rPr>
      <t>服务对象满意度标</t>
    </r>
  </si>
  <si>
    <t>被救助当事人满意度</t>
  </si>
  <si>
    <r>
      <rPr>
        <sz val="10"/>
        <color indexed="8"/>
        <rFont val="宋体"/>
        <charset val="134"/>
      </rPr>
      <t>＞</t>
    </r>
    <r>
      <rPr>
        <sz val="10"/>
        <color indexed="8"/>
        <rFont val="Arial"/>
        <family val="2"/>
      </rPr>
      <t>90%</t>
    </r>
  </si>
  <si>
    <t>基本达标</t>
  </si>
  <si>
    <r>
      <rPr>
        <sz val="10"/>
        <color indexed="8"/>
        <rFont val="宋体"/>
        <charset val="134"/>
      </rPr>
      <t>总分</t>
    </r>
  </si>
  <si>
    <r>
      <rPr>
        <sz val="10"/>
        <color indexed="8"/>
        <rFont val="宋体"/>
        <charset val="134"/>
      </rPr>
      <t>填报注意事项：</t>
    </r>
  </si>
  <si>
    <r>
      <t>1.</t>
    </r>
    <r>
      <rPr>
        <sz val="10"/>
        <color indexed="8"/>
        <rFont val="宋体"/>
        <charset val="134"/>
      </rPr>
      <t>得分一</t>
    </r>
    <r>
      <rPr>
        <sz val="10"/>
        <color indexed="8"/>
        <rFont val="宋体"/>
        <charset val="134"/>
      </rPr>
      <t>档最高不能超过该指标分值上限。</t>
    </r>
  </si>
  <si>
    <r>
      <t>2.</t>
    </r>
    <r>
      <rPr>
        <sz val="10"/>
        <color indexed="8"/>
        <rFont val="宋体"/>
        <charset val="134"/>
      </rPr>
      <t>定量指</t>
    </r>
    <r>
      <rPr>
        <sz val="10"/>
        <color indexed="8"/>
        <rFont val="宋体"/>
        <charset val="134"/>
      </rPr>
      <t>标若为正向指标，则得分计算方法应用全年实际值（</t>
    </r>
    <r>
      <rPr>
        <sz val="10"/>
        <color indexed="8"/>
        <rFont val="Arial"/>
        <family val="2"/>
      </rPr>
      <t>B</t>
    </r>
    <r>
      <rPr>
        <sz val="10"/>
        <color indexed="8"/>
        <rFont val="宋体"/>
        <charset val="134"/>
      </rPr>
      <t>）</t>
    </r>
    <r>
      <rPr>
        <sz val="10"/>
        <color indexed="8"/>
        <rFont val="Arial"/>
        <family val="2"/>
      </rPr>
      <t>/</t>
    </r>
    <r>
      <rPr>
        <sz val="10"/>
        <color indexed="8"/>
        <rFont val="宋体"/>
        <charset val="134"/>
      </rPr>
      <t>年度指标值（</t>
    </r>
    <r>
      <rPr>
        <sz val="10"/>
        <color indexed="8"/>
        <rFont val="Arial"/>
        <family val="2"/>
      </rPr>
      <t>A</t>
    </r>
    <r>
      <rPr>
        <sz val="10"/>
        <color indexed="8"/>
        <rFont val="宋体"/>
        <charset val="134"/>
      </rPr>
      <t>）</t>
    </r>
    <r>
      <rPr>
        <sz val="10"/>
        <color indexed="8"/>
        <rFont val="Arial"/>
        <family val="2"/>
      </rPr>
      <t>*</t>
    </r>
    <r>
      <rPr>
        <sz val="10"/>
        <color indexed="8"/>
        <rFont val="宋体"/>
        <charset val="134"/>
      </rPr>
      <t>该指标分值；若定量指标为反向指标，则得分计算方法应用年度指标值（</t>
    </r>
    <r>
      <rPr>
        <sz val="10"/>
        <color indexed="8"/>
        <rFont val="Arial"/>
        <family val="2"/>
      </rPr>
      <t>A</t>
    </r>
    <r>
      <rPr>
        <sz val="10"/>
        <color indexed="8"/>
        <rFont val="宋体"/>
        <charset val="134"/>
      </rPr>
      <t>）</t>
    </r>
    <r>
      <rPr>
        <sz val="10"/>
        <color indexed="8"/>
        <rFont val="Arial"/>
        <family val="2"/>
      </rPr>
      <t>/</t>
    </r>
    <r>
      <rPr>
        <sz val="10"/>
        <color indexed="8"/>
        <rFont val="宋体"/>
        <charset val="134"/>
      </rPr>
      <t>全年实际值（</t>
    </r>
    <r>
      <rPr>
        <sz val="10"/>
        <color indexed="8"/>
        <rFont val="Arial"/>
        <family val="2"/>
      </rPr>
      <t>B</t>
    </r>
    <r>
      <rPr>
        <sz val="10"/>
        <color indexed="8"/>
        <rFont val="宋体"/>
        <charset val="134"/>
      </rPr>
      <t>）</t>
    </r>
    <r>
      <rPr>
        <sz val="10"/>
        <color indexed="8"/>
        <rFont val="Arial"/>
        <family val="2"/>
      </rPr>
      <t>*</t>
    </r>
    <r>
      <rPr>
        <sz val="10"/>
        <color indexed="8"/>
        <rFont val="宋体"/>
        <charset val="134"/>
      </rPr>
      <t>该指标分值。若年初指标值设定偏低，则得分计算方法应用（全年实际值（</t>
    </r>
    <r>
      <rPr>
        <sz val="10"/>
        <color indexed="8"/>
        <rFont val="Arial"/>
        <family val="2"/>
      </rPr>
      <t>B</t>
    </r>
    <r>
      <rPr>
        <sz val="10"/>
        <color indexed="8"/>
        <rFont val="宋体"/>
        <charset val="134"/>
      </rPr>
      <t>）</t>
    </r>
    <r>
      <rPr>
        <sz val="10"/>
        <color indexed="8"/>
        <rFont val="Arial"/>
        <family val="2"/>
      </rPr>
      <t>—</t>
    </r>
    <r>
      <rPr>
        <sz val="10"/>
        <color indexed="8"/>
        <rFont val="宋体"/>
        <charset val="134"/>
      </rPr>
      <t>年度指标值（</t>
    </r>
    <r>
      <rPr>
        <sz val="10"/>
        <color indexed="8"/>
        <rFont val="Arial"/>
        <family val="2"/>
      </rPr>
      <t>A</t>
    </r>
    <r>
      <rPr>
        <sz val="10"/>
        <color indexed="8"/>
        <rFont val="宋体"/>
        <charset val="134"/>
      </rPr>
      <t>））</t>
    </r>
    <r>
      <rPr>
        <sz val="10"/>
        <color indexed="8"/>
        <rFont val="Arial"/>
        <family val="2"/>
      </rPr>
      <t>/</t>
    </r>
    <r>
      <rPr>
        <sz val="10"/>
        <color indexed="8"/>
        <rFont val="宋体"/>
        <charset val="134"/>
      </rPr>
      <t>年度指标值（</t>
    </r>
    <r>
      <rPr>
        <sz val="10"/>
        <color indexed="8"/>
        <rFont val="Arial"/>
        <family val="2"/>
      </rPr>
      <t>A</t>
    </r>
    <r>
      <rPr>
        <sz val="10"/>
        <color indexed="8"/>
        <rFont val="宋体"/>
        <charset val="134"/>
      </rPr>
      <t>）</t>
    </r>
    <r>
      <rPr>
        <sz val="10"/>
        <color indexed="8"/>
        <rFont val="Arial"/>
        <family val="2"/>
      </rPr>
      <t>*100%</t>
    </r>
    <r>
      <rPr>
        <sz val="10"/>
        <color indexed="8"/>
        <rFont val="宋体"/>
        <charset val="134"/>
      </rPr>
      <t>。若计算结果在</t>
    </r>
    <r>
      <rPr>
        <sz val="10"/>
        <color indexed="8"/>
        <rFont val="Arial"/>
        <family val="2"/>
      </rPr>
      <t>200%-300%</t>
    </r>
    <r>
      <rPr>
        <sz val="10"/>
        <color indexed="8"/>
        <rFont val="宋体"/>
        <charset val="134"/>
      </rPr>
      <t>（含</t>
    </r>
    <r>
      <rPr>
        <sz val="10"/>
        <color indexed="8"/>
        <rFont val="Arial"/>
        <family val="2"/>
      </rPr>
      <t>200%</t>
    </r>
    <r>
      <rPr>
        <sz val="10"/>
        <color indexed="8"/>
        <rFont val="宋体"/>
        <charset val="134"/>
      </rPr>
      <t>）区间，则按照该指标分值的</t>
    </r>
    <r>
      <rPr>
        <sz val="10"/>
        <color indexed="8"/>
        <rFont val="Arial"/>
        <family val="2"/>
      </rPr>
      <t>10%</t>
    </r>
    <r>
      <rPr>
        <sz val="10"/>
        <color indexed="8"/>
        <rFont val="宋体"/>
        <charset val="134"/>
      </rPr>
      <t>扣分；计算结果在</t>
    </r>
    <r>
      <rPr>
        <sz val="10"/>
        <color indexed="8"/>
        <rFont val="Arial"/>
        <family val="2"/>
      </rPr>
      <t>300%-500%</t>
    </r>
    <r>
      <rPr>
        <sz val="10"/>
        <color indexed="8"/>
        <rFont val="宋体"/>
        <charset val="134"/>
      </rPr>
      <t>（含</t>
    </r>
    <r>
      <rPr>
        <sz val="10"/>
        <color indexed="8"/>
        <rFont val="Arial"/>
        <family val="2"/>
      </rPr>
      <t>300%</t>
    </r>
    <r>
      <rPr>
        <sz val="10"/>
        <color indexed="8"/>
        <rFont val="宋体"/>
        <charset val="134"/>
      </rPr>
      <t>）区间，则按照该指标分值的</t>
    </r>
    <r>
      <rPr>
        <sz val="10"/>
        <color indexed="8"/>
        <rFont val="Arial"/>
        <family val="2"/>
      </rPr>
      <t>20%</t>
    </r>
    <r>
      <rPr>
        <sz val="10"/>
        <color indexed="8"/>
        <rFont val="宋体"/>
        <charset val="134"/>
      </rPr>
      <t>扣分；计算结果高于</t>
    </r>
    <r>
      <rPr>
        <sz val="10"/>
        <color indexed="8"/>
        <rFont val="Arial"/>
        <family val="2"/>
      </rPr>
      <t>500%</t>
    </r>
    <r>
      <rPr>
        <sz val="10"/>
        <color indexed="8"/>
        <rFont val="宋体"/>
        <charset val="134"/>
      </rPr>
      <t>（含</t>
    </r>
    <r>
      <rPr>
        <sz val="10"/>
        <color indexed="8"/>
        <rFont val="Arial"/>
        <family val="2"/>
      </rPr>
      <t>500%</t>
    </r>
    <r>
      <rPr>
        <sz val="10"/>
        <color indexed="8"/>
        <rFont val="宋体"/>
        <charset val="134"/>
      </rPr>
      <t>），则按照该指标分值的</t>
    </r>
    <r>
      <rPr>
        <sz val="10"/>
        <color indexed="8"/>
        <rFont val="Arial"/>
        <family val="2"/>
      </rPr>
      <t>30%</t>
    </r>
    <r>
      <rPr>
        <sz val="10"/>
        <color indexed="8"/>
        <rFont val="宋体"/>
        <charset val="134"/>
      </rPr>
      <t>扣分。</t>
    </r>
  </si>
  <si>
    <r>
      <t>3.</t>
    </r>
    <r>
      <rPr>
        <sz val="10"/>
        <color indexed="8"/>
        <rFont val="宋体"/>
        <charset val="134"/>
      </rPr>
      <t>请在</t>
    </r>
    <r>
      <rPr>
        <sz val="10"/>
        <color indexed="8"/>
        <rFont val="Arial"/>
        <family val="2"/>
      </rPr>
      <t>“</t>
    </r>
    <r>
      <rPr>
        <sz val="10"/>
        <color indexed="8"/>
        <rFont val="宋体"/>
        <charset val="134"/>
      </rPr>
      <t>偏差原因分析及改进措施</t>
    </r>
    <r>
      <rPr>
        <sz val="10"/>
        <color indexed="8"/>
        <rFont val="Arial"/>
        <family val="2"/>
      </rPr>
      <t>”</t>
    </r>
    <r>
      <rPr>
        <sz val="10"/>
        <color indexed="8"/>
        <rFont val="宋体"/>
        <charset val="134"/>
      </rPr>
      <t>中说明偏离目标、不能完成目标的原因及拟采取的措施。</t>
    </r>
  </si>
  <si>
    <r>
      <t>4.90</t>
    </r>
    <r>
      <rPr>
        <sz val="10"/>
        <color indexed="8"/>
        <rFont val="宋体"/>
        <charset val="134"/>
      </rPr>
      <t>（含）</t>
    </r>
    <r>
      <rPr>
        <sz val="10"/>
        <color indexed="8"/>
        <rFont val="Arial"/>
        <family val="2"/>
      </rPr>
      <t>-100</t>
    </r>
    <r>
      <rPr>
        <sz val="10"/>
        <color indexed="8"/>
        <rFont val="宋体"/>
        <charset val="134"/>
      </rPr>
      <t>分</t>
    </r>
    <r>
      <rPr>
        <sz val="10"/>
        <color indexed="8"/>
        <rFont val="宋体"/>
        <charset val="134"/>
      </rPr>
      <t>为优、</t>
    </r>
    <r>
      <rPr>
        <sz val="10"/>
        <color indexed="8"/>
        <rFont val="Arial"/>
        <family val="2"/>
      </rPr>
      <t>80</t>
    </r>
    <r>
      <rPr>
        <sz val="10"/>
        <color indexed="8"/>
        <rFont val="宋体"/>
        <charset val="134"/>
      </rPr>
      <t>（含）</t>
    </r>
    <r>
      <rPr>
        <sz val="10"/>
        <color indexed="8"/>
        <rFont val="Arial"/>
        <family val="2"/>
      </rPr>
      <t>-90</t>
    </r>
    <r>
      <rPr>
        <sz val="10"/>
        <color indexed="8"/>
        <rFont val="宋体"/>
        <charset val="134"/>
      </rPr>
      <t>分为良、</t>
    </r>
    <r>
      <rPr>
        <sz val="10"/>
        <color indexed="8"/>
        <rFont val="Arial"/>
        <family val="2"/>
      </rPr>
      <t>60</t>
    </r>
    <r>
      <rPr>
        <sz val="10"/>
        <color indexed="8"/>
        <rFont val="宋体"/>
        <charset val="134"/>
      </rPr>
      <t>（含）</t>
    </r>
    <r>
      <rPr>
        <sz val="10"/>
        <color indexed="8"/>
        <rFont val="Arial"/>
        <family val="2"/>
      </rPr>
      <t>-80</t>
    </r>
    <r>
      <rPr>
        <sz val="10"/>
        <color indexed="8"/>
        <rFont val="宋体"/>
        <charset val="134"/>
      </rPr>
      <t>分为中、</t>
    </r>
    <r>
      <rPr>
        <sz val="10"/>
        <color indexed="8"/>
        <rFont val="Arial"/>
        <family val="2"/>
      </rPr>
      <t>60</t>
    </r>
    <r>
      <rPr>
        <sz val="10"/>
        <color indexed="8"/>
        <rFont val="宋体"/>
        <charset val="134"/>
      </rPr>
      <t>分以下为差。</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</si>
</sst>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76" formatCode="#,##0.000000_ "/>
    <numFmt numFmtId="177" formatCode="0_ "/>
    <numFmt numFmtId="178" formatCode="#,##0.00_ "/>
  </numFmts>
  <fonts count="17" x14ac:knownFonts="1">
    <font>
      <sz val="11"/>
      <color theme="1"/>
      <name val="宋体"/>
      <charset val="134"/>
      <scheme val="minor"/>
    </font>
    <font>
      <sz val="11"/>
      <color theme="1"/>
      <name val="宋体"/>
      <charset val="134"/>
      <scheme val="minor"/>
    </font>
    <font>
      <sz val="11"/>
      <color indexed="8"/>
      <name val="Arial"/>
      <family val="2"/>
    </font>
    <font>
      <sz val="11"/>
      <color indexed="8"/>
      <name val="宋体"/>
      <charset val="134"/>
    </font>
    <font>
      <sz val="9"/>
      <name val="宋体"/>
      <charset val="134"/>
      <scheme val="minor"/>
    </font>
    <font>
      <sz val="16"/>
      <color theme="1"/>
      <name val="Arial"/>
      <family val="2"/>
    </font>
    <font>
      <sz val="10"/>
      <color theme="1"/>
      <name val="Arial"/>
      <family val="2"/>
    </font>
    <font>
      <b/>
      <sz val="18"/>
      <color theme="1"/>
      <name val="Arial"/>
      <family val="2"/>
    </font>
    <font>
      <b/>
      <sz val="18"/>
      <color indexed="8"/>
      <name val="宋体"/>
      <charset val="134"/>
    </font>
    <font>
      <sz val="11"/>
      <color theme="1"/>
      <name val="Arial"/>
      <family val="2"/>
    </font>
    <font>
      <sz val="10"/>
      <color indexed="8"/>
      <name val="宋体"/>
      <charset val="134"/>
    </font>
    <font>
      <sz val="10"/>
      <color theme="1"/>
      <name val="宋体"/>
      <charset val="134"/>
    </font>
    <font>
      <sz val="10"/>
      <color indexed="8"/>
      <name val="Arial"/>
      <family val="2"/>
    </font>
    <font>
      <sz val="10"/>
      <color rgb="FF000000"/>
      <name val="Arial"/>
      <family val="2"/>
    </font>
    <font>
      <sz val="10"/>
      <name val="宋体"/>
      <charset val="134"/>
    </font>
    <font>
      <sz val="10"/>
      <name val="Arial"/>
      <family val="2"/>
    </font>
    <font>
      <sz val="12"/>
      <name val="宋体"/>
      <charset val="134"/>
    </font>
  </fonts>
  <fills count="2">
    <fill>
      <patternFill patternType="none"/>
    </fill>
    <fill>
      <patternFill patternType="gray125"/>
    </fill>
  </fills>
  <borders count="1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bottom/>
      <diagonal/>
    </border>
  </borders>
  <cellStyleXfs count="9">
    <xf numFmtId="0" fontId="0" fillId="0" borderId="0">
      <alignment vertical="center"/>
    </xf>
    <xf numFmtId="43"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6" fillId="0" borderId="0"/>
    <xf numFmtId="0" fontId="12" fillId="0" borderId="0"/>
    <xf numFmtId="0" fontId="3" fillId="0" borderId="0">
      <alignment vertical="center"/>
    </xf>
    <xf numFmtId="0" fontId="15" fillId="0" borderId="0" applyNumberFormat="0" applyFont="0" applyFill="0" applyBorder="0" applyAlignment="0" applyProtection="0"/>
    <xf numFmtId="0" fontId="3" fillId="0" borderId="0"/>
  </cellStyleXfs>
  <cellXfs count="57">
    <xf numFmtId="0" fontId="0" fillId="0" borderId="0" xfId="0">
      <alignment vertical="center"/>
    </xf>
    <xf numFmtId="0" fontId="2" fillId="0" borderId="0" xfId="0" applyFont="1" applyAlignment="1">
      <alignment horizontal="justify" vertical="center"/>
    </xf>
    <xf numFmtId="0" fontId="5"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2"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justify"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0" fillId="0" borderId="1" xfId="0" applyFont="1" applyBorder="1" applyAlignment="1">
      <alignment horizontal="justify" vertical="center" wrapText="1"/>
    </xf>
    <xf numFmtId="0" fontId="6" fillId="0" borderId="2" xfId="0" applyFont="1" applyBorder="1" applyAlignment="1">
      <alignment horizontal="justify" vertical="center" wrapText="1"/>
    </xf>
    <xf numFmtId="176" fontId="6" fillId="0" borderId="6"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176" fontId="6" fillId="0" borderId="2"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177" fontId="6" fillId="0" borderId="2" xfId="0" applyNumberFormat="1" applyFont="1" applyBorder="1" applyAlignment="1">
      <alignment horizontal="center" vertical="center" wrapText="1"/>
    </xf>
    <xf numFmtId="10" fontId="6" fillId="0" borderId="1" xfId="2" applyNumberFormat="1" applyFont="1" applyBorder="1" applyAlignment="1">
      <alignment horizontal="center" vertical="center" wrapText="1"/>
    </xf>
    <xf numFmtId="10" fontId="6" fillId="0" borderId="2" xfId="2" applyNumberFormat="1" applyFont="1" applyBorder="1" applyAlignment="1">
      <alignment horizontal="center" vertical="center" wrapText="1"/>
    </xf>
    <xf numFmtId="43" fontId="6" fillId="0" borderId="6"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10" fillId="0" borderId="1" xfId="0" applyFont="1" applyBorder="1" applyAlignment="1">
      <alignment horizontal="left" vertic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10" fillId="0" borderId="10" xfId="0" applyFont="1" applyBorder="1" applyAlignment="1">
      <alignment horizontal="center" vertical="center" wrapText="1"/>
    </xf>
    <xf numFmtId="0" fontId="13" fillId="0" borderId="3" xfId="0" applyFont="1" applyBorder="1" applyAlignment="1">
      <alignment horizontal="left" vertical="center" wrapText="1"/>
    </xf>
    <xf numFmtId="0" fontId="13" fillId="0" borderId="2" xfId="0" applyFont="1" applyBorder="1" applyAlignment="1">
      <alignment horizontal="left" vertical="center" wrapText="1"/>
    </xf>
    <xf numFmtId="0" fontId="11" fillId="0" borderId="6" xfId="0" applyFont="1" applyBorder="1" applyAlignment="1">
      <alignment horizontal="center" vertical="center" wrapText="1"/>
    </xf>
    <xf numFmtId="0" fontId="13" fillId="0" borderId="1" xfId="0" applyFont="1" applyBorder="1" applyAlignment="1">
      <alignment horizontal="left" vertical="center" wrapText="1"/>
    </xf>
    <xf numFmtId="178" fontId="6" fillId="0" borderId="1" xfId="0" applyNumberFormat="1" applyFont="1" applyBorder="1" applyAlignment="1">
      <alignment horizontal="center" vertical="center" wrapText="1"/>
    </xf>
    <xf numFmtId="178" fontId="6" fillId="0" borderId="2" xfId="0" applyNumberFormat="1" applyFont="1" applyBorder="1" applyAlignment="1">
      <alignment horizontal="center" vertical="center" wrapText="1"/>
    </xf>
    <xf numFmtId="43" fontId="6" fillId="0" borderId="6" xfId="1" applyNumberFormat="1" applyFont="1" applyBorder="1" applyAlignment="1">
      <alignment horizontal="center" vertical="center" wrapText="1"/>
    </xf>
    <xf numFmtId="0" fontId="14" fillId="0" borderId="1" xfId="0" applyFont="1" applyBorder="1" applyAlignment="1">
      <alignment horizontal="left" vertical="center" wrapText="1"/>
    </xf>
    <xf numFmtId="0" fontId="15" fillId="0" borderId="2" xfId="0" applyFont="1" applyBorder="1" applyAlignment="1">
      <alignment horizontal="left" vertical="center" wrapText="1"/>
    </xf>
    <xf numFmtId="9" fontId="12" fillId="0" borderId="6" xfId="0" applyNumberFormat="1" applyFont="1" applyBorder="1" applyAlignment="1">
      <alignment horizontal="center" vertical="center" wrapText="1"/>
    </xf>
    <xf numFmtId="9" fontId="6" fillId="0" borderId="6"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178" fontId="13" fillId="0" borderId="1" xfId="0" applyNumberFormat="1" applyFont="1" applyBorder="1" applyAlignment="1">
      <alignment horizontal="center" vertical="center" wrapText="1"/>
    </xf>
    <xf numFmtId="178" fontId="13" fillId="0" borderId="2" xfId="0" applyNumberFormat="1" applyFont="1" applyBorder="1" applyAlignment="1">
      <alignment horizontal="center" vertical="center" wrapText="1"/>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0" xfId="0" applyFont="1" applyAlignment="1">
      <alignment vertical="center"/>
    </xf>
  </cellXfs>
  <cellStyles count="9">
    <cellStyle name="百分比" xfId="2" builtinId="5"/>
    <cellStyle name="百分比 2" xfId="3"/>
    <cellStyle name="常规" xfId="0" builtinId="0"/>
    <cellStyle name="常规 2" xfId="4"/>
    <cellStyle name="常规 3" xfId="5"/>
    <cellStyle name="常规 3 2" xfId="6"/>
    <cellStyle name="常规 4" xfId="7"/>
    <cellStyle name="常规 5" xfId="8"/>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48"/>
  <sheetViews>
    <sheetView tabSelected="1" workbookViewId="0">
      <pane xSplit="2" ySplit="5" topLeftCell="C16" activePane="bottomRight" state="frozen"/>
      <selection pane="topRight"/>
      <selection pane="bottomLeft"/>
      <selection pane="bottomRight" activeCell="H10" sqref="H10:I10"/>
    </sheetView>
  </sheetViews>
  <sheetFormatPr defaultColWidth="9" defaultRowHeight="23.25" customHeight="1" x14ac:dyDescent="0.25"/>
  <cols>
    <col min="1" max="1" width="7.44140625" style="3" customWidth="1"/>
    <col min="2" max="2" width="8" style="3" bestFit="1" customWidth="1"/>
    <col min="3" max="3" width="15" style="3" bestFit="1" customWidth="1"/>
    <col min="4" max="4" width="10.77734375" style="3" customWidth="1"/>
    <col min="5" max="5" width="11.5546875" style="3" customWidth="1"/>
    <col min="6" max="6" width="9" style="3"/>
    <col min="7" max="8" width="9.6640625" style="3" bestFit="1" customWidth="1"/>
    <col min="9" max="13" width="9" style="3"/>
    <col min="14" max="14" width="6.44140625" style="3" customWidth="1"/>
    <col min="15" max="16384" width="9" style="3"/>
  </cols>
  <sheetData>
    <row r="1" spans="1:14" ht="23.25" customHeight="1" x14ac:dyDescent="0.25">
      <c r="A1" s="1" t="s">
        <v>0</v>
      </c>
      <c r="B1" s="2"/>
      <c r="C1" s="2"/>
      <c r="D1" s="2"/>
      <c r="E1" s="2"/>
      <c r="F1" s="2"/>
      <c r="G1" s="2"/>
      <c r="H1" s="2"/>
      <c r="I1" s="2"/>
      <c r="J1" s="2"/>
      <c r="K1" s="2"/>
      <c r="L1" s="2"/>
      <c r="M1" s="2"/>
      <c r="N1" s="2"/>
    </row>
    <row r="2" spans="1:14" ht="23.25" customHeight="1" x14ac:dyDescent="0.25">
      <c r="A2" s="4" t="s">
        <v>1</v>
      </c>
      <c r="B2" s="4"/>
      <c r="C2" s="4"/>
      <c r="D2" s="4"/>
      <c r="E2" s="4"/>
      <c r="F2" s="4"/>
      <c r="G2" s="4"/>
      <c r="H2" s="4"/>
      <c r="I2" s="4"/>
      <c r="J2" s="4"/>
      <c r="K2" s="4"/>
      <c r="L2" s="4"/>
      <c r="M2" s="4"/>
      <c r="N2" s="4"/>
    </row>
    <row r="3" spans="1:14" ht="23.25" customHeight="1" x14ac:dyDescent="0.25">
      <c r="A3" s="5" t="s">
        <v>2</v>
      </c>
      <c r="B3" s="6"/>
      <c r="C3" s="6"/>
      <c r="D3" s="6"/>
      <c r="E3" s="6"/>
      <c r="F3" s="6"/>
      <c r="G3" s="6"/>
      <c r="H3" s="6"/>
      <c r="I3" s="6"/>
      <c r="J3" s="6"/>
      <c r="K3" s="6"/>
      <c r="L3" s="6"/>
      <c r="M3" s="6"/>
      <c r="N3" s="6"/>
    </row>
    <row r="4" spans="1:14" ht="23.25" customHeight="1" thickBot="1" x14ac:dyDescent="0.3">
      <c r="A4" s="7"/>
    </row>
    <row r="5" spans="1:14" ht="23.25" customHeight="1" thickBot="1" x14ac:dyDescent="0.3">
      <c r="A5" s="8" t="s">
        <v>3</v>
      </c>
      <c r="B5" s="9"/>
      <c r="C5" s="10" t="s">
        <v>4</v>
      </c>
      <c r="D5" s="11"/>
      <c r="E5" s="11"/>
      <c r="F5" s="11"/>
      <c r="G5" s="11"/>
      <c r="H5" s="11"/>
      <c r="I5" s="11"/>
      <c r="J5" s="11"/>
      <c r="K5" s="11"/>
      <c r="L5" s="11"/>
      <c r="M5" s="11"/>
      <c r="N5" s="9"/>
    </row>
    <row r="6" spans="1:14" ht="23.25" customHeight="1" thickBot="1" x14ac:dyDescent="0.3">
      <c r="A6" s="8" t="s">
        <v>5</v>
      </c>
      <c r="B6" s="9"/>
      <c r="C6" s="10" t="s">
        <v>6</v>
      </c>
      <c r="D6" s="11"/>
      <c r="E6" s="11"/>
      <c r="F6" s="11"/>
      <c r="G6" s="9"/>
      <c r="H6" s="8" t="s">
        <v>7</v>
      </c>
      <c r="I6" s="9"/>
      <c r="J6" s="10" t="s">
        <v>6</v>
      </c>
      <c r="K6" s="11"/>
      <c r="L6" s="11"/>
      <c r="M6" s="11"/>
      <c r="N6" s="9"/>
    </row>
    <row r="7" spans="1:14" ht="23.25" customHeight="1" thickBot="1" x14ac:dyDescent="0.3">
      <c r="A7" s="8" t="s">
        <v>8</v>
      </c>
      <c r="B7" s="9"/>
      <c r="C7" s="10" t="s">
        <v>9</v>
      </c>
      <c r="D7" s="11"/>
      <c r="E7" s="11"/>
      <c r="F7" s="11"/>
      <c r="G7" s="9"/>
      <c r="H7" s="8" t="s">
        <v>10</v>
      </c>
      <c r="I7" s="9"/>
      <c r="J7" s="8"/>
      <c r="K7" s="11"/>
      <c r="L7" s="11"/>
      <c r="M7" s="11"/>
      <c r="N7" s="9"/>
    </row>
    <row r="8" spans="1:14" ht="23.25" customHeight="1" thickBot="1" x14ac:dyDescent="0.3">
      <c r="A8" s="12" t="s">
        <v>11</v>
      </c>
      <c r="B8" s="13"/>
      <c r="C8" s="12"/>
      <c r="D8" s="13"/>
      <c r="E8" s="14" t="s">
        <v>12</v>
      </c>
      <c r="F8" s="12" t="s">
        <v>13</v>
      </c>
      <c r="G8" s="13"/>
      <c r="H8" s="12" t="s">
        <v>14</v>
      </c>
      <c r="I8" s="13"/>
      <c r="J8" s="12" t="s">
        <v>15</v>
      </c>
      <c r="K8" s="13"/>
      <c r="L8" s="12" t="s">
        <v>16</v>
      </c>
      <c r="M8" s="13"/>
      <c r="N8" s="14" t="s">
        <v>17</v>
      </c>
    </row>
    <row r="9" spans="1:14" ht="23.25" customHeight="1" thickBot="1" x14ac:dyDescent="0.3">
      <c r="A9" s="15"/>
      <c r="B9" s="16"/>
      <c r="C9" s="17" t="s">
        <v>18</v>
      </c>
      <c r="D9" s="18"/>
      <c r="E9" s="19">
        <f>SUM(E10:E12)</f>
        <v>150</v>
      </c>
      <c r="F9" s="20">
        <f>SUM(F10:G12)</f>
        <v>100</v>
      </c>
      <c r="G9" s="21"/>
      <c r="H9" s="20">
        <f>SUM(H10:I12)</f>
        <v>12.310025999999999</v>
      </c>
      <c r="I9" s="21"/>
      <c r="J9" s="22">
        <v>10</v>
      </c>
      <c r="K9" s="23"/>
      <c r="L9" s="24">
        <f>IF(F9&gt;0,ROUND(H9/F9,2),0)</f>
        <v>0.12</v>
      </c>
      <c r="M9" s="25"/>
      <c r="N9" s="26">
        <f>J9*L9</f>
        <v>1.2</v>
      </c>
    </row>
    <row r="10" spans="1:14" ht="23.25" customHeight="1" thickBot="1" x14ac:dyDescent="0.3">
      <c r="A10" s="15"/>
      <c r="B10" s="16"/>
      <c r="C10" s="12" t="s">
        <v>19</v>
      </c>
      <c r="D10" s="13"/>
      <c r="E10" s="19">
        <v>150</v>
      </c>
      <c r="F10" s="20">
        <v>100</v>
      </c>
      <c r="G10" s="21"/>
      <c r="H10" s="20">
        <v>12.310025999999999</v>
      </c>
      <c r="I10" s="21"/>
      <c r="J10" s="12" t="s">
        <v>20</v>
      </c>
      <c r="K10" s="13"/>
      <c r="L10" s="12"/>
      <c r="M10" s="13"/>
      <c r="N10" s="14" t="s">
        <v>20</v>
      </c>
    </row>
    <row r="11" spans="1:14" ht="23.25" customHeight="1" thickBot="1" x14ac:dyDescent="0.3">
      <c r="A11" s="15"/>
      <c r="B11" s="16"/>
      <c r="C11" s="8" t="s">
        <v>21</v>
      </c>
      <c r="D11" s="9"/>
      <c r="E11" s="19"/>
      <c r="F11" s="20"/>
      <c r="G11" s="21"/>
      <c r="H11" s="20"/>
      <c r="I11" s="21"/>
      <c r="J11" s="8" t="s">
        <v>20</v>
      </c>
      <c r="K11" s="9"/>
      <c r="L11" s="8"/>
      <c r="M11" s="9"/>
      <c r="N11" s="14" t="s">
        <v>20</v>
      </c>
    </row>
    <row r="12" spans="1:14" ht="23.25" customHeight="1" thickBot="1" x14ac:dyDescent="0.3">
      <c r="A12" s="27"/>
      <c r="B12" s="28"/>
      <c r="C12" s="8" t="s">
        <v>22</v>
      </c>
      <c r="D12" s="9"/>
      <c r="E12" s="19"/>
      <c r="F12" s="20"/>
      <c r="G12" s="21"/>
      <c r="H12" s="20"/>
      <c r="I12" s="21"/>
      <c r="J12" s="8" t="s">
        <v>20</v>
      </c>
      <c r="K12" s="9"/>
      <c r="L12" s="8"/>
      <c r="M12" s="9"/>
      <c r="N12" s="14" t="s">
        <v>20</v>
      </c>
    </row>
    <row r="13" spans="1:14" ht="23.25" customHeight="1" thickBot="1" x14ac:dyDescent="0.3">
      <c r="A13" s="29" t="s">
        <v>23</v>
      </c>
      <c r="B13" s="8" t="s">
        <v>24</v>
      </c>
      <c r="C13" s="11"/>
      <c r="D13" s="11"/>
      <c r="E13" s="11"/>
      <c r="F13" s="11"/>
      <c r="G13" s="9"/>
      <c r="H13" s="8" t="s">
        <v>25</v>
      </c>
      <c r="I13" s="11"/>
      <c r="J13" s="11"/>
      <c r="K13" s="11"/>
      <c r="L13" s="11"/>
      <c r="M13" s="11"/>
      <c r="N13" s="9"/>
    </row>
    <row r="14" spans="1:14" ht="54.75" customHeight="1" thickBot="1" x14ac:dyDescent="0.3">
      <c r="A14" s="30"/>
      <c r="B14" s="31" t="s">
        <v>26</v>
      </c>
      <c r="C14" s="32"/>
      <c r="D14" s="32"/>
      <c r="E14" s="32"/>
      <c r="F14" s="32"/>
      <c r="G14" s="33"/>
      <c r="H14" s="10" t="s">
        <v>27</v>
      </c>
      <c r="I14" s="11"/>
      <c r="J14" s="11"/>
      <c r="K14" s="11"/>
      <c r="L14" s="11"/>
      <c r="M14" s="11"/>
      <c r="N14" s="9"/>
    </row>
    <row r="15" spans="1:14" ht="27" customHeight="1" thickBot="1" x14ac:dyDescent="0.3">
      <c r="A15" s="29" t="s">
        <v>28</v>
      </c>
      <c r="B15" s="34" t="s">
        <v>29</v>
      </c>
      <c r="C15" s="34" t="s">
        <v>30</v>
      </c>
      <c r="D15" s="12" t="s">
        <v>31</v>
      </c>
      <c r="E15" s="35"/>
      <c r="F15" s="13"/>
      <c r="G15" s="14" t="s">
        <v>32</v>
      </c>
      <c r="H15" s="14" t="s">
        <v>33</v>
      </c>
      <c r="I15" s="12" t="s">
        <v>15</v>
      </c>
      <c r="J15" s="13"/>
      <c r="K15" s="12" t="s">
        <v>17</v>
      </c>
      <c r="L15" s="13"/>
      <c r="M15" s="12" t="s">
        <v>34</v>
      </c>
      <c r="N15" s="13"/>
    </row>
    <row r="16" spans="1:14" ht="29.25" customHeight="1" thickBot="1" x14ac:dyDescent="0.3">
      <c r="A16" s="36"/>
      <c r="B16" s="29" t="s">
        <v>35</v>
      </c>
      <c r="C16" s="37" t="s">
        <v>36</v>
      </c>
      <c r="D16" s="31" t="s">
        <v>37</v>
      </c>
      <c r="E16" s="38"/>
      <c r="F16" s="39"/>
      <c r="G16" s="40" t="s">
        <v>38</v>
      </c>
      <c r="H16" s="40" t="s">
        <v>38</v>
      </c>
      <c r="I16" s="8">
        <v>10</v>
      </c>
      <c r="J16" s="9"/>
      <c r="K16" s="8">
        <v>10</v>
      </c>
      <c r="L16" s="9"/>
      <c r="M16" s="8"/>
      <c r="N16" s="9"/>
    </row>
    <row r="17" spans="1:14" ht="23.25" hidden="1" customHeight="1" x14ac:dyDescent="0.25">
      <c r="A17" s="36"/>
      <c r="B17" s="36"/>
      <c r="C17" s="36"/>
      <c r="D17" s="41" t="s">
        <v>39</v>
      </c>
      <c r="E17" s="38"/>
      <c r="F17" s="39"/>
      <c r="G17" s="14"/>
      <c r="H17" s="14"/>
      <c r="I17" s="42"/>
      <c r="J17" s="43"/>
      <c r="K17" s="42">
        <f t="shared" ref="K17:K42" si="0">IF(G17&gt;0,ROUND(H17/G17,2),0)*I17</f>
        <v>0</v>
      </c>
      <c r="L17" s="43"/>
      <c r="M17" s="8"/>
      <c r="N17" s="9"/>
    </row>
    <row r="18" spans="1:14" ht="23.25" hidden="1" customHeight="1" x14ac:dyDescent="0.25">
      <c r="A18" s="36"/>
      <c r="B18" s="36"/>
      <c r="C18" s="30"/>
      <c r="D18" s="41" t="s">
        <v>40</v>
      </c>
      <c r="E18" s="38"/>
      <c r="F18" s="39"/>
      <c r="G18" s="14"/>
      <c r="H18" s="14"/>
      <c r="I18" s="42"/>
      <c r="J18" s="43"/>
      <c r="K18" s="42">
        <f t="shared" si="0"/>
        <v>0</v>
      </c>
      <c r="L18" s="43"/>
      <c r="M18" s="8"/>
      <c r="N18" s="9"/>
    </row>
    <row r="19" spans="1:14" ht="31.5" customHeight="1" thickBot="1" x14ac:dyDescent="0.3">
      <c r="A19" s="36"/>
      <c r="B19" s="36"/>
      <c r="C19" s="37" t="s">
        <v>41</v>
      </c>
      <c r="D19" s="31" t="s">
        <v>42</v>
      </c>
      <c r="E19" s="38"/>
      <c r="F19" s="39"/>
      <c r="G19" s="40" t="s">
        <v>43</v>
      </c>
      <c r="H19" s="40" t="s">
        <v>43</v>
      </c>
      <c r="I19" s="8">
        <v>15</v>
      </c>
      <c r="J19" s="9"/>
      <c r="K19" s="8">
        <v>15</v>
      </c>
      <c r="L19" s="9"/>
      <c r="M19" s="8"/>
      <c r="N19" s="9"/>
    </row>
    <row r="20" spans="1:14" ht="23.25" hidden="1" customHeight="1" x14ac:dyDescent="0.25">
      <c r="A20" s="36"/>
      <c r="B20" s="36"/>
      <c r="C20" s="36"/>
      <c r="D20" s="41" t="s">
        <v>39</v>
      </c>
      <c r="E20" s="38"/>
      <c r="F20" s="39"/>
      <c r="G20" s="14"/>
      <c r="H20" s="14"/>
      <c r="I20" s="42"/>
      <c r="J20" s="43"/>
      <c r="K20" s="42">
        <f t="shared" si="0"/>
        <v>0</v>
      </c>
      <c r="L20" s="43"/>
      <c r="M20" s="8"/>
      <c r="N20" s="9"/>
    </row>
    <row r="21" spans="1:14" ht="23.25" hidden="1" customHeight="1" x14ac:dyDescent="0.25">
      <c r="A21" s="36"/>
      <c r="B21" s="36"/>
      <c r="C21" s="30"/>
      <c r="D21" s="41" t="s">
        <v>40</v>
      </c>
      <c r="E21" s="38"/>
      <c r="F21" s="39"/>
      <c r="G21" s="14"/>
      <c r="H21" s="14"/>
      <c r="I21" s="42"/>
      <c r="J21" s="43"/>
      <c r="K21" s="42">
        <f t="shared" si="0"/>
        <v>0</v>
      </c>
      <c r="L21" s="43"/>
      <c r="M21" s="8"/>
      <c r="N21" s="9"/>
    </row>
    <row r="22" spans="1:14" ht="37.5" customHeight="1" thickBot="1" x14ac:dyDescent="0.3">
      <c r="A22" s="36"/>
      <c r="B22" s="36"/>
      <c r="C22" s="37" t="s">
        <v>44</v>
      </c>
      <c r="D22" s="31" t="s">
        <v>45</v>
      </c>
      <c r="E22" s="38"/>
      <c r="F22" s="39"/>
      <c r="G22" s="40" t="s">
        <v>46</v>
      </c>
      <c r="H22" s="40" t="s">
        <v>46</v>
      </c>
      <c r="I22" s="8">
        <v>15</v>
      </c>
      <c r="J22" s="9"/>
      <c r="K22" s="8">
        <v>15</v>
      </c>
      <c r="L22" s="9"/>
      <c r="M22" s="8"/>
      <c r="N22" s="9"/>
    </row>
    <row r="23" spans="1:14" ht="23.25" hidden="1" customHeight="1" x14ac:dyDescent="0.25">
      <c r="A23" s="36"/>
      <c r="B23" s="36"/>
      <c r="C23" s="36"/>
      <c r="D23" s="41" t="s">
        <v>39</v>
      </c>
      <c r="E23" s="38"/>
      <c r="F23" s="39"/>
      <c r="G23" s="14"/>
      <c r="H23" s="14"/>
      <c r="I23" s="42"/>
      <c r="J23" s="43"/>
      <c r="K23" s="42">
        <f t="shared" si="0"/>
        <v>0</v>
      </c>
      <c r="L23" s="43"/>
      <c r="M23" s="8"/>
      <c r="N23" s="9"/>
    </row>
    <row r="24" spans="1:14" ht="23.25" hidden="1" customHeight="1" x14ac:dyDescent="0.25">
      <c r="A24" s="36"/>
      <c r="B24" s="36"/>
      <c r="C24" s="30"/>
      <c r="D24" s="41" t="s">
        <v>40</v>
      </c>
      <c r="E24" s="38"/>
      <c r="F24" s="39"/>
      <c r="G24" s="14"/>
      <c r="H24" s="14"/>
      <c r="I24" s="42"/>
      <c r="J24" s="43"/>
      <c r="K24" s="42">
        <f t="shared" si="0"/>
        <v>0</v>
      </c>
      <c r="L24" s="43"/>
      <c r="M24" s="8"/>
      <c r="N24" s="9"/>
    </row>
    <row r="25" spans="1:14" ht="120.6" customHeight="1" thickBot="1" x14ac:dyDescent="0.3">
      <c r="A25" s="36"/>
      <c r="B25" s="36"/>
      <c r="C25" s="37" t="s">
        <v>47</v>
      </c>
      <c r="D25" s="31" t="s">
        <v>48</v>
      </c>
      <c r="E25" s="38"/>
      <c r="F25" s="39"/>
      <c r="G25" s="14">
        <v>100</v>
      </c>
      <c r="H25" s="44">
        <f>H10</f>
        <v>12.310025999999999</v>
      </c>
      <c r="I25" s="8">
        <v>10</v>
      </c>
      <c r="J25" s="9"/>
      <c r="K25" s="8">
        <f t="shared" si="0"/>
        <v>1.2</v>
      </c>
      <c r="L25" s="9"/>
      <c r="M25" s="45" t="s">
        <v>49</v>
      </c>
      <c r="N25" s="46"/>
    </row>
    <row r="26" spans="1:14" ht="36" hidden="1" customHeight="1" x14ac:dyDescent="0.25">
      <c r="A26" s="36"/>
      <c r="B26" s="36"/>
      <c r="C26" s="36"/>
      <c r="D26" s="41" t="s">
        <v>39</v>
      </c>
      <c r="E26" s="38"/>
      <c r="F26" s="39"/>
      <c r="G26" s="14"/>
      <c r="H26" s="14"/>
      <c r="I26" s="42"/>
      <c r="J26" s="43"/>
      <c r="K26" s="42">
        <f t="shared" si="0"/>
        <v>0</v>
      </c>
      <c r="L26" s="43"/>
      <c r="M26" s="8"/>
      <c r="N26" s="9"/>
    </row>
    <row r="27" spans="1:14" ht="36" hidden="1" customHeight="1" x14ac:dyDescent="0.25">
      <c r="A27" s="36"/>
      <c r="B27" s="30"/>
      <c r="C27" s="30"/>
      <c r="D27" s="41" t="s">
        <v>40</v>
      </c>
      <c r="E27" s="38"/>
      <c r="F27" s="39"/>
      <c r="G27" s="14"/>
      <c r="H27" s="14"/>
      <c r="I27" s="42"/>
      <c r="J27" s="43"/>
      <c r="K27" s="42">
        <f t="shared" si="0"/>
        <v>0</v>
      </c>
      <c r="L27" s="43"/>
      <c r="M27" s="8"/>
      <c r="N27" s="9"/>
    </row>
    <row r="28" spans="1:14" ht="23.25" customHeight="1" thickBot="1" x14ac:dyDescent="0.3">
      <c r="A28" s="36"/>
      <c r="B28" s="29" t="s">
        <v>50</v>
      </c>
      <c r="C28" s="29" t="s">
        <v>51</v>
      </c>
      <c r="D28" s="31" t="s">
        <v>52</v>
      </c>
      <c r="E28" s="38"/>
      <c r="F28" s="39"/>
      <c r="G28" s="40" t="s">
        <v>53</v>
      </c>
      <c r="H28" s="40" t="s">
        <v>53</v>
      </c>
      <c r="I28" s="8">
        <v>7.5</v>
      </c>
      <c r="J28" s="9"/>
      <c r="K28" s="8">
        <v>7.5</v>
      </c>
      <c r="L28" s="9"/>
      <c r="M28" s="8"/>
      <c r="N28" s="9"/>
    </row>
    <row r="29" spans="1:14" ht="23.25" hidden="1" customHeight="1" x14ac:dyDescent="0.25">
      <c r="A29" s="36"/>
      <c r="B29" s="36"/>
      <c r="C29" s="36"/>
      <c r="D29" s="41" t="s">
        <v>39</v>
      </c>
      <c r="E29" s="38"/>
      <c r="F29" s="39"/>
      <c r="G29" s="14"/>
      <c r="H29" s="14"/>
      <c r="I29" s="42"/>
      <c r="J29" s="43"/>
      <c r="K29" s="42">
        <f t="shared" si="0"/>
        <v>0</v>
      </c>
      <c r="L29" s="43"/>
      <c r="M29" s="8"/>
      <c r="N29" s="9"/>
    </row>
    <row r="30" spans="1:14" ht="23.25" hidden="1" customHeight="1" x14ac:dyDescent="0.25">
      <c r="A30" s="36"/>
      <c r="B30" s="36"/>
      <c r="C30" s="30"/>
      <c r="D30" s="41" t="s">
        <v>40</v>
      </c>
      <c r="E30" s="38"/>
      <c r="F30" s="39"/>
      <c r="G30" s="14"/>
      <c r="H30" s="14"/>
      <c r="I30" s="42"/>
      <c r="J30" s="43"/>
      <c r="K30" s="42">
        <f t="shared" si="0"/>
        <v>0</v>
      </c>
      <c r="L30" s="43"/>
      <c r="M30" s="8"/>
      <c r="N30" s="9"/>
    </row>
    <row r="31" spans="1:14" ht="29.25" customHeight="1" thickBot="1" x14ac:dyDescent="0.3">
      <c r="A31" s="36"/>
      <c r="B31" s="36"/>
      <c r="C31" s="29" t="s">
        <v>54</v>
      </c>
      <c r="D31" s="31" t="s">
        <v>55</v>
      </c>
      <c r="E31" s="38"/>
      <c r="F31" s="39"/>
      <c r="G31" s="40" t="s">
        <v>53</v>
      </c>
      <c r="H31" s="40" t="s">
        <v>53</v>
      </c>
      <c r="I31" s="8">
        <v>7.5</v>
      </c>
      <c r="J31" s="9"/>
      <c r="K31" s="8">
        <v>7.5</v>
      </c>
      <c r="L31" s="9"/>
      <c r="M31" s="8"/>
      <c r="N31" s="9"/>
    </row>
    <row r="32" spans="1:14" ht="23.25" hidden="1" customHeight="1" x14ac:dyDescent="0.25">
      <c r="A32" s="36"/>
      <c r="B32" s="36"/>
      <c r="C32" s="36"/>
      <c r="D32" s="41" t="s">
        <v>39</v>
      </c>
      <c r="E32" s="38"/>
      <c r="F32" s="39"/>
      <c r="G32" s="14"/>
      <c r="H32" s="14"/>
      <c r="I32" s="42"/>
      <c r="J32" s="43"/>
      <c r="K32" s="42">
        <f t="shared" si="0"/>
        <v>0</v>
      </c>
      <c r="L32" s="43"/>
      <c r="M32" s="8"/>
      <c r="N32" s="9"/>
    </row>
    <row r="33" spans="1:14" ht="23.25" hidden="1" customHeight="1" x14ac:dyDescent="0.25">
      <c r="A33" s="36"/>
      <c r="B33" s="36"/>
      <c r="C33" s="30"/>
      <c r="D33" s="41" t="s">
        <v>40</v>
      </c>
      <c r="E33" s="38"/>
      <c r="F33" s="39"/>
      <c r="G33" s="14"/>
      <c r="H33" s="14"/>
      <c r="I33" s="42"/>
      <c r="J33" s="43"/>
      <c r="K33" s="42">
        <f t="shared" si="0"/>
        <v>0</v>
      </c>
      <c r="L33" s="43"/>
      <c r="M33" s="8"/>
      <c r="N33" s="9"/>
    </row>
    <row r="34" spans="1:14" ht="23.25" customHeight="1" thickBot="1" x14ac:dyDescent="0.3">
      <c r="A34" s="36"/>
      <c r="B34" s="36"/>
      <c r="C34" s="29" t="s">
        <v>56</v>
      </c>
      <c r="D34" s="31" t="s">
        <v>57</v>
      </c>
      <c r="E34" s="38"/>
      <c r="F34" s="39"/>
      <c r="G34" s="40" t="s">
        <v>58</v>
      </c>
      <c r="H34" s="40" t="s">
        <v>58</v>
      </c>
      <c r="I34" s="8">
        <v>7.5</v>
      </c>
      <c r="J34" s="9"/>
      <c r="K34" s="8">
        <v>7.5</v>
      </c>
      <c r="L34" s="9"/>
      <c r="M34" s="8"/>
      <c r="N34" s="9"/>
    </row>
    <row r="35" spans="1:14" ht="23.25" hidden="1" customHeight="1" x14ac:dyDescent="0.25">
      <c r="A35" s="36"/>
      <c r="B35" s="36"/>
      <c r="C35" s="36"/>
      <c r="D35" s="41" t="s">
        <v>39</v>
      </c>
      <c r="E35" s="38"/>
      <c r="F35" s="39"/>
      <c r="G35" s="14"/>
      <c r="H35" s="14"/>
      <c r="I35" s="42"/>
      <c r="J35" s="43"/>
      <c r="K35" s="42">
        <f t="shared" si="0"/>
        <v>0</v>
      </c>
      <c r="L35" s="43"/>
      <c r="M35" s="8"/>
      <c r="N35" s="9"/>
    </row>
    <row r="36" spans="1:14" ht="23.25" hidden="1" customHeight="1" x14ac:dyDescent="0.25">
      <c r="A36" s="36"/>
      <c r="B36" s="36"/>
      <c r="C36" s="30"/>
      <c r="D36" s="41" t="s">
        <v>40</v>
      </c>
      <c r="E36" s="38"/>
      <c r="F36" s="39"/>
      <c r="G36" s="14"/>
      <c r="H36" s="14"/>
      <c r="I36" s="42"/>
      <c r="J36" s="43"/>
      <c r="K36" s="42">
        <f t="shared" si="0"/>
        <v>0</v>
      </c>
      <c r="L36" s="43"/>
      <c r="M36" s="8"/>
      <c r="N36" s="9"/>
    </row>
    <row r="37" spans="1:14" ht="28.5" customHeight="1" thickBot="1" x14ac:dyDescent="0.3">
      <c r="A37" s="36"/>
      <c r="B37" s="36"/>
      <c r="C37" s="29" t="s">
        <v>59</v>
      </c>
      <c r="D37" s="31" t="s">
        <v>60</v>
      </c>
      <c r="E37" s="38"/>
      <c r="F37" s="39"/>
      <c r="G37" s="40" t="s">
        <v>58</v>
      </c>
      <c r="H37" s="40" t="s">
        <v>58</v>
      </c>
      <c r="I37" s="8">
        <v>7.5</v>
      </c>
      <c r="J37" s="9"/>
      <c r="K37" s="8">
        <v>7.5</v>
      </c>
      <c r="L37" s="9"/>
      <c r="M37" s="8"/>
      <c r="N37" s="9"/>
    </row>
    <row r="38" spans="1:14" ht="23.25" hidden="1" customHeight="1" x14ac:dyDescent="0.25">
      <c r="A38" s="36"/>
      <c r="B38" s="36"/>
      <c r="C38" s="36"/>
      <c r="D38" s="41" t="s">
        <v>39</v>
      </c>
      <c r="E38" s="38"/>
      <c r="F38" s="39"/>
      <c r="G38" s="14"/>
      <c r="H38" s="14"/>
      <c r="I38" s="42"/>
      <c r="J38" s="43"/>
      <c r="K38" s="42">
        <f t="shared" si="0"/>
        <v>0</v>
      </c>
      <c r="L38" s="43"/>
      <c r="M38" s="8"/>
      <c r="N38" s="9"/>
    </row>
    <row r="39" spans="1:14" ht="23.25" hidden="1" customHeight="1" x14ac:dyDescent="0.25">
      <c r="A39" s="36"/>
      <c r="B39" s="30"/>
      <c r="C39" s="30"/>
      <c r="D39" s="41" t="s">
        <v>40</v>
      </c>
      <c r="E39" s="38"/>
      <c r="F39" s="39"/>
      <c r="G39" s="14"/>
      <c r="H39" s="14"/>
      <c r="I39" s="42"/>
      <c r="J39" s="43"/>
      <c r="K39" s="42">
        <f t="shared" si="0"/>
        <v>0</v>
      </c>
      <c r="L39" s="43"/>
      <c r="M39" s="8"/>
      <c r="N39" s="9"/>
    </row>
    <row r="40" spans="1:14" ht="23.25" customHeight="1" thickBot="1" x14ac:dyDescent="0.3">
      <c r="A40" s="36"/>
      <c r="B40" s="29" t="s">
        <v>61</v>
      </c>
      <c r="C40" s="29" t="s">
        <v>62</v>
      </c>
      <c r="D40" s="31" t="s">
        <v>63</v>
      </c>
      <c r="E40" s="38"/>
      <c r="F40" s="39"/>
      <c r="G40" s="47" t="s">
        <v>64</v>
      </c>
      <c r="H40" s="48">
        <v>0.95</v>
      </c>
      <c r="I40" s="42">
        <v>10</v>
      </c>
      <c r="J40" s="43"/>
      <c r="K40" s="42">
        <f>I40*H40</f>
        <v>9.5</v>
      </c>
      <c r="L40" s="43"/>
      <c r="M40" s="10" t="s">
        <v>65</v>
      </c>
      <c r="N40" s="9"/>
    </row>
    <row r="41" spans="1:14" ht="23.25" hidden="1" customHeight="1" x14ac:dyDescent="0.25">
      <c r="A41" s="36"/>
      <c r="B41" s="36"/>
      <c r="C41" s="36"/>
      <c r="D41" s="41" t="s">
        <v>39</v>
      </c>
      <c r="E41" s="38"/>
      <c r="F41" s="39"/>
      <c r="G41" s="14"/>
      <c r="H41" s="14"/>
      <c r="I41" s="42"/>
      <c r="J41" s="43"/>
      <c r="K41" s="42">
        <f t="shared" si="0"/>
        <v>0</v>
      </c>
      <c r="L41" s="43"/>
      <c r="M41" s="8"/>
      <c r="N41" s="9"/>
    </row>
    <row r="42" spans="1:14" ht="23.25" hidden="1" customHeight="1" x14ac:dyDescent="0.25">
      <c r="A42" s="30"/>
      <c r="B42" s="30"/>
      <c r="C42" s="30"/>
      <c r="D42" s="41" t="s">
        <v>40</v>
      </c>
      <c r="E42" s="38"/>
      <c r="F42" s="39"/>
      <c r="G42" s="14"/>
      <c r="H42" s="14"/>
      <c r="I42" s="42"/>
      <c r="J42" s="43"/>
      <c r="K42" s="42">
        <f t="shared" si="0"/>
        <v>0</v>
      </c>
      <c r="L42" s="43"/>
      <c r="M42" s="8"/>
      <c r="N42" s="9"/>
    </row>
    <row r="43" spans="1:14" ht="23.25" customHeight="1" thickBot="1" x14ac:dyDescent="0.3">
      <c r="A43" s="49" t="s">
        <v>66</v>
      </c>
      <c r="B43" s="50"/>
      <c r="C43" s="50"/>
      <c r="D43" s="50"/>
      <c r="E43" s="50"/>
      <c r="F43" s="50"/>
      <c r="G43" s="50"/>
      <c r="H43" s="51"/>
      <c r="I43" s="52">
        <f>SUM(I16:J42)+J9</f>
        <v>100</v>
      </c>
      <c r="J43" s="53"/>
      <c r="K43" s="52">
        <f>SUM(K16:L42)+N9</f>
        <v>81.900000000000006</v>
      </c>
      <c r="L43" s="53"/>
      <c r="M43" s="8"/>
      <c r="N43" s="9"/>
    </row>
    <row r="44" spans="1:14" ht="23.25" customHeight="1" x14ac:dyDescent="0.25">
      <c r="A44" s="54" t="s">
        <v>67</v>
      </c>
    </row>
    <row r="45" spans="1:14" ht="23.25" customHeight="1" x14ac:dyDescent="0.25">
      <c r="A45" s="54" t="s">
        <v>68</v>
      </c>
    </row>
    <row r="46" spans="1:14" ht="49.5" customHeight="1" x14ac:dyDescent="0.25">
      <c r="A46" s="55" t="s">
        <v>69</v>
      </c>
      <c r="B46" s="55"/>
      <c r="C46" s="55"/>
      <c r="D46" s="55"/>
      <c r="E46" s="55"/>
      <c r="F46" s="55"/>
      <c r="G46" s="55"/>
      <c r="H46" s="55"/>
      <c r="I46" s="55"/>
      <c r="J46" s="55"/>
      <c r="K46" s="55"/>
      <c r="L46" s="55"/>
      <c r="M46" s="55"/>
      <c r="N46" s="55"/>
    </row>
    <row r="47" spans="1:14" ht="23.25" customHeight="1" x14ac:dyDescent="0.25">
      <c r="A47" s="56" t="s">
        <v>70</v>
      </c>
    </row>
    <row r="48" spans="1:14" ht="23.25" customHeight="1" x14ac:dyDescent="0.25">
      <c r="A48" s="54" t="s">
        <v>71</v>
      </c>
      <c r="B48" s="56"/>
    </row>
  </sheetData>
  <mergeCells count="173">
    <mergeCell ref="A46:N46"/>
    <mergeCell ref="D42:F42"/>
    <mergeCell ref="I42:J42"/>
    <mergeCell ref="K42:L42"/>
    <mergeCell ref="M42:N42"/>
    <mergeCell ref="A43:H43"/>
    <mergeCell ref="I43:J43"/>
    <mergeCell ref="K43:L43"/>
    <mergeCell ref="M43:N43"/>
    <mergeCell ref="B40:B42"/>
    <mergeCell ref="C40:C42"/>
    <mergeCell ref="D40:F40"/>
    <mergeCell ref="I40:J40"/>
    <mergeCell ref="K40:L40"/>
    <mergeCell ref="M40:N40"/>
    <mergeCell ref="D41:F41"/>
    <mergeCell ref="I41:J41"/>
    <mergeCell ref="K41:L41"/>
    <mergeCell ref="M41:N41"/>
    <mergeCell ref="K38:L38"/>
    <mergeCell ref="M38:N38"/>
    <mergeCell ref="D39:F39"/>
    <mergeCell ref="I39:J39"/>
    <mergeCell ref="K39:L39"/>
    <mergeCell ref="M39:N39"/>
    <mergeCell ref="I36:J36"/>
    <mergeCell ref="K36:L36"/>
    <mergeCell ref="M36:N36"/>
    <mergeCell ref="C37:C39"/>
    <mergeCell ref="D37:F37"/>
    <mergeCell ref="I37:J37"/>
    <mergeCell ref="K37:L37"/>
    <mergeCell ref="M37:N37"/>
    <mergeCell ref="D38:F38"/>
    <mergeCell ref="I38:J38"/>
    <mergeCell ref="C34:C36"/>
    <mergeCell ref="D34:F34"/>
    <mergeCell ref="I34:J34"/>
    <mergeCell ref="K34:L34"/>
    <mergeCell ref="M34:N34"/>
    <mergeCell ref="D35:F35"/>
    <mergeCell ref="I35:J35"/>
    <mergeCell ref="K35:L35"/>
    <mergeCell ref="M35:N35"/>
    <mergeCell ref="D36:F36"/>
    <mergeCell ref="I32:J32"/>
    <mergeCell ref="K32:L32"/>
    <mergeCell ref="M32:N32"/>
    <mergeCell ref="D33:F33"/>
    <mergeCell ref="I33:J33"/>
    <mergeCell ref="K33:L33"/>
    <mergeCell ref="M33:N33"/>
    <mergeCell ref="D30:F30"/>
    <mergeCell ref="I30:J30"/>
    <mergeCell ref="K30:L30"/>
    <mergeCell ref="M30:N30"/>
    <mergeCell ref="C31:C33"/>
    <mergeCell ref="D31:F31"/>
    <mergeCell ref="I31:J31"/>
    <mergeCell ref="K31:L31"/>
    <mergeCell ref="M31:N31"/>
    <mergeCell ref="D32:F32"/>
    <mergeCell ref="B28:B39"/>
    <mergeCell ref="C28:C30"/>
    <mergeCell ref="D28:F28"/>
    <mergeCell ref="I28:J28"/>
    <mergeCell ref="K28:L28"/>
    <mergeCell ref="M28:N28"/>
    <mergeCell ref="D29:F29"/>
    <mergeCell ref="I29:J29"/>
    <mergeCell ref="K29:L29"/>
    <mergeCell ref="M29:N29"/>
    <mergeCell ref="K26:L26"/>
    <mergeCell ref="M26:N26"/>
    <mergeCell ref="D27:F27"/>
    <mergeCell ref="I27:J27"/>
    <mergeCell ref="K27:L27"/>
    <mergeCell ref="M27:N27"/>
    <mergeCell ref="I24:J24"/>
    <mergeCell ref="K24:L24"/>
    <mergeCell ref="M24:N24"/>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I20:J20"/>
    <mergeCell ref="K20:L20"/>
    <mergeCell ref="M20:N20"/>
    <mergeCell ref="D21:F21"/>
    <mergeCell ref="I21:J21"/>
    <mergeCell ref="K21:L21"/>
    <mergeCell ref="M21:N21"/>
    <mergeCell ref="D18:F18"/>
    <mergeCell ref="I18:J18"/>
    <mergeCell ref="K18:L18"/>
    <mergeCell ref="M18:N18"/>
    <mergeCell ref="C19:C21"/>
    <mergeCell ref="D19:F19"/>
    <mergeCell ref="I19:J19"/>
    <mergeCell ref="K19:L19"/>
    <mergeCell ref="M19:N19"/>
    <mergeCell ref="D20:F20"/>
    <mergeCell ref="B16:B27"/>
    <mergeCell ref="C16:C18"/>
    <mergeCell ref="D16:F16"/>
    <mergeCell ref="I16:J16"/>
    <mergeCell ref="K16:L16"/>
    <mergeCell ref="M16:N16"/>
    <mergeCell ref="D17:F17"/>
    <mergeCell ref="I17:J17"/>
    <mergeCell ref="K17:L17"/>
    <mergeCell ref="M17:N17"/>
    <mergeCell ref="A13:A14"/>
    <mergeCell ref="B13:G13"/>
    <mergeCell ref="H13:N13"/>
    <mergeCell ref="B14:G14"/>
    <mergeCell ref="H14:N14"/>
    <mergeCell ref="A15:A42"/>
    <mergeCell ref="D15:F15"/>
    <mergeCell ref="I15:J15"/>
    <mergeCell ref="K15:L15"/>
    <mergeCell ref="M15:N15"/>
    <mergeCell ref="C11:D11"/>
    <mergeCell ref="F11:G11"/>
    <mergeCell ref="H11:I11"/>
    <mergeCell ref="J11:K11"/>
    <mergeCell ref="L11:M11"/>
    <mergeCell ref="C12:D12"/>
    <mergeCell ref="F12:G12"/>
    <mergeCell ref="H12:I12"/>
    <mergeCell ref="J12:K12"/>
    <mergeCell ref="L12:M12"/>
    <mergeCell ref="C9:D9"/>
    <mergeCell ref="F9:G9"/>
    <mergeCell ref="H9:I9"/>
    <mergeCell ref="J9:K9"/>
    <mergeCell ref="L9:M9"/>
    <mergeCell ref="C10:D10"/>
    <mergeCell ref="F10:G10"/>
    <mergeCell ref="H10:I10"/>
    <mergeCell ref="J10:K10"/>
    <mergeCell ref="L10:M10"/>
    <mergeCell ref="A7:B7"/>
    <mergeCell ref="C7:G7"/>
    <mergeCell ref="H7:I7"/>
    <mergeCell ref="J7:N7"/>
    <mergeCell ref="A8:B12"/>
    <mergeCell ref="C8:D8"/>
    <mergeCell ref="F8:G8"/>
    <mergeCell ref="H8:I8"/>
    <mergeCell ref="J8:K8"/>
    <mergeCell ref="L8:M8"/>
    <mergeCell ref="A2:N2"/>
    <mergeCell ref="A3:N3"/>
    <mergeCell ref="A5:B5"/>
    <mergeCell ref="C5:N5"/>
    <mergeCell ref="A6:B6"/>
    <mergeCell ref="C6:G6"/>
    <mergeCell ref="H6:I6"/>
    <mergeCell ref="J6:N6"/>
  </mergeCells>
  <phoneticPr fontId="4" type="noConversion"/>
  <pageMargins left="0.7" right="0.7" top="0.75" bottom="0.75" header="0.3" footer="0.3"/>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4 司法救助金</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王玉</dc:creator>
  <cp:lastModifiedBy>王玉</cp:lastModifiedBy>
  <dcterms:created xsi:type="dcterms:W3CDTF">2022-08-22T07:32:47Z</dcterms:created>
  <dcterms:modified xsi:type="dcterms:W3CDTF">2022-08-22T07:33:01Z</dcterms:modified>
</cp:coreProperties>
</file>