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项目支出绩效自评表-分数汇总" sheetId="2" r:id="rId1"/>
  </sheets>
  <definedNames>
    <definedName name="_xlnm.Print_Area" localSheetId="0">'项目支出绩效自评表-分数汇总'!$A$1:$M$19</definedName>
  </definedNames>
  <calcPr calcId="144525"/>
</workbook>
</file>

<file path=xl/sharedStrings.xml><?xml version="1.0" encoding="utf-8"?>
<sst xmlns="http://schemas.openxmlformats.org/spreadsheetml/2006/main" count="71" uniqueCount="56">
  <si>
    <r>
      <rPr>
        <sz val="18"/>
        <color theme="1"/>
        <rFont val="方正小标宋简体"/>
        <charset val="134"/>
      </rPr>
      <t xml:space="preserve">项目支出绩效自评表
 </t>
    </r>
    <r>
      <rPr>
        <sz val="14"/>
        <color theme="1"/>
        <rFont val="仿宋_GB2312"/>
        <charset val="134"/>
      </rPr>
      <t xml:space="preserve">   （2021年度）</t>
    </r>
  </si>
  <si>
    <t>项目名称</t>
  </si>
  <si>
    <t>外出学习借鉴交流经验考察</t>
  </si>
  <si>
    <t>主管部门</t>
  </si>
  <si>
    <t>中国共产党北京市委员会前线杂志社</t>
  </si>
  <si>
    <t>实施单位</t>
  </si>
  <si>
    <t>项目负责人</t>
  </si>
  <si>
    <t>魏晔玲</t>
  </si>
  <si>
    <t>联系电话</t>
  </si>
  <si>
    <t>项目资金（万元）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</si>
  <si>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</si>
  <si>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</si>
  <si>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</si>
  <si>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</si>
  <si>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</si>
  <si>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</si>
  <si>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</si>
  <si>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</si>
  <si>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</si>
  <si>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</si>
  <si>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</si>
  <si>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</si>
  <si>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</si>
  <si>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</si>
  <si>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借鉴全国、两岸、西方期刊的先进办刊理念，特别是舆论宣传引导方式和贴近市场、贴近读者的经验、做法，提升党刊的理论舆论引导能力。</t>
  </si>
  <si>
    <t>受疫情影响无法执行，年末将财政拨款退回。</t>
  </si>
  <si>
    <t>绩效指标</t>
  </si>
  <si>
    <t>一级指标</t>
  </si>
  <si>
    <t>二级
指标</t>
  </si>
  <si>
    <t>三级指标</t>
  </si>
  <si>
    <t>年度
指标值</t>
  </si>
  <si>
    <t>实际
完成值</t>
  </si>
  <si>
    <t>偏差原因分析及改进措施</t>
  </si>
  <si>
    <t>产出
指标</t>
  </si>
  <si>
    <t>数量
指标</t>
  </si>
  <si>
    <t>参加外出学习借鉴交流经验考察的次数</t>
  </si>
  <si>
    <t>1次</t>
  </si>
  <si>
    <t>-</t>
  </si>
  <si>
    <t>受疫情影响无法执行，将财政拨款退回。措施:做好年度计划,抓好预算执行，科学、准确的设定符合杂志社实际情况、可操作性强绩效指标，不断提供项目绩效管理水平。</t>
  </si>
  <si>
    <t>总结报告内容出错率</t>
  </si>
  <si>
    <r>
      <rPr>
        <sz val="11"/>
        <color theme="1"/>
        <rFont val="Arial"/>
        <charset val="134"/>
      </rPr>
      <t>≤</t>
    </r>
    <r>
      <rPr>
        <sz val="11"/>
        <color theme="1"/>
        <rFont val="仿宋_GB2312"/>
        <charset val="134"/>
      </rPr>
      <t>0.2</t>
    </r>
    <r>
      <rPr>
        <sz val="11"/>
        <color theme="1"/>
        <rFont val="Arial"/>
        <charset val="134"/>
      </rPr>
      <t>‰</t>
    </r>
    <r>
      <rPr>
        <sz val="11"/>
        <color theme="1"/>
        <rFont val="仿宋_GB2312"/>
        <charset val="134"/>
      </rPr>
      <t>，且无政治差错</t>
    </r>
  </si>
  <si>
    <t>时效
指标</t>
  </si>
  <si>
    <t>项目支出完成时间</t>
  </si>
  <si>
    <t>2021年12月31日前</t>
  </si>
  <si>
    <t>2021年12月20日退回财政资金</t>
  </si>
  <si>
    <t>成本
指标</t>
  </si>
  <si>
    <t>项目预算控制数</t>
  </si>
  <si>
    <t>5.39万元</t>
  </si>
  <si>
    <t>2.16万元</t>
  </si>
  <si>
    <t>效益
指标</t>
  </si>
  <si>
    <t>社会效益指标</t>
  </si>
  <si>
    <t>提高党刊的影响力</t>
  </si>
  <si>
    <t>满意度指标</t>
  </si>
  <si>
    <t>服务对象满意度指标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</si>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</sst>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Arial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16" fillId="20" borderId="14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9" fontId="2" fillId="0" borderId="1" xfId="1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0" xfId="11" applyNumberFormat="1">
      <alignment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tabSelected="1" view="pageBreakPreview" zoomScaleNormal="100" workbookViewId="0">
      <selection activeCell="I3" sqref="I3:M3"/>
    </sheetView>
  </sheetViews>
  <sheetFormatPr defaultColWidth="9" defaultRowHeight="14"/>
  <cols>
    <col min="1" max="1" width="4.63636363636364" customWidth="1"/>
    <col min="2" max="2" width="7.22727272727273" customWidth="1"/>
    <col min="3" max="4" width="10.2272727272727" customWidth="1"/>
    <col min="5" max="5" width="8.37272727272727" customWidth="1"/>
    <col min="6" max="6" width="22" customWidth="1"/>
    <col min="7" max="7" width="12.1090909090909" style="1" customWidth="1"/>
    <col min="8" max="8" width="3.90909090909091" style="1" customWidth="1"/>
    <col min="9" max="11" width="3.55454545454545" style="1" customWidth="1"/>
    <col min="12" max="12" width="4.22727272727273" style="1" customWidth="1"/>
    <col min="13" max="13" width="10.2727272727273" style="1" customWidth="1"/>
    <col min="14" max="14" width="9.66363636363636" hidden="1" customWidth="1"/>
    <col min="15" max="16" width="12.8909090909091" hidden="1" customWidth="1"/>
    <col min="17" max="17" width="9" hidden="1" customWidth="1"/>
  </cols>
  <sheetData>
    <row r="1" ht="50" customHeight="1" spans="1:13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</row>
    <row r="2" ht="28" customHeight="1" spans="1:13">
      <c r="A2" s="4" t="s">
        <v>1</v>
      </c>
      <c r="B2" s="4"/>
      <c r="C2" s="5" t="s">
        <v>2</v>
      </c>
      <c r="D2" s="5"/>
      <c r="E2" s="5"/>
      <c r="F2" s="5"/>
      <c r="G2" s="6"/>
      <c r="H2" s="6"/>
      <c r="I2" s="6"/>
      <c r="J2" s="6"/>
      <c r="K2" s="6"/>
      <c r="L2" s="6"/>
      <c r="M2" s="6"/>
    </row>
    <row r="3" ht="28" customHeight="1" spans="1:13">
      <c r="A3" s="7" t="s">
        <v>3</v>
      </c>
      <c r="B3" s="7"/>
      <c r="C3" s="7" t="s">
        <v>4</v>
      </c>
      <c r="D3" s="7"/>
      <c r="E3" s="7"/>
      <c r="F3" s="7"/>
      <c r="G3" s="7" t="s">
        <v>5</v>
      </c>
      <c r="H3" s="7"/>
      <c r="I3" s="7" t="s">
        <v>4</v>
      </c>
      <c r="J3" s="7"/>
      <c r="K3" s="7"/>
      <c r="L3" s="7"/>
      <c r="M3" s="7"/>
    </row>
    <row r="4" ht="28" customHeight="1" spans="1:13">
      <c r="A4" s="7" t="s">
        <v>6</v>
      </c>
      <c r="B4" s="7"/>
      <c r="C4" s="7" t="s">
        <v>7</v>
      </c>
      <c r="D4" s="7"/>
      <c r="E4" s="7"/>
      <c r="F4" s="7"/>
      <c r="G4" s="7" t="s">
        <v>8</v>
      </c>
      <c r="H4" s="7"/>
      <c r="I4" s="7">
        <v>89152674</v>
      </c>
      <c r="J4" s="7"/>
      <c r="K4" s="7"/>
      <c r="L4" s="7"/>
      <c r="M4" s="7"/>
    </row>
    <row r="5" ht="28" customHeight="1" spans="1:13">
      <c r="A5" s="7" t="s">
        <v>9</v>
      </c>
      <c r="B5" s="7"/>
      <c r="C5" s="7"/>
      <c r="D5" s="7"/>
      <c r="E5" s="7" t="s">
        <v>10</v>
      </c>
      <c r="F5" s="7" t="s">
        <v>11</v>
      </c>
      <c r="G5" s="7" t="s">
        <v>12</v>
      </c>
      <c r="H5" s="7"/>
      <c r="I5" s="7" t="s">
        <v>13</v>
      </c>
      <c r="J5" s="7"/>
      <c r="K5" s="7" t="s">
        <v>14</v>
      </c>
      <c r="L5" s="7"/>
      <c r="M5" s="7" t="s">
        <v>15</v>
      </c>
    </row>
    <row r="6" ht="24" customHeight="1" spans="1:16">
      <c r="A6" s="7"/>
      <c r="B6" s="7"/>
      <c r="C6" s="8" t="s">
        <v>16</v>
      </c>
      <c r="D6" s="8"/>
      <c r="E6" s="9">
        <v>5.39</v>
      </c>
      <c r="F6" s="7">
        <v>5.39</v>
      </c>
      <c r="G6" s="7">
        <v>2.16</v>
      </c>
      <c r="H6" s="7"/>
      <c r="I6" s="7">
        <v>10</v>
      </c>
      <c r="J6" s="7"/>
      <c r="K6" s="17">
        <f>IF(G6/F6&gt;0,G6/E6,0)</f>
        <v>0.400742115027829</v>
      </c>
      <c r="L6" s="17"/>
      <c r="M6" s="18">
        <v>6.96</v>
      </c>
      <c r="N6" t="e">
        <f>G6-#REF!</f>
        <v>#REF!</v>
      </c>
      <c r="O6" s="19" t="e">
        <f>N6/E6</f>
        <v>#REF!</v>
      </c>
      <c r="P6" t="e">
        <f>I6*O6</f>
        <v>#REF!</v>
      </c>
    </row>
    <row r="7" ht="19" customHeight="1" spans="1:13">
      <c r="A7" s="7"/>
      <c r="B7" s="7"/>
      <c r="C7" s="7" t="s">
        <v>17</v>
      </c>
      <c r="D7" s="7"/>
      <c r="E7" s="9">
        <v>2.16</v>
      </c>
      <c r="F7" s="7">
        <v>2.16</v>
      </c>
      <c r="G7" s="7">
        <v>2.16</v>
      </c>
      <c r="H7" s="7"/>
      <c r="I7" s="7" t="s">
        <v>18</v>
      </c>
      <c r="J7" s="7"/>
      <c r="K7" s="7"/>
      <c r="L7" s="7"/>
      <c r="M7" s="7" t="s">
        <v>18</v>
      </c>
    </row>
    <row r="8" ht="19" customHeight="1" spans="1:13">
      <c r="A8" s="7"/>
      <c r="B8" s="7"/>
      <c r="C8" s="7" t="s">
        <v>19</v>
      </c>
      <c r="D8" s="7"/>
      <c r="E8" s="9"/>
      <c r="F8" s="7"/>
      <c r="G8" s="7"/>
      <c r="H8" s="7"/>
      <c r="I8" s="7" t="s">
        <v>18</v>
      </c>
      <c r="J8" s="7"/>
      <c r="K8" s="17">
        <f>K6</f>
        <v>0.400742115027829</v>
      </c>
      <c r="L8" s="17"/>
      <c r="M8" s="7" t="s">
        <v>18</v>
      </c>
    </row>
    <row r="9" ht="19" customHeight="1" spans="1:13">
      <c r="A9" s="7"/>
      <c r="B9" s="7"/>
      <c r="C9" s="7" t="s">
        <v>20</v>
      </c>
      <c r="D9" s="7"/>
      <c r="E9" s="9">
        <f>E6-E7</f>
        <v>3.23</v>
      </c>
      <c r="F9" s="7">
        <f>E9</f>
        <v>3.23</v>
      </c>
      <c r="G9" s="9"/>
      <c r="H9" s="9"/>
      <c r="I9" s="7" t="s">
        <v>18</v>
      </c>
      <c r="J9" s="7"/>
      <c r="K9" s="7"/>
      <c r="L9" s="7"/>
      <c r="M9" s="7" t="s">
        <v>18</v>
      </c>
    </row>
    <row r="10" ht="31" customHeight="1" spans="1:13">
      <c r="A10" s="7" t="s">
        <v>21</v>
      </c>
      <c r="B10" s="7" t="s">
        <v>22</v>
      </c>
      <c r="C10" s="7"/>
      <c r="D10" s="7"/>
      <c r="E10" s="7"/>
      <c r="F10" s="7"/>
      <c r="G10" s="7" t="s">
        <v>23</v>
      </c>
      <c r="H10" s="7"/>
      <c r="I10" s="7"/>
      <c r="J10" s="7"/>
      <c r="K10" s="7"/>
      <c r="L10" s="7"/>
      <c r="M10" s="7"/>
    </row>
    <row r="11" ht="49" customHeight="1" spans="1:13">
      <c r="A11" s="7"/>
      <c r="B11" s="6" t="s">
        <v>24</v>
      </c>
      <c r="C11" s="6"/>
      <c r="D11" s="6"/>
      <c r="E11" s="6"/>
      <c r="F11" s="6"/>
      <c r="G11" s="6" t="s">
        <v>25</v>
      </c>
      <c r="H11" s="6"/>
      <c r="I11" s="6"/>
      <c r="J11" s="6"/>
      <c r="K11" s="6"/>
      <c r="L11" s="6"/>
      <c r="M11" s="6"/>
    </row>
    <row r="12" ht="40" customHeight="1" spans="1:13">
      <c r="A12" s="10" t="s">
        <v>26</v>
      </c>
      <c r="B12" s="7" t="s">
        <v>27</v>
      </c>
      <c r="C12" s="7" t="s">
        <v>28</v>
      </c>
      <c r="D12" s="7" t="s">
        <v>29</v>
      </c>
      <c r="E12" s="7"/>
      <c r="F12" s="7" t="s">
        <v>30</v>
      </c>
      <c r="G12" s="7" t="s">
        <v>31</v>
      </c>
      <c r="H12" s="7" t="s">
        <v>13</v>
      </c>
      <c r="I12" s="7"/>
      <c r="J12" s="7" t="s">
        <v>15</v>
      </c>
      <c r="K12" s="7"/>
      <c r="L12" s="7" t="s">
        <v>32</v>
      </c>
      <c r="M12" s="7"/>
    </row>
    <row r="13" ht="75" customHeight="1" spans="1:13">
      <c r="A13" s="10"/>
      <c r="B13" s="7" t="s">
        <v>33</v>
      </c>
      <c r="C13" s="7" t="s">
        <v>34</v>
      </c>
      <c r="D13" s="11" t="s">
        <v>35</v>
      </c>
      <c r="E13" s="12"/>
      <c r="F13" s="7" t="s">
        <v>36</v>
      </c>
      <c r="G13" s="7" t="s">
        <v>37</v>
      </c>
      <c r="H13" s="7">
        <v>10</v>
      </c>
      <c r="I13" s="7"/>
      <c r="J13" s="7">
        <v>6.8</v>
      </c>
      <c r="K13" s="7"/>
      <c r="L13" s="20" t="s">
        <v>38</v>
      </c>
      <c r="M13" s="21"/>
    </row>
    <row r="14" ht="45" customHeight="1" spans="1:13">
      <c r="A14" s="10"/>
      <c r="B14" s="7"/>
      <c r="C14" s="7" t="s">
        <v>34</v>
      </c>
      <c r="D14" s="11" t="s">
        <v>39</v>
      </c>
      <c r="E14" s="12"/>
      <c r="F14" s="13" t="s">
        <v>40</v>
      </c>
      <c r="G14" s="7" t="s">
        <v>37</v>
      </c>
      <c r="H14" s="7">
        <v>10</v>
      </c>
      <c r="I14" s="7"/>
      <c r="J14" s="7">
        <v>7.8</v>
      </c>
      <c r="K14" s="7"/>
      <c r="L14" s="22"/>
      <c r="M14" s="23"/>
    </row>
    <row r="15" ht="60" customHeight="1" spans="1:13">
      <c r="A15" s="10"/>
      <c r="B15" s="7"/>
      <c r="C15" s="7" t="s">
        <v>41</v>
      </c>
      <c r="D15" s="14" t="s">
        <v>42</v>
      </c>
      <c r="E15" s="14"/>
      <c r="F15" s="7" t="s">
        <v>43</v>
      </c>
      <c r="G15" s="6" t="s">
        <v>44</v>
      </c>
      <c r="H15" s="7">
        <v>20</v>
      </c>
      <c r="I15" s="7"/>
      <c r="J15" s="7">
        <v>20</v>
      </c>
      <c r="K15" s="7"/>
      <c r="L15" s="22"/>
      <c r="M15" s="23"/>
    </row>
    <row r="16" ht="51" customHeight="1" spans="1:13">
      <c r="A16" s="10"/>
      <c r="B16" s="7"/>
      <c r="C16" s="7" t="s">
        <v>45</v>
      </c>
      <c r="D16" s="14" t="s">
        <v>46</v>
      </c>
      <c r="E16" s="14"/>
      <c r="F16" s="7" t="s">
        <v>47</v>
      </c>
      <c r="G16" s="7" t="s">
        <v>48</v>
      </c>
      <c r="H16" s="7">
        <v>20</v>
      </c>
      <c r="I16" s="7"/>
      <c r="J16" s="7">
        <v>15.4</v>
      </c>
      <c r="K16" s="7"/>
      <c r="L16" s="22"/>
      <c r="M16" s="23"/>
    </row>
    <row r="17" ht="78" customHeight="1" spans="1:13">
      <c r="A17" s="10"/>
      <c r="B17" s="7" t="s">
        <v>49</v>
      </c>
      <c r="C17" s="7" t="s">
        <v>50</v>
      </c>
      <c r="D17" s="14" t="s">
        <v>51</v>
      </c>
      <c r="E17" s="14"/>
      <c r="F17" s="7" t="s">
        <v>51</v>
      </c>
      <c r="G17" s="7" t="s">
        <v>37</v>
      </c>
      <c r="H17" s="7">
        <v>15</v>
      </c>
      <c r="I17" s="7"/>
      <c r="J17" s="7">
        <v>4.8</v>
      </c>
      <c r="K17" s="7"/>
      <c r="L17" s="22"/>
      <c r="M17" s="23"/>
    </row>
    <row r="18" ht="51" customHeight="1" spans="1:13">
      <c r="A18" s="10"/>
      <c r="B18" s="6" t="s">
        <v>52</v>
      </c>
      <c r="C18" s="6" t="s">
        <v>53</v>
      </c>
      <c r="D18" s="15" t="s">
        <v>37</v>
      </c>
      <c r="E18" s="15"/>
      <c r="F18" s="7" t="s">
        <v>37</v>
      </c>
      <c r="G18" s="7" t="s">
        <v>37</v>
      </c>
      <c r="H18" s="7">
        <v>15</v>
      </c>
      <c r="I18" s="7"/>
      <c r="J18" s="7">
        <v>4.2</v>
      </c>
      <c r="K18" s="7"/>
      <c r="L18" s="24"/>
      <c r="M18" s="25"/>
    </row>
    <row r="19" ht="30" customHeight="1" spans="1:13">
      <c r="A19" s="15" t="s">
        <v>54</v>
      </c>
      <c r="B19" s="15"/>
      <c r="C19" s="15"/>
      <c r="D19" s="15"/>
      <c r="E19" s="15"/>
      <c r="F19" s="15"/>
      <c r="G19" s="15"/>
      <c r="H19" s="15">
        <f>SUM(H13:H18)+I6</f>
        <v>100</v>
      </c>
      <c r="I19" s="15"/>
      <c r="J19" s="7">
        <f>J18+J17+J16+J15+J14+J13+M6</f>
        <v>65.96</v>
      </c>
      <c r="K19" s="7"/>
      <c r="L19" s="26"/>
      <c r="M19" s="26"/>
    </row>
    <row r="20" spans="1:6">
      <c r="A20" s="1"/>
      <c r="B20" s="1"/>
      <c r="C20" s="1"/>
      <c r="D20" s="1"/>
      <c r="E20" s="1"/>
      <c r="F20" s="1"/>
    </row>
    <row r="21" ht="176" customHeight="1" spans="1:13">
      <c r="A21" s="16" t="s">
        <v>55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</sheetData>
  <mergeCells count="67">
    <mergeCell ref="A1:M1"/>
    <mergeCell ref="A2:B2"/>
    <mergeCell ref="C2:M2"/>
    <mergeCell ref="A3:B3"/>
    <mergeCell ref="C3:F3"/>
    <mergeCell ref="G3:H3"/>
    <mergeCell ref="I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D14:E14"/>
    <mergeCell ref="H14:I14"/>
    <mergeCell ref="J14:K14"/>
    <mergeCell ref="D15:E15"/>
    <mergeCell ref="H15:I15"/>
    <mergeCell ref="J15:K15"/>
    <mergeCell ref="D16:E16"/>
    <mergeCell ref="H16:I16"/>
    <mergeCell ref="J16:K16"/>
    <mergeCell ref="D17:E17"/>
    <mergeCell ref="H17:I17"/>
    <mergeCell ref="J17:K17"/>
    <mergeCell ref="D18:E18"/>
    <mergeCell ref="H18:I18"/>
    <mergeCell ref="J18:K18"/>
    <mergeCell ref="A19:G19"/>
    <mergeCell ref="H19:I19"/>
    <mergeCell ref="J19:K19"/>
    <mergeCell ref="L19:M19"/>
    <mergeCell ref="A21:M21"/>
    <mergeCell ref="A10:A11"/>
    <mergeCell ref="A12:A18"/>
    <mergeCell ref="B13:B16"/>
    <mergeCell ref="A5:B9"/>
    <mergeCell ref="L13:M18"/>
  </mergeCells>
  <pageMargins left="0.554861111111111" right="0.554861111111111" top="0.550694444444444" bottom="0.550694444444444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项目支出绩效自评表-分数汇总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admin</cp:lastModifiedBy>
  <dcterms:created xsi:type="dcterms:W3CDTF">2022-03-16T01:44:00Z</dcterms:created>
  <dcterms:modified xsi:type="dcterms:W3CDTF">2022-06-04T02:45:10Z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F43499875854479F96D711E41CFD70E1</vt:lpwstr>
  </property>
  <property fmtid="{D5CDD505-2E9C-101B-9397-08002B2CF9AE}" pid="4" name="commondata">
    <vt:lpwstr>eyJoZGlkIjoiMTY1MjUxZjJmMGQ2ZjBjNmYzN2FmNTFkNmI3MDgwZmMifQ==</vt:lpwstr>
  </property>
</Properties>
</file>