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60"/>
  </bookViews>
  <sheets>
    <sheet name="项目支出绩效自评表" sheetId="2" r:id="rId1"/>
  </sheets>
  <definedNames>
    <definedName name="_xlnm.Print_Area" localSheetId="0">项目支出绩效自评表!$A$1:$N$24</definedName>
  </definedNames>
  <calcPr calcId="144525"/>
</workbook>
</file>

<file path=xl/sharedStrings.xml><?xml version="1.0" encoding="utf-8"?>
<sst xmlns="http://schemas.openxmlformats.org/spreadsheetml/2006/main" count="88" uniqueCount="74">
  <si>
    <r>
      <rPr>
        <sz val="18"/>
        <color theme="1"/>
        <rFont val="方正小标宋简体"/>
        <charset val="134"/>
      </rPr>
      <t xml:space="preserve">项目支出绩效自评表
 </t>
    </r>
    <r>
      <rPr>
        <sz val="14"/>
        <color theme="1"/>
        <rFont val="仿宋_GB2312"/>
        <charset val="134"/>
      </rPr>
      <t xml:space="preserve">   （2021年度）</t>
    </r>
  </si>
  <si>
    <t>项目名称</t>
  </si>
  <si>
    <t>城市交通设施结构维护及性能提升技术研究</t>
  </si>
  <si>
    <t>主管部门</t>
  </si>
  <si>
    <t>北京市市政工程研究院</t>
  </si>
  <si>
    <t>实施单位</t>
  </si>
  <si>
    <t>项目负责人</t>
  </si>
  <si>
    <t>牛晓凯</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</si>
  <si>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</si>
  <si>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</si>
  <si>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</si>
  <si>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</si>
  <si>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</si>
  <si>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</si>
  <si>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</si>
  <si>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</si>
  <si>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</si>
  <si>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</si>
  <si>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</si>
  <si>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</si>
  <si>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</si>
  <si>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</si>
  <si>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</si>
  <si>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</si>
  <si>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(1)研究目标:
一：①完成无砟轨道道床脱空病害调查及成因分析研究；②完成无砟轨道道床脱空病害检测技术及评价方法研究；③完成无砟轨道道床病害分阶段治理技术研究；④完成无砟轨道道床脱空病害治理效果评价研究。
二：①完成光能路面技术在城市慢行系统中应用基础性研究；②完成光能路面技术在城市慢行系统中的路用指标；③完成光能路面技术在城市慢行道路实施性指南；④完成光能路面技术在城市慢行系统中实施规范与标准。
(2)成果目标:
一：①编制《城市轨道交通无砟轨道道床脱空病害治理研究》报告，提交相关图片和影像资料；②发表相关论文1篇；③形成城市轨道交通无砟轨道道床脱空病害治理施工工艺；④申请专利1项；⑤工程应用1个。
二：①编制《光能路面技术在城市慢行系统的应用研究》报告，提交相关图片和影像资料；②发表相关论文1篇；③申请专利1项。</t>
  </si>
  <si>
    <t>（1）本项目已完成所有研究目标。
（2）研究成果完成情况：
一：①完成《城市轨道交通无砟轨道道床脱空病害治理研究》报告，提交相关图片和影像资料；②发表相关论文1篇；③形成城市轨道交通无砟轨道道床脱空病害治理施工工艺；④申请专利1项；⑤工程应用2个。
二：①完成《光能路面技术在城市慢行系统的应用研究》报告，提交相关图片和影像资料；②发表相关论文1篇；③申请专利2项。</t>
  </si>
  <si>
    <t>绩效指标</t>
  </si>
  <si>
    <t>一级指标</t>
  </si>
  <si>
    <t>二级指标</t>
  </si>
  <si>
    <t>三级指标</t>
  </si>
  <si>
    <t>年度
指标值</t>
  </si>
  <si>
    <t>实际完成值</t>
  </si>
  <si>
    <t>偏差原因分析及改进措施</t>
  </si>
  <si>
    <t>产出
指标</t>
  </si>
  <si>
    <t>数量指标</t>
  </si>
  <si>
    <t>论文专利数量</t>
  </si>
  <si>
    <t>发表论文2篇、申请专利2项；</t>
  </si>
  <si>
    <t>论文发表2篇、专利申请3项</t>
  </si>
  <si>
    <t>工程整治数量</t>
  </si>
  <si>
    <t>完成实际工程整治3项</t>
  </si>
  <si>
    <t>质量指标</t>
  </si>
  <si>
    <t>研究质量内容</t>
  </si>
  <si>
    <t xml:space="preserve">1）发表论文达到核心期刊水平，2）申请专利符合国家专利水平；3）研究成果符合各项目书具体质量标准。   </t>
  </si>
  <si>
    <t xml:space="preserve">1）发表核心期刊论文1篇，普通期刊1篇；2）申请专利2项发明专利，1项实用新型专利，符合国家专利水平；3）研究成果符合各项目书具体质量标准。  </t>
  </si>
  <si>
    <t>发表论文未全部达到核心期刊水平；下一步应继续对成果进行提炼，提高论文水平。</t>
  </si>
  <si>
    <t>时效指标</t>
  </si>
  <si>
    <t>研究完成时间</t>
  </si>
  <si>
    <t>任务1：2021年1-6月计划完成资料调研、道床病害原因分析、建立力学分析模型、确定道床病害评价指标和分级方法，采用模型试验对施工工艺、施工材料和施工设备进行研究。2021年7-12月完成成果应用、论文发表、专利申请和研究报告的编写，进行项目验收。
任务2：2021年1-6月计划完成对现有光能路面技术调研、在城市慢行系统中的应用切入点研究，并进行基础研究论证，以及典型慢行系统道路应用场景研究，以及产品选型。2021年7-12组月织实验室验证实验、专家论证、编写报告，申请专利。</t>
  </si>
  <si>
    <t>项目按照进度计划进行实施</t>
  </si>
  <si>
    <t>成本指标</t>
  </si>
  <si>
    <t>成本控制指标</t>
  </si>
  <si>
    <t>成本控制在预算150.878万元范围内</t>
  </si>
  <si>
    <t>成本预算150.878万元</t>
  </si>
  <si>
    <t>效益
指标</t>
  </si>
  <si>
    <t>经济效益指标</t>
  </si>
  <si>
    <t>项目经济效益影响</t>
  </si>
  <si>
    <t>项目预期成果可以推动城市交通设施结构维护及性能提升技术体系理论及应用的发展，而且能够以科技为导向，产学研一体化联动，对城市交通设施结构维护及性能提升技术的应用及推广起到重要作用，具有十分重要的经济和社会意义。</t>
  </si>
  <si>
    <t>研究成果达到预期效果</t>
  </si>
  <si>
    <t>研究成果应用不够广泛，下一步继续推动成果的全面应用，获得更好的经济效益。</t>
  </si>
  <si>
    <t>社会效益指标</t>
  </si>
  <si>
    <t>项目社会效益影响</t>
  </si>
  <si>
    <t>研究成果可为公共设施安全提供技术服务，对降低社会安全风险,提升广大人民群众出行舒适度和安全感提供可靠保障。</t>
  </si>
  <si>
    <t>研究成果应用不够广泛，下一步继续推动成果的全面应用，提高影响力和社会效益。</t>
  </si>
  <si>
    <t>生态效益指标</t>
  </si>
  <si>
    <t>指标1：</t>
  </si>
  <si>
    <t>不涉及</t>
  </si>
  <si>
    <t>可持续影响指标</t>
  </si>
  <si>
    <t>满意度指标</t>
  </si>
  <si>
    <t>服务对象满意度指标</t>
  </si>
  <si>
    <t>应用单位总体满意度</t>
  </si>
  <si>
    <t>现场应用后基本满足业主单位的管理需求，总体满意度达到95%</t>
  </si>
  <si>
    <t>现场应用满足业主单位的管理需求</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</si>
  <si>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</si>
  <si>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5.对于不涉及的指标，不要删除，保留指标体系的完整性。
6.一个项目一张《项目支出绩效自评表》。</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</si>
</sst>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00_ "/>
    <numFmt numFmtId="177" formatCode="#,##0.00_ "/>
  </numFmts>
  <fonts count="26">
    <font>
      <sz val="11"/>
      <color theme="1"/>
      <name val="宋体"/>
      <charset val="134"/>
      <scheme val="minor"/>
    </font>
    <font>
      <sz val="9"/>
      <color theme="1"/>
      <name val="宋体"/>
      <charset val="134"/>
      <scheme val="minor"/>
    </font>
    <font>
      <sz val="18"/>
      <color theme="1"/>
      <name val="方正小标宋简体"/>
      <charset val="134"/>
    </font>
    <font>
      <sz val="9"/>
      <color theme="1"/>
      <name val="仿宋_GB2312"/>
      <charset val="134"/>
    </font>
    <font>
      <sz val="9"/>
      <color rgb="FF000000"/>
      <name val="仿宋_GB2312"/>
      <charset val="134"/>
    </font>
    <font>
      <b/>
      <sz val="11"/>
      <color theme="1"/>
      <name val="宋体"/>
      <charset val="0"/>
      <scheme val="minor"/>
    </font>
    <font>
      <b/>
      <sz val="11"/>
      <color theme="3"/>
      <name val="宋体"/>
      <charset val="134"/>
      <scheme val="minor"/>
    </font>
    <font>
      <b/>
      <sz val="11"/>
      <color rgb="FFFA7D00"/>
      <name val="宋体"/>
      <charset val="0"/>
      <scheme val="minor"/>
    </font>
    <font>
      <sz val="11"/>
      <color rgb="FFFF0000"/>
      <name val="宋体"/>
      <charset val="0"/>
      <scheme val="minor"/>
    </font>
    <font>
      <sz val="11"/>
      <color rgb="FFFA7D00"/>
      <name val="宋体"/>
      <charset val="0"/>
      <scheme val="minor"/>
    </font>
    <font>
      <b/>
      <sz val="13"/>
      <color theme="3"/>
      <name val="宋体"/>
      <charset val="134"/>
      <scheme val="minor"/>
    </font>
    <font>
      <sz val="11"/>
      <color rgb="FF9C0006"/>
      <name val="宋体"/>
      <charset val="0"/>
      <scheme val="minor"/>
    </font>
    <font>
      <sz val="11"/>
      <color theme="1"/>
      <name val="宋体"/>
      <charset val="0"/>
      <scheme val="minor"/>
    </font>
    <font>
      <sz val="11"/>
      <color theme="0"/>
      <name val="宋体"/>
      <charset val="0"/>
      <scheme val="minor"/>
    </font>
    <font>
      <sz val="11"/>
      <color rgb="FF3F3F76"/>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u/>
      <sz val="11"/>
      <color rgb="FF800080"/>
      <name val="宋体"/>
      <charset val="0"/>
      <scheme val="minor"/>
    </font>
    <font>
      <b/>
      <sz val="11"/>
      <color rgb="FF3F3F3F"/>
      <name val="宋体"/>
      <charset val="0"/>
      <scheme val="minor"/>
    </font>
    <font>
      <i/>
      <sz val="11"/>
      <color rgb="FF7F7F7F"/>
      <name val="宋体"/>
      <charset val="0"/>
      <scheme val="minor"/>
    </font>
    <font>
      <sz val="11"/>
      <color rgb="FF9C6500"/>
      <name val="宋体"/>
      <charset val="0"/>
      <scheme val="minor"/>
    </font>
    <font>
      <sz val="12"/>
      <name val="宋体"/>
      <charset val="134"/>
    </font>
    <font>
      <sz val="14"/>
      <color theme="1"/>
      <name val="仿宋_GB2312"/>
      <charset val="134"/>
    </font>
  </fonts>
  <fills count="34">
    <fill>
      <patternFill patternType="none"/>
    </fill>
    <fill>
      <patternFill patternType="gray125"/>
    </fill>
    <fill>
      <patternFill patternType="solid">
        <fgColor rgb="FFFFFF00"/>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5"/>
        <bgColor indexed="64"/>
      </patternFill>
    </fill>
    <fill>
      <patternFill patternType="solid">
        <fgColor theme="8" tint="0.599993896298105"/>
        <bgColor indexed="64"/>
      </patternFill>
    </fill>
    <fill>
      <patternFill patternType="solid">
        <fgColor theme="6"/>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14" fillId="10"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3" fillId="9"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4" borderId="4" applyNumberFormat="0" applyFont="0" applyAlignment="0" applyProtection="0">
      <alignment vertical="center"/>
    </xf>
    <xf numFmtId="0" fontId="13" fillId="17" borderId="0" applyNumberFormat="0" applyBorder="0" applyAlignment="0" applyProtection="0">
      <alignment vertical="center"/>
    </xf>
    <xf numFmtId="0" fontId="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6" fillId="0" borderId="6" applyNumberFormat="0" applyFill="0" applyAlignment="0" applyProtection="0">
      <alignment vertical="center"/>
    </xf>
    <xf numFmtId="0" fontId="10" fillId="0" borderId="6" applyNumberFormat="0" applyFill="0" applyAlignment="0" applyProtection="0">
      <alignment vertical="center"/>
    </xf>
    <xf numFmtId="0" fontId="13" fillId="18" borderId="0" applyNumberFormat="0" applyBorder="0" applyAlignment="0" applyProtection="0">
      <alignment vertical="center"/>
    </xf>
    <xf numFmtId="0" fontId="6" fillId="0" borderId="8" applyNumberFormat="0" applyFill="0" applyAlignment="0" applyProtection="0">
      <alignment vertical="center"/>
    </xf>
    <xf numFmtId="0" fontId="13" fillId="20" borderId="0" applyNumberFormat="0" applyBorder="0" applyAlignment="0" applyProtection="0">
      <alignment vertical="center"/>
    </xf>
    <xf numFmtId="0" fontId="21" fillId="3" borderId="9" applyNumberFormat="0" applyAlignment="0" applyProtection="0">
      <alignment vertical="center"/>
    </xf>
    <xf numFmtId="0" fontId="7" fillId="3" borderId="3" applyNumberFormat="0" applyAlignment="0" applyProtection="0">
      <alignment vertical="center"/>
    </xf>
    <xf numFmtId="0" fontId="15" fillId="13" borderId="7" applyNumberFormat="0" applyAlignment="0" applyProtection="0">
      <alignment vertical="center"/>
    </xf>
    <xf numFmtId="0" fontId="12" fillId="16" borderId="0" applyNumberFormat="0" applyBorder="0" applyAlignment="0" applyProtection="0">
      <alignment vertical="center"/>
    </xf>
    <xf numFmtId="0" fontId="13" fillId="21" borderId="0" applyNumberFormat="0" applyBorder="0" applyAlignment="0" applyProtection="0">
      <alignment vertical="center"/>
    </xf>
    <xf numFmtId="0" fontId="9" fillId="0" borderId="5" applyNumberFormat="0" applyFill="0" applyAlignment="0" applyProtection="0">
      <alignment vertical="center"/>
    </xf>
    <xf numFmtId="0" fontId="5" fillId="0" borderId="2" applyNumberFormat="0" applyFill="0" applyAlignment="0" applyProtection="0">
      <alignment vertical="center"/>
    </xf>
    <xf numFmtId="0" fontId="19" fillId="14" borderId="0" applyNumberFormat="0" applyBorder="0" applyAlignment="0" applyProtection="0">
      <alignment vertical="center"/>
    </xf>
    <xf numFmtId="0" fontId="23" fillId="24" borderId="0" applyNumberFormat="0" applyBorder="0" applyAlignment="0" applyProtection="0">
      <alignment vertical="center"/>
    </xf>
    <xf numFmtId="0" fontId="12" fillId="25" borderId="0" applyNumberFormat="0" applyBorder="0" applyAlignment="0" applyProtection="0">
      <alignment vertical="center"/>
    </xf>
    <xf numFmtId="0" fontId="13" fillId="27" borderId="0" applyNumberFormat="0" applyBorder="0" applyAlignment="0" applyProtection="0">
      <alignment vertical="center"/>
    </xf>
    <xf numFmtId="0" fontId="12" fillId="26" borderId="0" applyNumberFormat="0" applyBorder="0" applyAlignment="0" applyProtection="0">
      <alignment vertical="center"/>
    </xf>
    <xf numFmtId="0" fontId="12" fillId="11" borderId="0" applyNumberFormat="0" applyBorder="0" applyAlignment="0" applyProtection="0">
      <alignment vertical="center"/>
    </xf>
    <xf numFmtId="0" fontId="12" fillId="28" borderId="0" applyNumberFormat="0" applyBorder="0" applyAlignment="0" applyProtection="0">
      <alignment vertical="center"/>
    </xf>
    <xf numFmtId="0" fontId="12" fillId="6" borderId="0" applyNumberFormat="0" applyBorder="0" applyAlignment="0" applyProtection="0">
      <alignment vertical="center"/>
    </xf>
    <xf numFmtId="0" fontId="13" fillId="23" borderId="0" applyNumberFormat="0" applyBorder="0" applyAlignment="0" applyProtection="0">
      <alignment vertical="center"/>
    </xf>
    <xf numFmtId="0" fontId="13" fillId="29" borderId="0" applyNumberFormat="0" applyBorder="0" applyAlignment="0" applyProtection="0">
      <alignment vertical="center"/>
    </xf>
    <xf numFmtId="0" fontId="12" fillId="15" borderId="0" applyNumberFormat="0" applyBorder="0" applyAlignment="0" applyProtection="0">
      <alignment vertical="center"/>
    </xf>
    <xf numFmtId="0" fontId="12" fillId="19" borderId="0" applyNumberFormat="0" applyBorder="0" applyAlignment="0" applyProtection="0">
      <alignment vertical="center"/>
    </xf>
    <xf numFmtId="0" fontId="13" fillId="8" borderId="0" applyNumberFormat="0" applyBorder="0" applyAlignment="0" applyProtection="0">
      <alignment vertical="center"/>
    </xf>
    <xf numFmtId="0" fontId="12" fillId="22" borderId="0" applyNumberFormat="0" applyBorder="0" applyAlignment="0" applyProtection="0">
      <alignment vertical="center"/>
    </xf>
    <xf numFmtId="0" fontId="13" fillId="30" borderId="0" applyNumberFormat="0" applyBorder="0" applyAlignment="0" applyProtection="0">
      <alignment vertical="center"/>
    </xf>
    <xf numFmtId="0" fontId="13" fillId="32" borderId="0" applyNumberFormat="0" applyBorder="0" applyAlignment="0" applyProtection="0">
      <alignment vertical="center"/>
    </xf>
    <xf numFmtId="0" fontId="12" fillId="31" borderId="0" applyNumberFormat="0" applyBorder="0" applyAlignment="0" applyProtection="0">
      <alignment vertical="center"/>
    </xf>
    <xf numFmtId="0" fontId="13" fillId="33" borderId="0" applyNumberFormat="0" applyBorder="0" applyAlignment="0" applyProtection="0">
      <alignment vertical="center"/>
    </xf>
    <xf numFmtId="0" fontId="24" fillId="0" borderId="0"/>
  </cellStyleXfs>
  <cellXfs count="22">
    <xf numFmtId="0" fontId="0" fillId="0" borderId="0" xfId="0">
      <alignment vertical="center"/>
    </xf>
    <xf numFmtId="0" fontId="1" fillId="0" borderId="0" xfId="0" applyFont="1">
      <alignment vertical="center"/>
    </xf>
    <xf numFmtId="0" fontId="0" fillId="2" borderId="0" xfId="0" applyFill="1">
      <alignment vertical="center"/>
    </xf>
    <xf numFmtId="0" fontId="2" fillId="0" borderId="0" xfId="0" applyFont="1" applyAlignment="1">
      <alignment horizontal="center" vertical="center" wrapText="1"/>
    </xf>
    <xf numFmtId="0" fontId="2" fillId="2" borderId="0" xfId="0" applyFont="1" applyFill="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right" vertical="center" wrapText="1"/>
    </xf>
    <xf numFmtId="177" fontId="3" fillId="0" borderId="1" xfId="0" applyNumberFormat="1" applyFont="1" applyBorder="1" applyAlignment="1">
      <alignment horizontal="right" vertical="center" wrapText="1"/>
    </xf>
    <xf numFmtId="0" fontId="3" fillId="0" borderId="1" xfId="0" applyFont="1" applyBorder="1" applyAlignment="1">
      <alignment horizontal="righ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textRotation="255" wrapText="1"/>
    </xf>
    <xf numFmtId="0" fontId="3"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0" fillId="0" borderId="0" xfId="0" applyAlignment="1">
      <alignment horizontal="left" vertical="center" wrapText="1"/>
    </xf>
    <xf numFmtId="0" fontId="0" fillId="2" borderId="0" xfId="0" applyFill="1" applyAlignment="1">
      <alignment horizontal="left" vertical="center" wrapText="1"/>
    </xf>
    <xf numFmtId="0" fontId="1" fillId="0" borderId="1" xfId="0" applyFont="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view="pageBreakPreview" zoomScale="90" zoomScaleNormal="100" workbookViewId="0">
      <selection activeCell="H11" sqref="H11:N11"/>
    </sheetView>
  </sheetViews>
  <sheetFormatPr defaultColWidth="9" defaultRowHeight="14.4"/>
  <cols>
    <col min="1" max="1" width="4.62962962962963" customWidth="1"/>
    <col min="2" max="2" width="9" customWidth="1"/>
    <col min="3" max="3" width="14.25" customWidth="1"/>
    <col min="4" max="5" width="16.3796296296296" customWidth="1"/>
    <col min="6" max="6" width="5.12962962962963" customWidth="1"/>
    <col min="7" max="7" width="62.25" customWidth="1"/>
    <col min="8" max="8" width="21.1296296296296" style="2" customWidth="1"/>
    <col min="9" max="9" width="3.87962962962963" style="2" customWidth="1"/>
    <col min="10" max="12" width="3.5" style="2" customWidth="1"/>
    <col min="13" max="13" width="4.25" style="2" customWidth="1"/>
    <col min="14" max="14" width="10.5" style="2" customWidth="1"/>
  </cols>
  <sheetData>
    <row r="1" ht="22.2" spans="1:14">
      <c r="A1" s="3" t="s">
        <v>0</v>
      </c>
      <c r="B1" s="3"/>
      <c r="C1" s="3"/>
      <c r="D1" s="3"/>
      <c r="E1" s="3"/>
      <c r="F1" s="3"/>
      <c r="G1" s="3"/>
      <c r="H1" s="4"/>
      <c r="I1" s="4"/>
      <c r="J1" s="4"/>
      <c r="K1" s="4"/>
      <c r="L1" s="4"/>
      <c r="M1" s="4"/>
      <c r="N1" s="4"/>
    </row>
    <row r="2" spans="8:14">
      <c r="H2"/>
      <c r="I2"/>
      <c r="J2"/>
      <c r="K2"/>
      <c r="L2"/>
      <c r="M2"/>
      <c r="N2"/>
    </row>
    <row r="3" s="1" customFormat="1" ht="10.8" spans="1:14">
      <c r="A3" s="5" t="s">
        <v>1</v>
      </c>
      <c r="B3" s="5"/>
      <c r="C3" s="6" t="s">
        <v>2</v>
      </c>
      <c r="D3" s="6"/>
      <c r="E3" s="6"/>
      <c r="F3" s="6"/>
      <c r="G3" s="6"/>
      <c r="H3" s="6"/>
      <c r="I3" s="6"/>
      <c r="J3" s="6"/>
      <c r="K3" s="6"/>
      <c r="L3" s="6"/>
      <c r="M3" s="6"/>
      <c r="N3" s="6"/>
    </row>
    <row r="4" s="1" customFormat="1" ht="10.8" spans="1:14">
      <c r="A4" s="5" t="s">
        <v>3</v>
      </c>
      <c r="B4" s="5"/>
      <c r="C4" s="5" t="s">
        <v>4</v>
      </c>
      <c r="D4" s="5"/>
      <c r="E4" s="5"/>
      <c r="F4" s="5"/>
      <c r="G4" s="5"/>
      <c r="H4" s="5" t="s">
        <v>5</v>
      </c>
      <c r="I4" s="5"/>
      <c r="J4" s="5" t="s">
        <v>4</v>
      </c>
      <c r="K4" s="5"/>
      <c r="L4" s="5"/>
      <c r="M4" s="5"/>
      <c r="N4" s="5"/>
    </row>
    <row r="5" s="1" customFormat="1" ht="10.8" spans="1:14">
      <c r="A5" s="5" t="s">
        <v>6</v>
      </c>
      <c r="B5" s="5"/>
      <c r="C5" s="5" t="s">
        <v>7</v>
      </c>
      <c r="D5" s="5"/>
      <c r="E5" s="5"/>
      <c r="F5" s="5"/>
      <c r="G5" s="5"/>
      <c r="H5" s="5" t="s">
        <v>8</v>
      </c>
      <c r="I5" s="5"/>
      <c r="J5" s="5">
        <v>13910207321</v>
      </c>
      <c r="K5" s="5"/>
      <c r="L5" s="5"/>
      <c r="M5" s="5"/>
      <c r="N5" s="5"/>
    </row>
    <row r="6" s="1" customFormat="1" ht="10.8" spans="1:14">
      <c r="A6" s="5" t="s">
        <v>9</v>
      </c>
      <c r="B6" s="5"/>
      <c r="C6" s="5"/>
      <c r="D6" s="5"/>
      <c r="E6" s="5" t="s">
        <v>10</v>
      </c>
      <c r="F6" s="5" t="s">
        <v>11</v>
      </c>
      <c r="G6" s="5"/>
      <c r="H6" s="5" t="s">
        <v>12</v>
      </c>
      <c r="I6" s="5"/>
      <c r="J6" s="5" t="s">
        <v>13</v>
      </c>
      <c r="K6" s="5"/>
      <c r="L6" s="5" t="s">
        <v>14</v>
      </c>
      <c r="M6" s="5"/>
      <c r="N6" s="5" t="s">
        <v>15</v>
      </c>
    </row>
    <row r="7" s="1" customFormat="1" ht="10.8" spans="1:14">
      <c r="A7" s="5"/>
      <c r="B7" s="5"/>
      <c r="C7" s="7" t="s">
        <v>16</v>
      </c>
      <c r="D7" s="7"/>
      <c r="E7" s="8">
        <f>E8+E9+E10</f>
        <v>150.878</v>
      </c>
      <c r="F7" s="8">
        <v>150.878</v>
      </c>
      <c r="G7" s="8"/>
      <c r="H7" s="8">
        <v>150.878</v>
      </c>
      <c r="I7" s="8"/>
      <c r="J7" s="5">
        <v>10</v>
      </c>
      <c r="K7" s="5"/>
      <c r="L7" s="5">
        <f>IF(H7/F7&gt;0,H7/F7,0)</f>
        <v>1</v>
      </c>
      <c r="M7" s="5"/>
      <c r="N7" s="5">
        <f>J7*L7</f>
        <v>10</v>
      </c>
    </row>
    <row r="8" s="1" customFormat="1" ht="10.8" spans="1:14">
      <c r="A8" s="5"/>
      <c r="B8" s="5"/>
      <c r="C8" s="5" t="s">
        <v>17</v>
      </c>
      <c r="D8" s="5"/>
      <c r="E8" s="8">
        <v>150.878</v>
      </c>
      <c r="F8" s="8">
        <v>150.878</v>
      </c>
      <c r="G8" s="8"/>
      <c r="H8" s="8">
        <v>150.878</v>
      </c>
      <c r="I8" s="8"/>
      <c r="J8" s="5" t="s">
        <v>18</v>
      </c>
      <c r="K8" s="5"/>
      <c r="L8" s="5">
        <f>H8/F8</f>
        <v>1</v>
      </c>
      <c r="M8" s="5"/>
      <c r="N8" s="5" t="s">
        <v>18</v>
      </c>
    </row>
    <row r="9" s="1" customFormat="1" ht="10.8" spans="1:14">
      <c r="A9" s="5"/>
      <c r="B9" s="5"/>
      <c r="C9" s="5" t="s">
        <v>19</v>
      </c>
      <c r="D9" s="5"/>
      <c r="E9" s="9"/>
      <c r="F9" s="9"/>
      <c r="G9" s="9"/>
      <c r="H9" s="9"/>
      <c r="I9" s="9"/>
      <c r="J9" s="5" t="s">
        <v>18</v>
      </c>
      <c r="K9" s="5"/>
      <c r="L9" s="5" t="e">
        <f>H9/F9</f>
        <v>#DIV/0!</v>
      </c>
      <c r="M9" s="5"/>
      <c r="N9" s="5" t="s">
        <v>18</v>
      </c>
    </row>
    <row r="10" s="1" customFormat="1" ht="10.8" spans="1:14">
      <c r="A10" s="5"/>
      <c r="B10" s="5"/>
      <c r="C10" s="5" t="s">
        <v>20</v>
      </c>
      <c r="D10" s="5"/>
      <c r="E10" s="10"/>
      <c r="F10" s="10"/>
      <c r="G10" s="10"/>
      <c r="H10" s="10"/>
      <c r="I10" s="10"/>
      <c r="J10" s="5" t="s">
        <v>18</v>
      </c>
      <c r="K10" s="5"/>
      <c r="L10" s="5" t="e">
        <f>H10/F10</f>
        <v>#DIV/0!</v>
      </c>
      <c r="M10" s="5"/>
      <c r="N10" s="5" t="s">
        <v>18</v>
      </c>
    </row>
    <row r="11" s="1" customFormat="1" ht="10.8" spans="1:14">
      <c r="A11" s="5" t="s">
        <v>21</v>
      </c>
      <c r="B11" s="5" t="s">
        <v>22</v>
      </c>
      <c r="C11" s="5"/>
      <c r="D11" s="5"/>
      <c r="E11" s="5"/>
      <c r="F11" s="5"/>
      <c r="G11" s="5"/>
      <c r="H11" s="11" t="s">
        <v>23</v>
      </c>
      <c r="I11" s="11"/>
      <c r="J11" s="11"/>
      <c r="K11" s="11"/>
      <c r="L11" s="11"/>
      <c r="M11" s="11"/>
      <c r="N11" s="11"/>
    </row>
    <row r="12" s="1" customFormat="1" ht="105.95" customHeight="1" spans="1:14">
      <c r="A12" s="5"/>
      <c r="B12" s="6" t="s">
        <v>24</v>
      </c>
      <c r="C12" s="6"/>
      <c r="D12" s="6"/>
      <c r="E12" s="6"/>
      <c r="F12" s="6"/>
      <c r="G12" s="6"/>
      <c r="H12" s="12" t="s">
        <v>25</v>
      </c>
      <c r="I12" s="12"/>
      <c r="J12" s="12"/>
      <c r="K12" s="12"/>
      <c r="L12" s="12"/>
      <c r="M12" s="12"/>
      <c r="N12" s="12"/>
    </row>
    <row r="13" s="1" customFormat="1" ht="21.6" spans="1:14">
      <c r="A13" s="13" t="s">
        <v>26</v>
      </c>
      <c r="B13" s="5" t="s">
        <v>27</v>
      </c>
      <c r="C13" s="5" t="s">
        <v>28</v>
      </c>
      <c r="D13" s="5" t="s">
        <v>29</v>
      </c>
      <c r="E13" s="5"/>
      <c r="F13" s="5"/>
      <c r="G13" s="5" t="s">
        <v>30</v>
      </c>
      <c r="H13" s="14" t="s">
        <v>31</v>
      </c>
      <c r="I13" s="14" t="s">
        <v>13</v>
      </c>
      <c r="J13" s="14"/>
      <c r="K13" s="14" t="s">
        <v>15</v>
      </c>
      <c r="L13" s="14"/>
      <c r="M13" s="14" t="s">
        <v>32</v>
      </c>
      <c r="N13" s="14"/>
    </row>
    <row r="14" s="1" customFormat="1" ht="21.6" spans="1:14">
      <c r="A14" s="13"/>
      <c r="B14" s="5" t="s">
        <v>33</v>
      </c>
      <c r="C14" s="5" t="s">
        <v>34</v>
      </c>
      <c r="D14" s="15" t="s">
        <v>35</v>
      </c>
      <c r="E14" s="15"/>
      <c r="F14" s="15"/>
      <c r="G14" s="6" t="s">
        <v>36</v>
      </c>
      <c r="H14" s="16" t="s">
        <v>37</v>
      </c>
      <c r="I14" s="14">
        <v>10</v>
      </c>
      <c r="J14" s="14"/>
      <c r="K14" s="14">
        <v>10</v>
      </c>
      <c r="L14" s="14"/>
      <c r="M14" s="14"/>
      <c r="N14" s="14"/>
    </row>
    <row r="15" s="1" customFormat="1" ht="10.8" spans="1:14">
      <c r="A15" s="13"/>
      <c r="B15" s="5"/>
      <c r="C15" s="5"/>
      <c r="D15" s="15" t="s">
        <v>38</v>
      </c>
      <c r="E15" s="15"/>
      <c r="F15" s="15"/>
      <c r="G15" s="6" t="s">
        <v>39</v>
      </c>
      <c r="H15" s="14" t="s">
        <v>39</v>
      </c>
      <c r="I15" s="14">
        <v>10</v>
      </c>
      <c r="J15" s="14"/>
      <c r="K15" s="14">
        <v>10</v>
      </c>
      <c r="L15" s="14"/>
      <c r="M15" s="14"/>
      <c r="N15" s="14"/>
    </row>
    <row r="16" s="1" customFormat="1" ht="77.1" customHeight="1" spans="1:14">
      <c r="A16" s="13"/>
      <c r="B16" s="5"/>
      <c r="C16" s="5" t="s">
        <v>40</v>
      </c>
      <c r="D16" s="15" t="s">
        <v>41</v>
      </c>
      <c r="E16" s="15"/>
      <c r="F16" s="15"/>
      <c r="G16" s="6" t="s">
        <v>42</v>
      </c>
      <c r="H16" s="14" t="s">
        <v>43</v>
      </c>
      <c r="I16" s="14">
        <v>10</v>
      </c>
      <c r="J16" s="14"/>
      <c r="K16" s="14">
        <v>8</v>
      </c>
      <c r="L16" s="14"/>
      <c r="M16" s="11" t="s">
        <v>44</v>
      </c>
      <c r="N16" s="11"/>
    </row>
    <row r="17" s="1" customFormat="1" ht="86.4" spans="1:14">
      <c r="A17" s="13"/>
      <c r="B17" s="5"/>
      <c r="C17" s="5" t="s">
        <v>45</v>
      </c>
      <c r="D17" s="15" t="s">
        <v>46</v>
      </c>
      <c r="E17" s="15"/>
      <c r="F17" s="15"/>
      <c r="G17" s="6" t="s">
        <v>47</v>
      </c>
      <c r="H17" s="14" t="s">
        <v>48</v>
      </c>
      <c r="I17" s="14">
        <v>10</v>
      </c>
      <c r="J17" s="14"/>
      <c r="K17" s="14">
        <v>10</v>
      </c>
      <c r="L17" s="14"/>
      <c r="M17" s="14"/>
      <c r="N17" s="14"/>
    </row>
    <row r="18" s="1" customFormat="1" ht="10.8" spans="1:14">
      <c r="A18" s="13"/>
      <c r="B18" s="5"/>
      <c r="C18" s="5" t="s">
        <v>49</v>
      </c>
      <c r="D18" s="15" t="s">
        <v>50</v>
      </c>
      <c r="E18" s="15"/>
      <c r="F18" s="15"/>
      <c r="G18" s="6" t="s">
        <v>51</v>
      </c>
      <c r="H18" s="14" t="s">
        <v>52</v>
      </c>
      <c r="I18" s="14">
        <v>10</v>
      </c>
      <c r="J18" s="14"/>
      <c r="K18" s="14">
        <v>10</v>
      </c>
      <c r="L18" s="14"/>
      <c r="M18" s="14"/>
      <c r="N18" s="14"/>
    </row>
    <row r="19" s="1" customFormat="1" ht="62.25" customHeight="1" spans="1:14">
      <c r="A19" s="13"/>
      <c r="B19" s="5" t="s">
        <v>53</v>
      </c>
      <c r="C19" s="5" t="s">
        <v>54</v>
      </c>
      <c r="D19" s="15" t="s">
        <v>55</v>
      </c>
      <c r="E19" s="15"/>
      <c r="F19" s="15"/>
      <c r="G19" s="6" t="s">
        <v>56</v>
      </c>
      <c r="H19" s="14" t="s">
        <v>57</v>
      </c>
      <c r="I19" s="14">
        <v>15</v>
      </c>
      <c r="J19" s="14"/>
      <c r="K19" s="14">
        <v>13</v>
      </c>
      <c r="L19" s="14"/>
      <c r="M19" s="11" t="s">
        <v>58</v>
      </c>
      <c r="N19" s="11"/>
    </row>
    <row r="20" s="1" customFormat="1" ht="57.75" customHeight="1" spans="1:14">
      <c r="A20" s="13"/>
      <c r="B20" s="5"/>
      <c r="C20" s="5" t="s">
        <v>59</v>
      </c>
      <c r="D20" s="15" t="s">
        <v>60</v>
      </c>
      <c r="E20" s="15"/>
      <c r="F20" s="15"/>
      <c r="G20" s="6" t="s">
        <v>61</v>
      </c>
      <c r="H20" s="14" t="s">
        <v>57</v>
      </c>
      <c r="I20" s="14">
        <v>15</v>
      </c>
      <c r="J20" s="14"/>
      <c r="K20" s="14">
        <v>13</v>
      </c>
      <c r="L20" s="14"/>
      <c r="M20" s="11" t="s">
        <v>62</v>
      </c>
      <c r="N20" s="11"/>
    </row>
    <row r="21" s="1" customFormat="1" ht="10.8" spans="1:14">
      <c r="A21" s="13"/>
      <c r="B21" s="5"/>
      <c r="C21" s="5" t="s">
        <v>63</v>
      </c>
      <c r="D21" s="15" t="s">
        <v>64</v>
      </c>
      <c r="E21" s="15"/>
      <c r="F21" s="15"/>
      <c r="G21" s="6" t="s">
        <v>65</v>
      </c>
      <c r="H21" s="14"/>
      <c r="I21" s="14"/>
      <c r="J21" s="14"/>
      <c r="K21" s="14"/>
      <c r="L21" s="14"/>
      <c r="M21" s="14" t="s">
        <v>65</v>
      </c>
      <c r="N21" s="14"/>
    </row>
    <row r="22" s="1" customFormat="1" ht="10.8" spans="1:14">
      <c r="A22" s="13"/>
      <c r="B22" s="5"/>
      <c r="C22" s="5" t="s">
        <v>66</v>
      </c>
      <c r="D22" s="15" t="s">
        <v>64</v>
      </c>
      <c r="E22" s="15"/>
      <c r="F22" s="15"/>
      <c r="G22" s="6" t="s">
        <v>65</v>
      </c>
      <c r="H22" s="14"/>
      <c r="I22" s="14"/>
      <c r="J22" s="14"/>
      <c r="K22" s="14"/>
      <c r="L22" s="14"/>
      <c r="M22" s="14" t="s">
        <v>65</v>
      </c>
      <c r="N22" s="14"/>
    </row>
    <row r="23" s="1" customFormat="1" ht="21.6" spans="1:14">
      <c r="A23" s="13"/>
      <c r="B23" s="5" t="s">
        <v>67</v>
      </c>
      <c r="C23" s="5" t="s">
        <v>68</v>
      </c>
      <c r="D23" s="15" t="s">
        <v>69</v>
      </c>
      <c r="E23" s="15"/>
      <c r="F23" s="15"/>
      <c r="G23" s="6" t="s">
        <v>70</v>
      </c>
      <c r="H23" s="14" t="s">
        <v>71</v>
      </c>
      <c r="I23" s="14">
        <v>10</v>
      </c>
      <c r="J23" s="14"/>
      <c r="K23" s="14">
        <v>10</v>
      </c>
      <c r="L23" s="14"/>
      <c r="M23" s="11"/>
      <c r="N23" s="11"/>
    </row>
    <row r="24" s="1" customFormat="1" ht="10.8" spans="1:14">
      <c r="A24" s="17" t="s">
        <v>72</v>
      </c>
      <c r="B24" s="17"/>
      <c r="C24" s="17"/>
      <c r="D24" s="17"/>
      <c r="E24" s="17"/>
      <c r="F24" s="17"/>
      <c r="G24" s="17"/>
      <c r="H24" s="18"/>
      <c r="I24" s="17">
        <f>SUM(I14:J23,J7)</f>
        <v>100</v>
      </c>
      <c r="J24" s="17"/>
      <c r="K24" s="17">
        <f>SUM(K14:L23,N7)</f>
        <v>94</v>
      </c>
      <c r="L24" s="17"/>
      <c r="M24" s="21"/>
      <c r="N24" s="21"/>
    </row>
    <row r="26" spans="1:14">
      <c r="A26" s="19" t="s">
        <v>73</v>
      </c>
      <c r="B26" s="19"/>
      <c r="C26" s="19"/>
      <c r="D26" s="19"/>
      <c r="E26" s="19"/>
      <c r="F26" s="19"/>
      <c r="G26" s="19"/>
      <c r="H26" s="20"/>
      <c r="I26" s="20"/>
      <c r="J26" s="20"/>
      <c r="K26" s="20"/>
      <c r="L26" s="20"/>
      <c r="M26" s="20"/>
      <c r="N26" s="20"/>
    </row>
  </sheetData>
  <mergeCells count="95">
    <mergeCell ref="A1:N1"/>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6:N26"/>
    <mergeCell ref="A11:A12"/>
    <mergeCell ref="A13:A23"/>
    <mergeCell ref="B14:B18"/>
    <mergeCell ref="B19:B22"/>
    <mergeCell ref="C14:C15"/>
    <mergeCell ref="A6:B10"/>
  </mergeCells>
  <printOptions horizontalCentered="1" verticalCentered="1"/>
  <pageMargins left="0" right="0" top="0" bottom="0" header="0" footer="0"/>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王娟</dc:creator>
  <cp:lastModifiedBy>随遇♛侕安</cp:lastModifiedBy>
  <dcterms:created xsi:type="dcterms:W3CDTF">2022-03-16T01:44:00Z</dcterms:created>
  <dcterms:modified xsi:type="dcterms:W3CDTF">2022-05-12T03:59:58Z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F43499875854479F96D711E41CFD70E1</vt:lpwstr>
  </property>
</Properties>
</file>