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项目支出绩效自评表" sheetId="2" r:id="rId1"/>
  </sheets>
  <definedNames>
    <definedName name="_xlnm.Print_Area" localSheetId="0">项目支出绩效自评表!$A$1:$N$24</definedName>
  </definedNames>
  <calcPr calcId="144525"/>
</workbook>
</file>

<file path=xl/sharedStrings.xml><?xml version="1.0" encoding="utf-8"?>
<sst xmlns="http://schemas.openxmlformats.org/spreadsheetml/2006/main" count="87" uniqueCount="70">
  <si>
    <r>
      <rPr>
        <sz val="14"/>
        <color theme="1"/>
        <rFont val="方正小标宋简体"/>
        <charset val="134"/>
      </rPr>
      <t xml:space="preserve">项目支出绩效自评表
 </t>
    </r>
    <r>
      <rPr>
        <sz val="14"/>
        <color theme="1"/>
        <rFont val="仿宋_GB2312"/>
        <charset val="134"/>
      </rPr>
      <t xml:space="preserve">   （2021年度）</t>
    </r>
  </si>
  <si>
    <t>项目名称</t>
  </si>
  <si>
    <t>院内数字化系统改造</t>
  </si>
  <si>
    <t>主管部门</t>
  </si>
  <si>
    <t>北京市市政工程研究院</t>
  </si>
  <si>
    <t>实施单位</t>
  </si>
  <si>
    <t>项目负责人</t>
  </si>
  <si>
    <t>孙源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</si>
  <si>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</si>
  <si>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</si>
  <si>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</si>
  <si>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</si>
  <si>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</si>
  <si>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</si>
  <si>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</si>
  <si>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</si>
  <si>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</si>
  <si>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</si>
  <si>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</si>
  <si>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</si>
  <si>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</si>
  <si>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</si>
  <si>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</si>
  <si>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</si>
  <si>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我单位预计升级改造高清视频监控设备，实现视频图像信息的高清采集、高清编码、高清传输、高清存储、高清显示；系统基于IP网络传输技术，实现全网调度、管理及智能化应用。
随着安防技术的不断成熟，以视频监控为核心的安防系统，可以帮助我单位在人力防范的基础上，采用先进的高清监控技术，对单位进行全方位、全天候的全面监控，最大限度地减少各种安全隐患。通过联网集中管理平台，构建一个多层次、多功能的指挥调度体系，可以全天候受理紧急报警求助信息，为单位领导随时掌握单位动态情况，从容处理各类复杂的突发事件，准确迅速地调度指挥奠定坚实的基础。同时，单位安防系统还可以与城市安防系统进行无缝对接，为平安城市建设贡献力量。
我单位此次改造更新的高清视频监控设备，实现视频图像信息的高清采集、高清编码、高清传输、高清存储、高清显示；系统基于IP网络传输技术，实现全网调度、管理及智能化应用。</t>
  </si>
  <si>
    <t>通过联网集中管理平台，构建一个多层次、多功能的指挥调度体系，为单位领导随时掌握单位动态情况，从容处理各类复杂的突发事件，准确迅速地调度指挥奠定坚实的基础。同时，单位安防系统还可以与城市安防系统进行无缝对接，为平安城市建设贡献力量。实现了视频图像信息的高清采集、高清编码、高清传输、高清存储、高清显示；系统基于IP网络传输技术，实现了全网调度、管理及智能化应用。</t>
  </si>
  <si>
    <t>绩效指标</t>
  </si>
  <si>
    <t>一级指标</t>
  </si>
  <si>
    <t>二级指标</t>
  </si>
  <si>
    <t>三级指标</t>
  </si>
  <si>
    <t>年度
指标值</t>
  </si>
  <si>
    <t>实际完成值</t>
  </si>
  <si>
    <t>偏差原因分析及改进措施</t>
  </si>
  <si>
    <t>产出
指标</t>
  </si>
  <si>
    <t>数量指标</t>
  </si>
  <si>
    <t>升级改造院内安全数字化系统</t>
  </si>
  <si>
    <t>一套</t>
  </si>
  <si>
    <t>质量指标</t>
  </si>
  <si>
    <t>设备验收合格率</t>
  </si>
  <si>
    <t>≥90%</t>
  </si>
  <si>
    <t>合格</t>
  </si>
  <si>
    <t>时效指标</t>
  </si>
  <si>
    <t>设备进场</t>
  </si>
  <si>
    <t>2021年10月前</t>
  </si>
  <si>
    <t>2021.05.10</t>
  </si>
  <si>
    <t>完成安装调试</t>
  </si>
  <si>
    <t>2021年12月前</t>
  </si>
  <si>
    <t>2021.06.30</t>
  </si>
  <si>
    <t>成本指标</t>
  </si>
  <si>
    <t>成本控制指标</t>
  </si>
  <si>
    <t>不超过预算批复数52.156325万元</t>
  </si>
  <si>
    <t>实际执行49.66万元</t>
  </si>
  <si>
    <t>效益
指标</t>
  </si>
  <si>
    <t>经济效益指标</t>
  </si>
  <si>
    <t>指标1：</t>
  </si>
  <si>
    <t>不涉及</t>
  </si>
  <si>
    <t>社会效益指标</t>
  </si>
  <si>
    <t>项目社会效益影响</t>
  </si>
  <si>
    <t>随着安防技术的不断成熟，以视频监控为核心的安防系统，可以帮助我单位在人力防范的基础上，采用先进的高清监控技术，对单位进行全方位、全天候的全面监控，最大限度地减少各种安全隐患。通过联网集中管理平台，构建一个多层次、多功能的指挥调度体系，可以全天候受理紧急报警求助信息，为单位领导随时掌握单位动态情况，从容处理各类复杂的突发事件，准确迅速地调度指挥奠定坚实的基础。同时，单位安防系统还可以与城市安防系统进行无缝对接，通过此次改造，将极大的提高市政研究院的安防保卫能力，且我单位位处二环边，可扎实做好首都安全稳定的各种风险隐患防范。</t>
  </si>
  <si>
    <t>大大提升我单位安防系统性能，尤其疫情期间，全天候、全方位、无死角监控，减少单位各类安全隐患，随时掌握单位动态情况，从容处理各类复杂的突发事件，面对突发危机，可准确迅速地调度指挥，扎实做好首都安全稳定的各种风险隐患防范。</t>
  </si>
  <si>
    <t>有待进一步加强</t>
  </si>
  <si>
    <t>生态效益指标</t>
  </si>
  <si>
    <t>可持续影响指标</t>
  </si>
  <si>
    <t>满意度指标</t>
  </si>
  <si>
    <t>服务对象满意度指标</t>
  </si>
  <si>
    <t>使用人员满意度</t>
  </si>
  <si>
    <t>满意</t>
  </si>
  <si>
    <t>有待进一步完善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</si>
  <si>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</si>
  <si>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5.对于不涉及的指标，不要删除，保留指标体系的完整性。
6.一个项目一张《项目支出绩效自评表》。</t>
  </si>
</sst>
</file>

<file path=xl/styles.xml><?xml version="1.0" encoding="utf-8"?>
<styleSheet xmlns="http://schemas.openxmlformats.org/spreadsheetml/2006/main">
  <numFmts count="7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.000000_ "/>
    <numFmt numFmtId="43" formatCode="_ * #,##0.00_ ;_ * \-#,##0.00_ ;_ * &quot;-&quot;??_ ;_ @_ "/>
    <numFmt numFmtId="178" formatCode="0.00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4"/>
      <color theme="1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2" fillId="21" borderId="9" applyNumberFormat="0" applyAlignment="0" applyProtection="0">
      <alignment vertical="center"/>
    </xf>
    <xf numFmtId="0" fontId="23" fillId="21" borderId="5" applyNumberFormat="0" applyAlignment="0" applyProtection="0">
      <alignment vertical="center"/>
    </xf>
    <xf numFmtId="0" fontId="24" fillId="23" borderId="10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177" fontId="3" fillId="0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0" fontId="3" fillId="0" borderId="1" xfId="11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>
      <alignment vertical="center"/>
    </xf>
    <xf numFmtId="0" fontId="1" fillId="2" borderId="0" xfId="0" applyFont="1" applyFill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85" zoomScaleNormal="100" workbookViewId="0">
      <selection activeCell="Q12" sqref="Q12"/>
    </sheetView>
  </sheetViews>
  <sheetFormatPr defaultColWidth="9" defaultRowHeight="18.75"/>
  <cols>
    <col min="1" max="1" width="4.63333333333333" style="1" customWidth="1"/>
    <col min="2" max="2" width="9" style="1" customWidth="1"/>
    <col min="3" max="3" width="18.8833333333333" style="1" customWidth="1"/>
    <col min="4" max="4" width="10.7833333333333" style="1" customWidth="1"/>
    <col min="5" max="5" width="14.7583333333333" style="1" customWidth="1"/>
    <col min="6" max="6" width="5.10833333333333" style="1" customWidth="1"/>
    <col min="7" max="7" width="51.9166666666667" style="1" customWidth="1"/>
    <col min="8" max="8" width="31.3083333333333" style="1" customWidth="1"/>
    <col min="9" max="9" width="3.90833333333333" style="2" customWidth="1"/>
    <col min="10" max="11" width="3.55833333333333" style="2" customWidth="1"/>
    <col min="12" max="12" width="9.25833333333333" style="2" customWidth="1"/>
    <col min="13" max="13" width="5.45" style="2" customWidth="1"/>
    <col min="14" max="14" width="10.5583333333333" style="2" customWidth="1"/>
    <col min="15" max="16384" width="9" style="1"/>
  </cols>
  <sheetData>
    <row r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spans="1:14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spans="1:14">
      <c r="A4" s="5" t="s">
        <v>3</v>
      </c>
      <c r="B4" s="5"/>
      <c r="C4" s="6" t="s">
        <v>4</v>
      </c>
      <c r="D4" s="6"/>
      <c r="E4" s="6"/>
      <c r="F4" s="6"/>
      <c r="G4" s="6"/>
      <c r="H4" s="5" t="s">
        <v>5</v>
      </c>
      <c r="I4" s="5"/>
      <c r="J4" s="5" t="s">
        <v>4</v>
      </c>
      <c r="K4" s="5"/>
      <c r="L4" s="5"/>
      <c r="M4" s="5"/>
      <c r="N4" s="5"/>
    </row>
    <row r="5" s="1" customFormat="1" spans="1:14">
      <c r="A5" s="5" t="s">
        <v>6</v>
      </c>
      <c r="B5" s="5"/>
      <c r="C5" s="6" t="s">
        <v>7</v>
      </c>
      <c r="D5" s="6"/>
      <c r="E5" s="6"/>
      <c r="F5" s="6"/>
      <c r="G5" s="6"/>
      <c r="H5" s="5" t="s">
        <v>8</v>
      </c>
      <c r="I5" s="5"/>
      <c r="J5" s="5">
        <v>68334996</v>
      </c>
      <c r="K5" s="5"/>
      <c r="L5" s="5"/>
      <c r="M5" s="5"/>
      <c r="N5" s="5"/>
    </row>
    <row r="6" s="1" customFormat="1" spans="1:14">
      <c r="A6" s="5" t="s">
        <v>9</v>
      </c>
      <c r="B6" s="5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s="1" customFormat="1" spans="1:14">
      <c r="A7" s="5"/>
      <c r="B7" s="5"/>
      <c r="C7" s="7" t="s">
        <v>16</v>
      </c>
      <c r="D7" s="7"/>
      <c r="E7" s="8">
        <f>E8+E9+E10</f>
        <v>52.156325</v>
      </c>
      <c r="F7" s="8">
        <v>52.156325</v>
      </c>
      <c r="G7" s="8"/>
      <c r="H7" s="9">
        <v>49.66</v>
      </c>
      <c r="I7" s="9"/>
      <c r="J7" s="5">
        <v>10</v>
      </c>
      <c r="K7" s="5"/>
      <c r="L7" s="18">
        <f>IF(H7/F7&gt;0,H7/F7,0)</f>
        <v>0.95213763623108</v>
      </c>
      <c r="M7" s="18"/>
      <c r="N7" s="19">
        <f>J7*L7</f>
        <v>9.5213763623108</v>
      </c>
    </row>
    <row r="8" s="1" customFormat="1" spans="1:14">
      <c r="A8" s="5"/>
      <c r="B8" s="5"/>
      <c r="C8" s="5" t="s">
        <v>17</v>
      </c>
      <c r="D8" s="5"/>
      <c r="E8" s="8">
        <v>52.156325</v>
      </c>
      <c r="F8" s="8">
        <v>52.156325</v>
      </c>
      <c r="G8" s="8"/>
      <c r="H8" s="9">
        <v>49.66</v>
      </c>
      <c r="I8" s="9"/>
      <c r="J8" s="5" t="s">
        <v>18</v>
      </c>
      <c r="K8" s="5"/>
      <c r="L8" s="18">
        <f>H8/F8</f>
        <v>0.95213763623108</v>
      </c>
      <c r="M8" s="18"/>
      <c r="N8" s="5" t="s">
        <v>18</v>
      </c>
    </row>
    <row r="9" s="1" customFormat="1" spans="1:14">
      <c r="A9" s="5"/>
      <c r="B9" s="5"/>
      <c r="C9" s="5" t="s">
        <v>19</v>
      </c>
      <c r="D9" s="5"/>
      <c r="E9" s="9"/>
      <c r="F9" s="9"/>
      <c r="G9" s="9"/>
      <c r="H9" s="9"/>
      <c r="I9" s="9"/>
      <c r="J9" s="5" t="s">
        <v>18</v>
      </c>
      <c r="K9" s="5"/>
      <c r="L9" s="5"/>
      <c r="M9" s="5"/>
      <c r="N9" s="5" t="s">
        <v>18</v>
      </c>
    </row>
    <row r="10" s="1" customFormat="1" spans="1:14">
      <c r="A10" s="5"/>
      <c r="B10" s="5"/>
      <c r="C10" s="5" t="s">
        <v>20</v>
      </c>
      <c r="D10" s="5"/>
      <c r="E10" s="10"/>
      <c r="F10" s="10"/>
      <c r="G10" s="10"/>
      <c r="H10" s="10"/>
      <c r="I10" s="10"/>
      <c r="J10" s="5" t="s">
        <v>18</v>
      </c>
      <c r="K10" s="5"/>
      <c r="L10" s="5"/>
      <c r="M10" s="5"/>
      <c r="N10" s="5" t="s">
        <v>18</v>
      </c>
    </row>
    <row r="11" s="1" customForma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s="1" customFormat="1" ht="142" customHeight="1" spans="1:14">
      <c r="A12" s="5"/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s="1" customFormat="1" ht="27" spans="1:14">
      <c r="A13" s="11" t="s">
        <v>26</v>
      </c>
      <c r="B13" s="5" t="s">
        <v>27</v>
      </c>
      <c r="C13" s="5" t="s">
        <v>28</v>
      </c>
      <c r="D13" s="5" t="s">
        <v>29</v>
      </c>
      <c r="E13" s="5"/>
      <c r="F13" s="5"/>
      <c r="G13" s="5" t="s">
        <v>30</v>
      </c>
      <c r="H13" s="5" t="s">
        <v>31</v>
      </c>
      <c r="I13" s="5" t="s">
        <v>13</v>
      </c>
      <c r="J13" s="5"/>
      <c r="K13" s="5" t="s">
        <v>15</v>
      </c>
      <c r="L13" s="5"/>
      <c r="M13" s="5" t="s">
        <v>32</v>
      </c>
      <c r="N13" s="5"/>
    </row>
    <row r="14" s="1" customFormat="1" ht="20" customHeight="1" spans="1:14">
      <c r="A14" s="11"/>
      <c r="B14" s="5" t="s">
        <v>33</v>
      </c>
      <c r="C14" s="5" t="s">
        <v>34</v>
      </c>
      <c r="D14" s="12" t="s">
        <v>35</v>
      </c>
      <c r="E14" s="12"/>
      <c r="F14" s="12"/>
      <c r="G14" s="6" t="s">
        <v>36</v>
      </c>
      <c r="H14" s="5" t="s">
        <v>36</v>
      </c>
      <c r="I14" s="5">
        <v>10</v>
      </c>
      <c r="J14" s="5"/>
      <c r="K14" s="5">
        <v>10</v>
      </c>
      <c r="L14" s="5"/>
      <c r="M14" s="5"/>
      <c r="N14" s="5"/>
    </row>
    <row r="15" s="1" customFormat="1" spans="1:14">
      <c r="A15" s="11"/>
      <c r="B15" s="5"/>
      <c r="C15" s="5" t="s">
        <v>37</v>
      </c>
      <c r="D15" s="12" t="s">
        <v>38</v>
      </c>
      <c r="E15" s="12"/>
      <c r="F15" s="12"/>
      <c r="G15" s="6" t="s">
        <v>39</v>
      </c>
      <c r="H15" s="5" t="s">
        <v>40</v>
      </c>
      <c r="I15" s="5">
        <v>10</v>
      </c>
      <c r="J15" s="5"/>
      <c r="K15" s="5">
        <v>10</v>
      </c>
      <c r="L15" s="5"/>
      <c r="M15" s="5"/>
      <c r="N15" s="5"/>
    </row>
    <row r="16" s="1" customFormat="1" spans="1:14">
      <c r="A16" s="11"/>
      <c r="B16" s="5"/>
      <c r="C16" s="13" t="s">
        <v>41</v>
      </c>
      <c r="D16" s="12" t="s">
        <v>42</v>
      </c>
      <c r="E16" s="12"/>
      <c r="F16" s="12"/>
      <c r="G16" s="6" t="s">
        <v>43</v>
      </c>
      <c r="H16" s="5" t="s">
        <v>44</v>
      </c>
      <c r="I16" s="5">
        <v>10</v>
      </c>
      <c r="J16" s="5"/>
      <c r="K16" s="5">
        <v>10</v>
      </c>
      <c r="L16" s="5"/>
      <c r="M16" s="5"/>
      <c r="N16" s="5"/>
    </row>
    <row r="17" s="1" customFormat="1" spans="1:14">
      <c r="A17" s="11"/>
      <c r="B17" s="5"/>
      <c r="C17" s="14"/>
      <c r="D17" s="12" t="s">
        <v>45</v>
      </c>
      <c r="E17" s="12"/>
      <c r="F17" s="12"/>
      <c r="G17" s="6" t="s">
        <v>46</v>
      </c>
      <c r="H17" s="5" t="s">
        <v>47</v>
      </c>
      <c r="I17" s="5">
        <v>10</v>
      </c>
      <c r="J17" s="5"/>
      <c r="K17" s="5">
        <v>10</v>
      </c>
      <c r="L17" s="5"/>
      <c r="M17" s="5"/>
      <c r="N17" s="5"/>
    </row>
    <row r="18" s="1" customFormat="1" spans="1:14">
      <c r="A18" s="11"/>
      <c r="B18" s="5"/>
      <c r="C18" s="5" t="s">
        <v>48</v>
      </c>
      <c r="D18" s="12" t="s">
        <v>49</v>
      </c>
      <c r="E18" s="12"/>
      <c r="F18" s="12"/>
      <c r="G18" s="6" t="s">
        <v>50</v>
      </c>
      <c r="H18" s="5" t="s">
        <v>51</v>
      </c>
      <c r="I18" s="5">
        <v>10</v>
      </c>
      <c r="J18" s="5"/>
      <c r="K18" s="5">
        <v>10</v>
      </c>
      <c r="L18" s="5"/>
      <c r="M18" s="5"/>
      <c r="N18" s="5"/>
    </row>
    <row r="19" s="1" customFormat="1" spans="1:14">
      <c r="A19" s="11"/>
      <c r="B19" s="5" t="s">
        <v>52</v>
      </c>
      <c r="C19" s="5" t="s">
        <v>53</v>
      </c>
      <c r="D19" s="12" t="s">
        <v>54</v>
      </c>
      <c r="E19" s="12"/>
      <c r="F19" s="12"/>
      <c r="G19" s="6" t="s">
        <v>55</v>
      </c>
      <c r="H19" s="5"/>
      <c r="I19" s="5"/>
      <c r="J19" s="5"/>
      <c r="K19" s="5"/>
      <c r="L19" s="5"/>
      <c r="M19" s="5" t="s">
        <v>55</v>
      </c>
      <c r="N19" s="5"/>
    </row>
    <row r="20" s="1" customFormat="1" ht="160" customHeight="1" spans="1:14">
      <c r="A20" s="11"/>
      <c r="B20" s="5"/>
      <c r="C20" s="5" t="s">
        <v>56</v>
      </c>
      <c r="D20" s="12" t="s">
        <v>57</v>
      </c>
      <c r="E20" s="12"/>
      <c r="F20" s="12"/>
      <c r="G20" s="6" t="s">
        <v>58</v>
      </c>
      <c r="H20" s="5" t="s">
        <v>59</v>
      </c>
      <c r="I20" s="5">
        <v>30</v>
      </c>
      <c r="J20" s="5"/>
      <c r="K20" s="5">
        <v>25</v>
      </c>
      <c r="L20" s="5"/>
      <c r="M20" s="5" t="s">
        <v>60</v>
      </c>
      <c r="N20" s="5"/>
    </row>
    <row r="21" s="1" customFormat="1" spans="1:14">
      <c r="A21" s="11"/>
      <c r="B21" s="5"/>
      <c r="C21" s="5" t="s">
        <v>61</v>
      </c>
      <c r="D21" s="12" t="s">
        <v>54</v>
      </c>
      <c r="E21" s="12"/>
      <c r="F21" s="12"/>
      <c r="G21" s="6" t="s">
        <v>55</v>
      </c>
      <c r="H21" s="5"/>
      <c r="I21" s="5"/>
      <c r="J21" s="5"/>
      <c r="K21" s="5"/>
      <c r="L21" s="5"/>
      <c r="M21" s="5" t="s">
        <v>55</v>
      </c>
      <c r="N21" s="5"/>
    </row>
    <row r="22" s="1" customFormat="1" spans="1:14">
      <c r="A22" s="11"/>
      <c r="B22" s="5"/>
      <c r="C22" s="5" t="s">
        <v>62</v>
      </c>
      <c r="D22" s="12" t="s">
        <v>54</v>
      </c>
      <c r="E22" s="12"/>
      <c r="F22" s="12"/>
      <c r="G22" s="6" t="s">
        <v>55</v>
      </c>
      <c r="H22" s="5"/>
      <c r="I22" s="5"/>
      <c r="J22" s="5"/>
      <c r="K22" s="5"/>
      <c r="L22" s="5"/>
      <c r="M22" s="5" t="s">
        <v>55</v>
      </c>
      <c r="N22" s="5"/>
    </row>
    <row r="23" s="1" customFormat="1" ht="27" spans="1:14">
      <c r="A23" s="11"/>
      <c r="B23" s="13" t="s">
        <v>63</v>
      </c>
      <c r="C23" s="13" t="s">
        <v>64</v>
      </c>
      <c r="D23" s="12" t="s">
        <v>65</v>
      </c>
      <c r="E23" s="12"/>
      <c r="F23" s="12"/>
      <c r="G23" s="6" t="s">
        <v>39</v>
      </c>
      <c r="H23" s="15" t="s">
        <v>66</v>
      </c>
      <c r="I23" s="5">
        <v>10</v>
      </c>
      <c r="J23" s="5"/>
      <c r="K23" s="5">
        <v>8</v>
      </c>
      <c r="L23" s="5"/>
      <c r="M23" s="5" t="s">
        <v>67</v>
      </c>
      <c r="N23" s="5"/>
    </row>
    <row r="24" s="1" customFormat="1" spans="1:14">
      <c r="A24" s="16" t="s">
        <v>68</v>
      </c>
      <c r="B24" s="16"/>
      <c r="C24" s="16"/>
      <c r="D24" s="16"/>
      <c r="E24" s="16"/>
      <c r="F24" s="16"/>
      <c r="G24" s="16"/>
      <c r="H24" s="16"/>
      <c r="I24" s="16">
        <f>SUM(I14:J23,J7)</f>
        <v>100</v>
      </c>
      <c r="J24" s="16"/>
      <c r="K24" s="16">
        <f>SUM(K14:L23,N7)</f>
        <v>92.5213763623108</v>
      </c>
      <c r="L24" s="16"/>
      <c r="M24" s="20"/>
      <c r="N24" s="20"/>
    </row>
    <row r="26" spans="1:14">
      <c r="A26" s="17" t="s">
        <v>69</v>
      </c>
      <c r="B26" s="17"/>
      <c r="C26" s="17"/>
      <c r="D26" s="17"/>
      <c r="E26" s="17"/>
      <c r="F26" s="17"/>
      <c r="G26" s="17"/>
      <c r="H26" s="17"/>
      <c r="I26" s="21"/>
      <c r="J26" s="21"/>
      <c r="K26" s="21"/>
      <c r="L26" s="21"/>
      <c r="M26" s="21"/>
      <c r="N26" s="21"/>
    </row>
  </sheetData>
  <mergeCells count="95">
    <mergeCell ref="A1:N1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6:N26"/>
    <mergeCell ref="A11:A12"/>
    <mergeCell ref="A13:A23"/>
    <mergeCell ref="B14:B18"/>
    <mergeCell ref="B19:B22"/>
    <mergeCell ref="C16:C17"/>
    <mergeCell ref="A6:B10"/>
  </mergeCells>
  <printOptions horizontalCentered="1" verticalCentered="1"/>
  <pageMargins left="0" right="0" top="0" bottom="0" header="0" footer="0"/>
  <pageSetup paperSize="9" scale="5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王娟</dc:creator>
  <cp:lastModifiedBy>0</cp:lastModifiedBy>
  <dcterms:created xsi:type="dcterms:W3CDTF">2022-03-16T01:44:00Z</dcterms:created>
  <dcterms:modified xsi:type="dcterms:W3CDTF">2022-05-17T01:36:36Z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F43499875854479F96D711E41CFD70E1</vt:lpwstr>
  </property>
</Properties>
</file>