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60"/>
  </bookViews>
  <sheets>
    <sheet name="项目支出绩效自评表" sheetId="2" r:id="rId1"/>
  </sheets>
  <definedNames>
    <definedName name="_xlnm.Print_Area" localSheetId="0">项目支出绩效自评表!$A$1:$N$24</definedName>
  </definedNames>
  <calcPr calcId="144525"/>
</workbook>
</file>

<file path=xl/sharedStrings.xml><?xml version="1.0" encoding="utf-8"?>
<sst xmlns="http://schemas.openxmlformats.org/spreadsheetml/2006/main" count="88" uniqueCount="76">
  <si>
    <r>
      <rPr>
        <sz val="18"/>
        <color theme="1"/>
        <rFont val="方正小标宋简体"/>
        <charset val="134"/>
      </rPr>
      <t xml:space="preserve">项目支出绩效自评表
 </t>
    </r>
    <r>
      <rPr>
        <sz val="14"/>
        <color theme="1"/>
        <rFont val="仿宋_GB2312"/>
        <charset val="134"/>
      </rPr>
      <t xml:space="preserve">   （2021年度）</t>
    </r>
  </si>
  <si>
    <t>项目名称</t>
  </si>
  <si>
    <t>排水方沟结构性加固修复技术研究</t>
  </si>
  <si>
    <t>主管部门</t>
  </si>
  <si>
    <t>北京市市政工程研究院</t>
  </si>
  <si>
    <t>实施单位</t>
  </si>
  <si>
    <t>项目负责人</t>
  </si>
  <si>
    <t>王光明</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</si>
  <si>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</si>
  <si>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</si>
  <si>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</si>
  <si>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</si>
  <si>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</si>
  <si>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</si>
  <si>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</si>
  <si>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</si>
  <si>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</si>
  <si>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</si>
  <si>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</si>
  <si>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</si>
  <si>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</si>
  <si>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</si>
  <si>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</si>
  <si>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</si>
  <si>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(1)研究目标:①方沟结构性复合修复结构的性能指标；②方沟浇筑高性能复合砂浆系列配方；③方沟结构性复合修复工艺研究.
(2)成果目标:①专用高性能复合灌注砂浆配方；②新型复合修复结构的性能参数指标；③申请专利2项，至少一个发明专利；④核心论文1篇；⑤方沟加固缩尺模型试验不少于4个。</t>
  </si>
  <si>
    <t xml:space="preserve">  完成纤维增强灌浆料最优配合比，并根据性能试验结果，形成高性能灌浆料参数指标体系，按要求完成指标要求，发表核心论文一篇，发明专利一篇已授权，实用新型专利一篇，并完成足尺模型试验18个。</t>
  </si>
  <si>
    <t>绩效指标</t>
  </si>
  <si>
    <t>一级指标</t>
  </si>
  <si>
    <t>二级指标</t>
  </si>
  <si>
    <t>三级指标</t>
  </si>
  <si>
    <t>年度
指标值</t>
  </si>
  <si>
    <t>实际完成值</t>
  </si>
  <si>
    <t>偏差原因分析及改进措施</t>
  </si>
  <si>
    <t>产出
指标</t>
  </si>
  <si>
    <t>数量指标</t>
  </si>
  <si>
    <t>论文专利数量</t>
  </si>
  <si>
    <t>国内外公开发表论文1篇、申请专利2项</t>
  </si>
  <si>
    <t>论文一篇，专利两项，发明专利已获得授权</t>
  </si>
  <si>
    <t>缩尺模型试验</t>
  </si>
  <si>
    <t>缩尺模型试验不少于4个</t>
  </si>
  <si>
    <t>足尺模型18个</t>
  </si>
  <si>
    <t>质量指标</t>
  </si>
  <si>
    <t>研究质量内容</t>
  </si>
  <si>
    <t>1）发表论文达到核心期刊水平，2）申请专利符合国家专利水平；3）研究成果：缩尺加固修复模型试验符合项目书具体质量标准。</t>
  </si>
  <si>
    <t>研究成果形成核心论文一篇，专利两项，其中发明专利一项并获得授权；项目试验进行足尺模型18个，均按相关规范要求进行标准管道承载力试验。</t>
  </si>
  <si>
    <t>时效指标</t>
  </si>
  <si>
    <t>研究完成时间</t>
  </si>
  <si>
    <t>2021年1-6月计划完成前期调研、试验方案设计及材料基本性能试验和骨架的加工制作；2020年7-12月完成缩尺模型试验及成果整理，完成国内外公开发表论文1篇、申请专利2项。</t>
  </si>
  <si>
    <t>已于2021年12月31日前完成了所有研究任务</t>
  </si>
  <si>
    <t>成本指标</t>
  </si>
  <si>
    <t>成本控制指标</t>
  </si>
  <si>
    <t>成本控制在预算76万元范围内</t>
  </si>
  <si>
    <t>实际支出76万</t>
  </si>
  <si>
    <t>效益
指标</t>
  </si>
  <si>
    <t>经济效益指标</t>
  </si>
  <si>
    <t>项目经济效益影响</t>
  </si>
  <si>
    <t>项目预期成果可以补充完善方沟复合结构性修复工艺，提高方沟的使用寿命，为整个排水系统的修复加固提供更多技术支持和方式，提高管道修复市场占有率，具有十分重要的社会意义，同时具备良好的经济效益。</t>
  </si>
  <si>
    <t>项目研究的排水方沟结构性加固复合修复技术补充完善了方沟结构性修复工艺，其加固体系可在不依赖原结构的基础上独立承受荷载，最高可以满足埋深十米的需求，并且经过修复后的新型断面结构满足排水需求，并未因断面损失影响排水，满足方沟功能需求，在非开挖基础上，对已经破坏的方沟起到补强作用，恢复其功能，提高方沟寿命，具有十分重要的意义，同时研究的复合修复技术可以满足现今城市更新快速和环保的需求，提高居民生活质量和舒适感，具有十分重要的社会意义。</t>
  </si>
  <si>
    <t>后期加强推广应用，通过实际应用补充经济性能指标</t>
  </si>
  <si>
    <t>社会效益指标</t>
  </si>
  <si>
    <t>项目社会效益影响</t>
  </si>
  <si>
    <t>研究成果可为公共设施安全提供技术服务，对降低社会安全风险,提升广大人民群众出行舒适度和安全感提供可靠保障。</t>
  </si>
  <si>
    <t>排水系统作为重要的城市附属设施，承载了城市排污纳垢的重要作用，一旦排水系统发生破坏，将严重影响居民的生活质量，方沟在北京的排水体系中大量存在，并多位于城中心地区，方沟的修复只能以非开挖修复为主，研究的复合修复技术作为非开挖结构性修复，在维持方沟正常运行，提高方沟结构安全性，延长寿命方面都有显著效果，同时避免开挖修复造成的占路、扬尘、端水等各种弊端，提高广大群众的生活体验感和舒适度。</t>
  </si>
  <si>
    <t>通过工程应用验证项目成果的社会影响力</t>
  </si>
  <si>
    <t>生态效益指标</t>
  </si>
  <si>
    <t>指标1：</t>
  </si>
  <si>
    <t>不涉及</t>
  </si>
  <si>
    <t>可持续影响指标</t>
  </si>
  <si>
    <t>满意度指标</t>
  </si>
  <si>
    <t>服务对象满意度指标</t>
  </si>
  <si>
    <t>应用单位满意度</t>
  </si>
  <si>
    <t>应用单位应用效果良好，服务对象满意度大于95%</t>
  </si>
  <si>
    <t>基本满意</t>
  </si>
  <si>
    <t>加强推广应用，验证修复效果，增加样本数据，提高更为可靠的数据支撑和用户满意度调查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</si>
  <si>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</si>
  <si>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5.对于不涉及的指标，不要删除，保留指标体系的完整性。
6.一个项目一张《项目支出绩效自评表》。</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</si>
</sst>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1" formatCode="_ * #,##0_ ;_ * \-#,##0_ ;_ * &quot;-&quot;_ ;_ @_ "/>
    <numFmt numFmtId="176" formatCode="#,##0.00_ "/>
    <numFmt numFmtId="42" formatCode="_ &quot;￥&quot;* #,##0_ ;_ &quot;￥&quot;* \-#,##0_ ;_ &quot;￥&quot;* &quot;-&quot;_ ;_ @_ "/>
  </numFmts>
  <fonts count="26">
    <font>
      <sz val="11"/>
      <color theme="1"/>
      <name val="宋体"/>
      <charset val="134"/>
      <scheme val="minor"/>
    </font>
    <font>
      <sz val="9"/>
      <color theme="1"/>
      <name val="宋体"/>
      <charset val="134"/>
      <scheme val="minor"/>
    </font>
    <font>
      <sz val="18"/>
      <color theme="1"/>
      <name val="方正小标宋简体"/>
      <charset val="134"/>
    </font>
    <font>
      <sz val="9"/>
      <color theme="1"/>
      <name val="仿宋_GB2312"/>
      <charset val="134"/>
    </font>
    <font>
      <sz val="9"/>
      <color rgb="FF000000"/>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2"/>
      <name val="宋体"/>
      <charset val="134"/>
    </font>
    <font>
      <b/>
      <sz val="15"/>
      <color theme="3"/>
      <name val="宋体"/>
      <charset val="134"/>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4"/>
      <color theme="1"/>
      <name val="仿宋_GB2312"/>
      <charset val="134"/>
    </font>
  </fonts>
  <fills count="34">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theme="8"/>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9"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5" fillId="1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2" borderId="5" applyNumberFormat="0" applyFont="0" applyAlignment="0" applyProtection="0">
      <alignment vertical="center"/>
    </xf>
    <xf numFmtId="0" fontId="5" fillId="16"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3" applyNumberFormat="0" applyFill="0" applyAlignment="0" applyProtection="0">
      <alignment vertical="center"/>
    </xf>
    <xf numFmtId="0" fontId="8" fillId="0" borderId="3" applyNumberFormat="0" applyFill="0" applyAlignment="0" applyProtection="0">
      <alignment vertical="center"/>
    </xf>
    <xf numFmtId="0" fontId="5" fillId="19" borderId="0" applyNumberFormat="0" applyBorder="0" applyAlignment="0" applyProtection="0">
      <alignment vertical="center"/>
    </xf>
    <xf numFmtId="0" fontId="15" fillId="0" borderId="6" applyNumberFormat="0" applyFill="0" applyAlignment="0" applyProtection="0">
      <alignment vertical="center"/>
    </xf>
    <xf numFmtId="0" fontId="5" fillId="15" borderId="0" applyNumberFormat="0" applyBorder="0" applyAlignment="0" applyProtection="0">
      <alignment vertical="center"/>
    </xf>
    <xf numFmtId="0" fontId="19" fillId="27" borderId="7" applyNumberFormat="0" applyAlignment="0" applyProtection="0">
      <alignment vertical="center"/>
    </xf>
    <xf numFmtId="0" fontId="20" fillId="27" borderId="4" applyNumberFormat="0" applyAlignment="0" applyProtection="0">
      <alignment vertical="center"/>
    </xf>
    <xf numFmtId="0" fontId="21" fillId="30" borderId="8" applyNumberFormat="0" applyAlignment="0" applyProtection="0">
      <alignment vertical="center"/>
    </xf>
    <xf numFmtId="0" fontId="6" fillId="21" borderId="0" applyNumberFormat="0" applyBorder="0" applyAlignment="0" applyProtection="0">
      <alignment vertical="center"/>
    </xf>
    <xf numFmtId="0" fontId="5" fillId="26"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33" borderId="0" applyNumberFormat="0" applyBorder="0" applyAlignment="0" applyProtection="0">
      <alignment vertical="center"/>
    </xf>
    <xf numFmtId="0" fontId="10" fillId="11" borderId="0" applyNumberFormat="0" applyBorder="0" applyAlignment="0" applyProtection="0">
      <alignment vertical="center"/>
    </xf>
    <xf numFmtId="0" fontId="6" fillId="10" borderId="0" applyNumberFormat="0" applyBorder="0" applyAlignment="0" applyProtection="0">
      <alignment vertical="center"/>
    </xf>
    <xf numFmtId="0" fontId="5" fillId="2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32" borderId="0" applyNumberFormat="0" applyBorder="0" applyAlignment="0" applyProtection="0">
      <alignment vertical="center"/>
    </xf>
    <xf numFmtId="0" fontId="6" fillId="20" borderId="0" applyNumberFormat="0" applyBorder="0" applyAlignment="0" applyProtection="0">
      <alignment vertical="center"/>
    </xf>
    <xf numFmtId="0" fontId="5" fillId="18" borderId="0" applyNumberFormat="0" applyBorder="0" applyAlignment="0" applyProtection="0">
      <alignment vertical="center"/>
    </xf>
    <xf numFmtId="0" fontId="5" fillId="4" borderId="0" applyNumberFormat="0" applyBorder="0" applyAlignment="0" applyProtection="0">
      <alignment vertical="center"/>
    </xf>
    <xf numFmtId="0" fontId="6" fillId="24" borderId="0" applyNumberFormat="0" applyBorder="0" applyAlignment="0" applyProtection="0">
      <alignment vertical="center"/>
    </xf>
    <xf numFmtId="0" fontId="6" fillId="31" borderId="0" applyNumberFormat="0" applyBorder="0" applyAlignment="0" applyProtection="0">
      <alignment vertical="center"/>
    </xf>
    <xf numFmtId="0" fontId="5" fillId="29" borderId="0" applyNumberFormat="0" applyBorder="0" applyAlignment="0" applyProtection="0">
      <alignment vertical="center"/>
    </xf>
    <xf numFmtId="0" fontId="6" fillId="14" borderId="0" applyNumberFormat="0" applyBorder="0" applyAlignment="0" applyProtection="0">
      <alignment vertical="center"/>
    </xf>
    <xf numFmtId="0" fontId="5" fillId="28" borderId="0" applyNumberFormat="0" applyBorder="0" applyAlignment="0" applyProtection="0">
      <alignment vertical="center"/>
    </xf>
    <xf numFmtId="0" fontId="5" fillId="3" borderId="0" applyNumberFormat="0" applyBorder="0" applyAlignment="0" applyProtection="0">
      <alignment vertical="center"/>
    </xf>
    <xf numFmtId="0" fontId="6" fillId="23" borderId="0" applyNumberFormat="0" applyBorder="0" applyAlignment="0" applyProtection="0">
      <alignment vertical="center"/>
    </xf>
    <xf numFmtId="0" fontId="5" fillId="13" borderId="0" applyNumberFormat="0" applyBorder="0" applyAlignment="0" applyProtection="0">
      <alignment vertical="center"/>
    </xf>
    <xf numFmtId="0" fontId="16" fillId="0" borderId="0"/>
  </cellStyleXfs>
  <cellXfs count="26">
    <xf numFmtId="0" fontId="0" fillId="0" borderId="0" xfId="0">
      <alignment vertical="center"/>
    </xf>
    <xf numFmtId="0" fontId="1" fillId="0" borderId="0" xfId="0" applyFont="1">
      <alignment vertical="center"/>
    </xf>
    <xf numFmtId="0" fontId="0" fillId="2" borderId="0" xfId="0" applyFill="1">
      <alignment vertical="center"/>
    </xf>
    <xf numFmtId="0" fontId="2" fillId="0" borderId="0" xfId="0" applyFont="1" applyAlignment="1">
      <alignment horizontal="center" vertical="center" wrapText="1"/>
    </xf>
    <xf numFmtId="0" fontId="2" fillId="2" borderId="0" xfId="0" applyFont="1" applyFill="1" applyAlignment="1">
      <alignment horizontal="center" vertical="center" wrapText="1"/>
    </xf>
    <xf numFmtId="0" fontId="0" fillId="0" borderId="0" xfId="0" applyFill="1">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right" vertical="center" wrapText="1"/>
    </xf>
    <xf numFmtId="176" fontId="3" fillId="0" borderId="1" xfId="0" applyNumberFormat="1" applyFont="1" applyFill="1" applyBorder="1" applyAlignment="1">
      <alignment horizontal="right" vertical="center" wrapText="1"/>
    </xf>
    <xf numFmtId="0" fontId="3" fillId="0" borderId="1" xfId="0" applyFont="1" applyBorder="1" applyAlignment="1">
      <alignment horizontal="right" vertical="center" wrapText="1"/>
    </xf>
    <xf numFmtId="0" fontId="3" fillId="0" borderId="1" xfId="0" applyFont="1" applyFill="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0" fillId="0" borderId="0" xfId="0" applyAlignment="1">
      <alignment horizontal="left" vertical="center" wrapText="1"/>
    </xf>
    <xf numFmtId="0" fontId="0" fillId="2" borderId="0" xfId="0" applyFill="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Normal="100" workbookViewId="0">
      <selection activeCell="K19" sqref="K19:N23"/>
    </sheetView>
  </sheetViews>
  <sheetFormatPr defaultColWidth="9" defaultRowHeight="14.4"/>
  <cols>
    <col min="1" max="1" width="4.62962962962963" customWidth="1"/>
    <col min="2" max="2" width="9" customWidth="1"/>
    <col min="3" max="3" width="14.2222222222222" customWidth="1"/>
    <col min="4" max="5" width="16.3333333333333" customWidth="1"/>
    <col min="6" max="6" width="5.11111111111111" customWidth="1"/>
    <col min="7" max="7" width="39" customWidth="1"/>
    <col min="8" max="8" width="50.6666666666667" style="2" customWidth="1"/>
    <col min="9" max="9" width="3.90740740740741" style="2" customWidth="1"/>
    <col min="10" max="12" width="3.55555555555556" style="2" customWidth="1"/>
    <col min="13" max="13" width="4.22222222222222" style="2" customWidth="1"/>
    <col min="14" max="14" width="10.5555555555556" style="2" customWidth="1"/>
  </cols>
  <sheetData>
    <row r="1" ht="22.2" spans="1:14">
      <c r="A1" s="3" t="s">
        <v>0</v>
      </c>
      <c r="B1" s="3"/>
      <c r="C1" s="3"/>
      <c r="D1" s="3"/>
      <c r="E1" s="3"/>
      <c r="F1" s="3"/>
      <c r="G1" s="3"/>
      <c r="H1" s="4"/>
      <c r="I1" s="4"/>
      <c r="J1" s="4"/>
      <c r="K1" s="4"/>
      <c r="L1" s="4"/>
      <c r="M1" s="4"/>
      <c r="N1" s="4"/>
    </row>
    <row r="2" spans="3:14">
      <c r="C2" s="5"/>
      <c r="D2" s="5"/>
      <c r="E2" s="5"/>
      <c r="F2" s="5"/>
      <c r="G2" s="5"/>
      <c r="H2" s="5"/>
      <c r="I2" s="5"/>
      <c r="J2" s="5"/>
      <c r="K2" s="5"/>
      <c r="L2" s="5"/>
      <c r="M2" s="5"/>
      <c r="N2" s="5"/>
    </row>
    <row r="3" s="1" customFormat="1" ht="10.8" spans="1:14">
      <c r="A3" s="6" t="s">
        <v>1</v>
      </c>
      <c r="B3" s="6"/>
      <c r="C3" s="7" t="s">
        <v>2</v>
      </c>
      <c r="D3" s="7"/>
      <c r="E3" s="7"/>
      <c r="F3" s="7"/>
      <c r="G3" s="7"/>
      <c r="H3" s="7"/>
      <c r="I3" s="7"/>
      <c r="J3" s="7"/>
      <c r="K3" s="7"/>
      <c r="L3" s="7"/>
      <c r="M3" s="7"/>
      <c r="N3" s="7"/>
    </row>
    <row r="4" s="1" customFormat="1" ht="10.8" spans="1:14">
      <c r="A4" s="6" t="s">
        <v>3</v>
      </c>
      <c r="B4" s="6"/>
      <c r="C4" s="8" t="s">
        <v>4</v>
      </c>
      <c r="D4" s="8"/>
      <c r="E4" s="8"/>
      <c r="F4" s="8"/>
      <c r="G4" s="8"/>
      <c r="H4" s="8" t="s">
        <v>5</v>
      </c>
      <c r="I4" s="8"/>
      <c r="J4" s="8" t="s">
        <v>4</v>
      </c>
      <c r="K4" s="8"/>
      <c r="L4" s="8"/>
      <c r="M4" s="8"/>
      <c r="N4" s="8"/>
    </row>
    <row r="5" s="1" customFormat="1" ht="10.8" spans="1:14">
      <c r="A5" s="6" t="s">
        <v>6</v>
      </c>
      <c r="B5" s="6"/>
      <c r="C5" s="8" t="s">
        <v>7</v>
      </c>
      <c r="D5" s="8"/>
      <c r="E5" s="8"/>
      <c r="F5" s="8"/>
      <c r="G5" s="8"/>
      <c r="H5" s="8" t="s">
        <v>8</v>
      </c>
      <c r="I5" s="8"/>
      <c r="J5" s="8">
        <v>13910276280</v>
      </c>
      <c r="K5" s="8"/>
      <c r="L5" s="8"/>
      <c r="M5" s="8"/>
      <c r="N5" s="8"/>
    </row>
    <row r="6" s="1" customFormat="1" ht="10.8" spans="1:14">
      <c r="A6" s="6" t="s">
        <v>9</v>
      </c>
      <c r="B6" s="6"/>
      <c r="C6" s="8"/>
      <c r="D6" s="8"/>
      <c r="E6" s="8" t="s">
        <v>10</v>
      </c>
      <c r="F6" s="8" t="s">
        <v>11</v>
      </c>
      <c r="G6" s="8"/>
      <c r="H6" s="8" t="s">
        <v>12</v>
      </c>
      <c r="I6" s="8"/>
      <c r="J6" s="8" t="s">
        <v>13</v>
      </c>
      <c r="K6" s="8"/>
      <c r="L6" s="8" t="s">
        <v>14</v>
      </c>
      <c r="M6" s="8"/>
      <c r="N6" s="8" t="s">
        <v>15</v>
      </c>
    </row>
    <row r="7" s="1" customFormat="1" ht="10.8" spans="1:14">
      <c r="A7" s="6"/>
      <c r="B7" s="6"/>
      <c r="C7" s="9" t="s">
        <v>16</v>
      </c>
      <c r="D7" s="9"/>
      <c r="E7" s="10">
        <f>E8+E9+E10</f>
        <v>76</v>
      </c>
      <c r="F7" s="11">
        <v>76</v>
      </c>
      <c r="G7" s="11"/>
      <c r="H7" s="11">
        <v>76</v>
      </c>
      <c r="I7" s="11"/>
      <c r="J7" s="8">
        <v>10</v>
      </c>
      <c r="K7" s="8"/>
      <c r="L7" s="8">
        <f>IF(H7/F7&gt;0,H7/F7,0)</f>
        <v>1</v>
      </c>
      <c r="M7" s="8"/>
      <c r="N7" s="8">
        <f>J7*L7</f>
        <v>10</v>
      </c>
    </row>
    <row r="8" s="1" customFormat="1" ht="10.8" spans="1:14">
      <c r="A8" s="6"/>
      <c r="B8" s="6"/>
      <c r="C8" s="6" t="s">
        <v>17</v>
      </c>
      <c r="D8" s="6"/>
      <c r="E8" s="10">
        <v>76</v>
      </c>
      <c r="F8" s="11">
        <v>76</v>
      </c>
      <c r="G8" s="11"/>
      <c r="H8" s="11">
        <v>76</v>
      </c>
      <c r="I8" s="11"/>
      <c r="J8" s="8" t="s">
        <v>18</v>
      </c>
      <c r="K8" s="8"/>
      <c r="L8" s="8">
        <f>H8/F8</f>
        <v>1</v>
      </c>
      <c r="M8" s="8"/>
      <c r="N8" s="8" t="s">
        <v>18</v>
      </c>
    </row>
    <row r="9" s="1" customFormat="1" ht="10.8" spans="1:14">
      <c r="A9" s="6"/>
      <c r="B9" s="6"/>
      <c r="C9" s="6" t="s">
        <v>19</v>
      </c>
      <c r="D9" s="6"/>
      <c r="E9" s="10"/>
      <c r="F9" s="11"/>
      <c r="G9" s="11"/>
      <c r="H9" s="11"/>
      <c r="I9" s="11"/>
      <c r="J9" s="8" t="s">
        <v>18</v>
      </c>
      <c r="K9" s="8"/>
      <c r="L9" s="8" t="e">
        <f>H9/F9</f>
        <v>#DIV/0!</v>
      </c>
      <c r="M9" s="8"/>
      <c r="N9" s="8" t="s">
        <v>18</v>
      </c>
    </row>
    <row r="10" s="1" customFormat="1" ht="10.8" spans="1:14">
      <c r="A10" s="6"/>
      <c r="B10" s="6"/>
      <c r="C10" s="6" t="s">
        <v>20</v>
      </c>
      <c r="D10" s="6"/>
      <c r="E10" s="12"/>
      <c r="F10" s="12"/>
      <c r="G10" s="12"/>
      <c r="H10" s="13"/>
      <c r="I10" s="13"/>
      <c r="J10" s="8" t="s">
        <v>18</v>
      </c>
      <c r="K10" s="8"/>
      <c r="L10" s="8" t="e">
        <f>H10/F10</f>
        <v>#DIV/0!</v>
      </c>
      <c r="M10" s="8"/>
      <c r="N10" s="8" t="s">
        <v>18</v>
      </c>
    </row>
    <row r="11" s="1" customFormat="1" ht="10.8" spans="1:14">
      <c r="A11" s="6" t="s">
        <v>21</v>
      </c>
      <c r="B11" s="6" t="s">
        <v>22</v>
      </c>
      <c r="C11" s="6"/>
      <c r="D11" s="6"/>
      <c r="E11" s="6"/>
      <c r="F11" s="6"/>
      <c r="G11" s="6"/>
      <c r="H11" s="8" t="s">
        <v>23</v>
      </c>
      <c r="I11" s="8"/>
      <c r="J11" s="8"/>
      <c r="K11" s="8"/>
      <c r="L11" s="8"/>
      <c r="M11" s="8"/>
      <c r="N11" s="8"/>
    </row>
    <row r="12" s="1" customFormat="1" ht="49" customHeight="1" spans="1:14">
      <c r="A12" s="6"/>
      <c r="B12" s="14" t="s">
        <v>24</v>
      </c>
      <c r="C12" s="14"/>
      <c r="D12" s="14"/>
      <c r="E12" s="14"/>
      <c r="F12" s="14"/>
      <c r="G12" s="14"/>
      <c r="H12" s="7" t="s">
        <v>25</v>
      </c>
      <c r="I12" s="7"/>
      <c r="J12" s="7"/>
      <c r="K12" s="7"/>
      <c r="L12" s="7"/>
      <c r="M12" s="7"/>
      <c r="N12" s="7"/>
    </row>
    <row r="13" s="1" customFormat="1" ht="21.6" spans="1:14">
      <c r="A13" s="15" t="s">
        <v>26</v>
      </c>
      <c r="B13" s="6" t="s">
        <v>27</v>
      </c>
      <c r="C13" s="6" t="s">
        <v>28</v>
      </c>
      <c r="D13" s="6" t="s">
        <v>29</v>
      </c>
      <c r="E13" s="6"/>
      <c r="F13" s="6"/>
      <c r="G13" s="6" t="s">
        <v>30</v>
      </c>
      <c r="H13" s="8" t="s">
        <v>31</v>
      </c>
      <c r="I13" s="8" t="s">
        <v>13</v>
      </c>
      <c r="J13" s="8"/>
      <c r="K13" s="8" t="s">
        <v>15</v>
      </c>
      <c r="L13" s="8"/>
      <c r="M13" s="8" t="s">
        <v>32</v>
      </c>
      <c r="N13" s="8"/>
    </row>
    <row r="14" s="1" customFormat="1" ht="10.8" spans="1:14">
      <c r="A14" s="15"/>
      <c r="B14" s="6" t="s">
        <v>33</v>
      </c>
      <c r="C14" s="6" t="s">
        <v>34</v>
      </c>
      <c r="D14" s="16" t="s">
        <v>35</v>
      </c>
      <c r="E14" s="16"/>
      <c r="F14" s="16"/>
      <c r="G14" s="14" t="s">
        <v>36</v>
      </c>
      <c r="H14" s="8" t="s">
        <v>37</v>
      </c>
      <c r="I14" s="8">
        <v>10</v>
      </c>
      <c r="J14" s="8"/>
      <c r="K14" s="8">
        <v>10</v>
      </c>
      <c r="L14" s="8"/>
      <c r="M14" s="8"/>
      <c r="N14" s="8"/>
    </row>
    <row r="15" s="1" customFormat="1" ht="10.8" spans="1:14">
      <c r="A15" s="15"/>
      <c r="B15" s="6"/>
      <c r="C15" s="6"/>
      <c r="D15" s="16" t="s">
        <v>38</v>
      </c>
      <c r="E15" s="16"/>
      <c r="F15" s="16"/>
      <c r="G15" s="14" t="s">
        <v>39</v>
      </c>
      <c r="H15" s="8" t="s">
        <v>40</v>
      </c>
      <c r="I15" s="8">
        <v>10</v>
      </c>
      <c r="J15" s="8"/>
      <c r="K15" s="8">
        <v>10</v>
      </c>
      <c r="L15" s="8"/>
      <c r="M15" s="8"/>
      <c r="N15" s="8"/>
    </row>
    <row r="16" s="1" customFormat="1" ht="32.4" spans="1:14">
      <c r="A16" s="15"/>
      <c r="B16" s="6"/>
      <c r="C16" s="6" t="s">
        <v>41</v>
      </c>
      <c r="D16" s="16" t="s">
        <v>42</v>
      </c>
      <c r="E16" s="16"/>
      <c r="F16" s="16"/>
      <c r="G16" s="14" t="s">
        <v>43</v>
      </c>
      <c r="H16" s="8" t="s">
        <v>44</v>
      </c>
      <c r="I16" s="8">
        <v>10</v>
      </c>
      <c r="J16" s="8"/>
      <c r="K16" s="8">
        <v>10</v>
      </c>
      <c r="L16" s="8"/>
      <c r="M16" s="8"/>
      <c r="N16" s="8"/>
    </row>
    <row r="17" s="1" customFormat="1" ht="43.2" spans="1:14">
      <c r="A17" s="15"/>
      <c r="B17" s="6"/>
      <c r="C17" s="6" t="s">
        <v>45</v>
      </c>
      <c r="D17" s="16" t="s">
        <v>46</v>
      </c>
      <c r="E17" s="16"/>
      <c r="F17" s="16"/>
      <c r="G17" s="14" t="s">
        <v>47</v>
      </c>
      <c r="H17" s="7" t="s">
        <v>48</v>
      </c>
      <c r="I17" s="8">
        <v>10</v>
      </c>
      <c r="J17" s="8"/>
      <c r="K17" s="8">
        <v>10</v>
      </c>
      <c r="L17" s="8"/>
      <c r="M17" s="8"/>
      <c r="N17" s="8"/>
    </row>
    <row r="18" s="1" customFormat="1" ht="10.8" spans="1:14">
      <c r="A18" s="15"/>
      <c r="B18" s="6"/>
      <c r="C18" s="6" t="s">
        <v>49</v>
      </c>
      <c r="D18" s="16" t="s">
        <v>50</v>
      </c>
      <c r="E18" s="16"/>
      <c r="F18" s="16"/>
      <c r="G18" s="14" t="s">
        <v>51</v>
      </c>
      <c r="H18" s="8" t="s">
        <v>52</v>
      </c>
      <c r="I18" s="8">
        <v>10</v>
      </c>
      <c r="J18" s="8"/>
      <c r="K18" s="8">
        <v>10</v>
      </c>
      <c r="L18" s="8"/>
      <c r="M18" s="8"/>
      <c r="N18" s="8"/>
    </row>
    <row r="19" s="1" customFormat="1" ht="86.4" spans="1:14">
      <c r="A19" s="15"/>
      <c r="B19" s="6" t="s">
        <v>53</v>
      </c>
      <c r="C19" s="6" t="s">
        <v>54</v>
      </c>
      <c r="D19" s="16" t="s">
        <v>55</v>
      </c>
      <c r="E19" s="16"/>
      <c r="F19" s="16"/>
      <c r="G19" s="14" t="s">
        <v>56</v>
      </c>
      <c r="H19" s="7" t="s">
        <v>57</v>
      </c>
      <c r="I19" s="8">
        <v>15</v>
      </c>
      <c r="J19" s="8"/>
      <c r="K19" s="22">
        <v>13</v>
      </c>
      <c r="L19" s="22"/>
      <c r="M19" s="22" t="s">
        <v>58</v>
      </c>
      <c r="N19" s="22"/>
    </row>
    <row r="20" s="1" customFormat="1" ht="75.6" spans="1:14">
      <c r="A20" s="15"/>
      <c r="B20" s="6"/>
      <c r="C20" s="6" t="s">
        <v>59</v>
      </c>
      <c r="D20" s="16" t="s">
        <v>60</v>
      </c>
      <c r="E20" s="16"/>
      <c r="F20" s="16"/>
      <c r="G20" s="14" t="s">
        <v>61</v>
      </c>
      <c r="H20" s="8" t="s">
        <v>62</v>
      </c>
      <c r="I20" s="8">
        <v>15</v>
      </c>
      <c r="J20" s="8"/>
      <c r="K20" s="22">
        <v>13</v>
      </c>
      <c r="L20" s="22"/>
      <c r="M20" s="22" t="s">
        <v>63</v>
      </c>
      <c r="N20" s="22"/>
    </row>
    <row r="21" s="1" customFormat="1" ht="10.8" spans="1:14">
      <c r="A21" s="15"/>
      <c r="B21" s="6"/>
      <c r="C21" s="6" t="s">
        <v>64</v>
      </c>
      <c r="D21" s="16" t="s">
        <v>65</v>
      </c>
      <c r="E21" s="16"/>
      <c r="F21" s="16"/>
      <c r="G21" s="14" t="s">
        <v>66</v>
      </c>
      <c r="H21" s="8"/>
      <c r="I21" s="8"/>
      <c r="J21" s="8"/>
      <c r="K21" s="23"/>
      <c r="L21" s="23"/>
      <c r="M21" s="23" t="s">
        <v>66</v>
      </c>
      <c r="N21" s="23"/>
    </row>
    <row r="22" s="1" customFormat="1" ht="10.8" spans="1:14">
      <c r="A22" s="15"/>
      <c r="B22" s="6"/>
      <c r="C22" s="6" t="s">
        <v>67</v>
      </c>
      <c r="D22" s="16" t="s">
        <v>65</v>
      </c>
      <c r="E22" s="16"/>
      <c r="F22" s="16"/>
      <c r="G22" s="14" t="s">
        <v>66</v>
      </c>
      <c r="H22" s="8"/>
      <c r="I22" s="8"/>
      <c r="J22" s="8"/>
      <c r="K22" s="23"/>
      <c r="L22" s="23"/>
      <c r="M22" s="23" t="s">
        <v>66</v>
      </c>
      <c r="N22" s="23"/>
    </row>
    <row r="23" s="1" customFormat="1" ht="69" customHeight="1" spans="1:14">
      <c r="A23" s="15"/>
      <c r="B23" s="17" t="s">
        <v>68</v>
      </c>
      <c r="C23" s="17" t="s">
        <v>69</v>
      </c>
      <c r="D23" s="16" t="s">
        <v>70</v>
      </c>
      <c r="E23" s="16"/>
      <c r="F23" s="16"/>
      <c r="G23" s="14" t="s">
        <v>71</v>
      </c>
      <c r="H23" s="8" t="s">
        <v>72</v>
      </c>
      <c r="I23" s="8">
        <v>10</v>
      </c>
      <c r="J23" s="8"/>
      <c r="K23" s="22">
        <v>6</v>
      </c>
      <c r="L23" s="22"/>
      <c r="M23" s="22" t="s">
        <v>73</v>
      </c>
      <c r="N23" s="22"/>
    </row>
    <row r="24" s="1" customFormat="1" ht="10.8" spans="1:14">
      <c r="A24" s="18" t="s">
        <v>74</v>
      </c>
      <c r="B24" s="18"/>
      <c r="C24" s="18"/>
      <c r="D24" s="18"/>
      <c r="E24" s="18"/>
      <c r="F24" s="18"/>
      <c r="G24" s="18"/>
      <c r="H24" s="19"/>
      <c r="I24" s="24">
        <f>SUM(I14:J23,J7)</f>
        <v>100</v>
      </c>
      <c r="J24" s="24"/>
      <c r="K24" s="24">
        <f>SUM(K14:L23,N7)</f>
        <v>92</v>
      </c>
      <c r="L24" s="24"/>
      <c r="M24" s="25"/>
      <c r="N24" s="25"/>
    </row>
    <row r="26" spans="1:14">
      <c r="A26" s="20" t="s">
        <v>75</v>
      </c>
      <c r="B26" s="20"/>
      <c r="C26" s="20"/>
      <c r="D26" s="20"/>
      <c r="E26" s="20"/>
      <c r="F26" s="20"/>
      <c r="G26" s="20"/>
      <c r="H26" s="21"/>
      <c r="I26" s="21"/>
      <c r="J26" s="21"/>
      <c r="K26" s="21"/>
      <c r="L26" s="21"/>
      <c r="M26" s="21"/>
      <c r="N26" s="21"/>
    </row>
  </sheetData>
  <mergeCells count="95">
    <mergeCell ref="A1:N1"/>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6:N26"/>
    <mergeCell ref="A11:A12"/>
    <mergeCell ref="A13:A23"/>
    <mergeCell ref="B14:B18"/>
    <mergeCell ref="B19:B22"/>
    <mergeCell ref="C14:C15"/>
    <mergeCell ref="A6:B10"/>
  </mergeCells>
  <printOptions horizontalCentered="1" verticalCentered="1"/>
  <pageMargins left="0" right="0" top="0" bottom="0" header="0" footer="0"/>
  <pageSetup paperSize="9" scale="8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王娟</dc:creator>
  <cp:lastModifiedBy>随遇♛侕安</cp:lastModifiedBy>
  <dcterms:created xsi:type="dcterms:W3CDTF">2022-03-16T01:44:00Z</dcterms:created>
  <dcterms:modified xsi:type="dcterms:W3CDTF">2022-05-12T04:00:25Z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480E0DED57C44B18A52468DB59C582E2</vt:lpwstr>
  </property>
</Properties>
</file>