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决算\2021年决算公开\北京市农村经济研究中心2021年度部门决算（上报）\北京市农村经济研究中心2021年度部门绩效评价情况\北京市农村经济研究中心2021年度项目支出自评表\"/>
    </mc:Choice>
  </mc:AlternateContent>
  <bookViews>
    <workbookView xWindow="0" yWindow="0" windowWidth="18525" windowHeight="7185"/>
  </bookViews>
  <sheets>
    <sheet name="Sheet1" sheetId="1" r:id="rId1"/>
    <sheet name="Sheet2" sheetId="2" r:id="rId2"/>
    <sheet name="Sheet3" sheetId="3" r:id="rId3"/>
  </sheets>
  <calcPr calcId="152511"/>
</workbook>
</file>

<file path=xl/calcChain.xml><?xml version="1.0" encoding="utf-8"?>
<calcChain xmlns="http://schemas.openxmlformats.org/spreadsheetml/2006/main">
  <c r="I23" i="1" l="1"/>
  <c r="L12" i="1"/>
  <c r="N12" i="1" s="1"/>
  <c r="L9" i="1"/>
  <c r="N9" i="1" s="1"/>
  <c r="L8" i="1"/>
  <c r="N8" i="1" s="1"/>
  <c r="K23" i="1" s="1"/>
</calcChain>
</file>

<file path=xl/sharedStrings.xml><?xml version="1.0" encoding="utf-8"?>
<sst xmlns="http://schemas.openxmlformats.org/spreadsheetml/2006/main" count="77" uniqueCount="73">
  <si>
    <t>项目支出绩效自评表</t>
  </si>
  <si>
    <t>（2021年度）</t>
  </si>
  <si>
    <t>项目名称</t>
  </si>
  <si>
    <t>农村新型集体经济组织管理人员岗位素质提升</t>
  </si>
  <si>
    <t>主管部门</t>
  </si>
  <si>
    <t>北京市农村经济研究中心</t>
  </si>
  <si>
    <t>实施单位</t>
  </si>
  <si>
    <t>北京市农村财务管理事务中心</t>
  </si>
  <si>
    <t>项目负责人</t>
  </si>
  <si>
    <t>周庆林</t>
  </si>
  <si>
    <t>联系电话</t>
  </si>
  <si>
    <t>项目资金</t>
  </si>
  <si>
    <t>年初预</t>
  </si>
  <si>
    <t>全年预</t>
  </si>
  <si>
    <t>全年</t>
  </si>
  <si>
    <t>分值</t>
  </si>
  <si>
    <t>执行率</t>
  </si>
  <si>
    <t>得分</t>
  </si>
  <si>
    <t>（万元）</t>
  </si>
  <si>
    <t>算数</t>
  </si>
  <si>
    <t>执行数</t>
  </si>
  <si>
    <t>年度资金总额</t>
  </si>
  <si>
    <t>其中：当年财政</t>
  </si>
  <si>
    <t>拨款</t>
  </si>
  <si>
    <r>
      <rPr>
        <sz val="10.5"/>
        <color theme="1"/>
        <rFont val="仿宋_GB2312"/>
        <charset val="134"/>
      </rPr>
      <t xml:space="preserve">      </t>
    </r>
    <r>
      <rPr>
        <sz val="10.5"/>
        <color theme="1"/>
        <rFont val="仿宋_GB2312"/>
        <charset val="134"/>
      </rPr>
      <t>上年结转资金</t>
    </r>
  </si>
  <si>
    <t>—</t>
  </si>
  <si>
    <r>
      <rPr>
        <sz val="10.5"/>
        <color theme="1"/>
        <rFont val="仿宋_GB2312"/>
        <charset val="134"/>
      </rPr>
      <t xml:space="preserve">  </t>
    </r>
    <r>
      <rPr>
        <sz val="10.5"/>
        <color theme="1"/>
        <rFont val="仿宋_GB2312"/>
        <charset val="134"/>
      </rPr>
      <t>其他资金</t>
    </r>
  </si>
  <si>
    <t>年度总体目标</t>
  </si>
  <si>
    <t>预期目标</t>
  </si>
  <si>
    <t>实际完成情况</t>
  </si>
  <si>
    <t>提高农村新型集体经济组织管理人员的资产及财务管理水平，实现农村集体经济保值增值，不断加强村级财务精细化、规范化建设，提升村级财务人员的业务水平，增强基层治理能力，为乡村振兴打下坚实基础。</t>
  </si>
  <si>
    <t>通过有针对性地开展我市新型农村集体经济组织主要管理人员培训教育，有效遏制了小官贪腐行为，进一步规范村级财务管理、发展壮大集体经济、深化产权制度改革、提高合作经营管理能力、激发村集体经济活力奠定坚实基础。学员们更加适应了农村财务管理和集体经济发展出现的新情况、新变化、新任务。不断坚持问题导向，深入基层调研，积极借鉴经验。</t>
  </si>
  <si>
    <t>绩</t>
  </si>
  <si>
    <t>一级指标</t>
  </si>
  <si>
    <t>二级指标</t>
  </si>
  <si>
    <t>三级指标</t>
  </si>
  <si>
    <t>年度</t>
  </si>
  <si>
    <t>实际</t>
  </si>
  <si>
    <t>偏差原因分析及改进</t>
  </si>
  <si>
    <t>效</t>
  </si>
  <si>
    <t>指标值</t>
  </si>
  <si>
    <t>完成值</t>
  </si>
  <si>
    <t>措施</t>
  </si>
  <si>
    <t>指</t>
  </si>
  <si>
    <t>产出指标</t>
  </si>
  <si>
    <t>数量指标</t>
  </si>
  <si>
    <t xml:space="preserve">举办培训1次，完成课题1个，外出考察调研3次 </t>
  </si>
  <si>
    <t>举办新型农村集体经济组织管理人员和财务管理人员培训1次，完成《北京市农村集体经济组织立法问题研究》课题1个，围绕培训和课题外出考察调研3次</t>
  </si>
  <si>
    <t>举办新型农村集体经济组织管理人员和财务管理人员培训1次，完成《北京市农村集体经济组织立法问题研究》课题1个，市外考察调研1次，市内调研7次</t>
  </si>
  <si>
    <t>未外出调研的原因是受疫情影响，尽量减少出京。</t>
  </si>
  <si>
    <t>质量指标</t>
  </si>
  <si>
    <t>工作质量</t>
  </si>
  <si>
    <t>≥96%</t>
  </si>
  <si>
    <t>通过开展对我市农村新型集体经济组织管理人员素质提升，规范农村财务管理行为，促进农村产业发展，壮大集体经济，带动农民就业增收，从而培养造就一支懂农业、爱农村、爱农民的“三农”工作队伍。通过课题研究，提出立法中存在的问题，并提出了对策建议。</t>
  </si>
  <si>
    <t>时效指标</t>
  </si>
  <si>
    <t>项目完成进度</t>
  </si>
  <si>
    <t>2021年12月底前完成</t>
  </si>
  <si>
    <r>
      <rPr>
        <sz val="10.5"/>
        <color theme="1"/>
        <rFont val="仿宋_GB2312"/>
        <charset val="134"/>
      </rPr>
      <t>6月完成200余人的培训，《北京市农村集体经济组织立法问题研究》课题， 6月29日完成了课题开题论证，</t>
    </r>
    <r>
      <rPr>
        <sz val="10.5"/>
        <color theme="1"/>
        <rFont val="仿宋"/>
        <family val="3"/>
        <charset val="134"/>
      </rPr>
      <t>12月14日完成课题结题工作。</t>
    </r>
  </si>
  <si>
    <t>成本指标</t>
  </si>
  <si>
    <t>总成本29.608万元</t>
  </si>
  <si>
    <t>农村集体经济组织管理人员和财务管理人员素质提升项目预算不超过22万元，课题预算控制数不超过3.608万元，外出考察调研预算控制数不超过4万元，成本预算共计29.608万元</t>
  </si>
  <si>
    <t>实际支出培训费12.53019，差旅费0.6661，咨询费0.67万元，劳务费0.16万元，其他交通费0.76495万元的，合计支出14.83604万元</t>
  </si>
  <si>
    <t>社会效益</t>
  </si>
  <si>
    <t xml:space="preserve">有利于农村集体资产保值增值，提高集体资产收益，增加农民资产性收入。  
</t>
  </si>
  <si>
    <t>农村集体经济带头人及村级财务管理人员业务能力得到加强、综合素质得以提升；从而有利于农村集体资产保值增值，提高集体资产收益，增加农民资产性收入。</t>
  </si>
  <si>
    <t>通过培训提高了村级管理人员的业务素质，增强了村级管理人员的政策、法律意识，有利于村级经济和各项事业的永续发展，规范了村级财务，有效遏制小官贪腐问题，形成风清气正的政治生态。</t>
  </si>
  <si>
    <t>满意度</t>
  </si>
  <si>
    <t>服务对象满意度标</t>
  </si>
  <si>
    <t>相应满意度</t>
  </si>
  <si>
    <t>≥90%</t>
  </si>
  <si>
    <t>满意度达到90%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</si>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</sst>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7">
    <font>
      <sz val="11"/>
      <color theme="1"/>
      <name val="宋体"/>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10.5"/>
      <color theme="1"/>
      <name val="仿宋"/>
      <family val="3"/>
      <charset val="134"/>
    </font>
    <font>
      <sz val="9"/>
      <name val="宋体"/>
      <family val="3"/>
      <charset val="134"/>
      <scheme val="minor"/>
    </font>
  </fonts>
  <fills count="2">
    <fill>
      <patternFill patternType="none"/>
    </fill>
    <fill>
      <patternFill patternType="gray125"/>
    </fill>
  </fills>
  <borders count="12">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right/>
      <top/>
      <bottom style="medium">
        <color auto="1"/>
      </bottom>
      <diagonal/>
    </border>
    <border>
      <left style="medium">
        <color auto="1"/>
      </left>
      <right/>
      <top/>
      <bottom style="medium">
        <color auto="1"/>
      </bottom>
      <diagonal/>
    </border>
    <border>
      <left style="medium">
        <color auto="1"/>
      </left>
      <right style="medium">
        <color auto="1"/>
      </right>
      <top/>
      <bottom/>
      <diagonal/>
    </border>
    <border>
      <left/>
      <right/>
      <top style="medium">
        <color auto="1"/>
      </top>
      <bottom/>
      <diagonal/>
    </border>
    <border>
      <left/>
      <right style="medium">
        <color auto="1"/>
      </right>
      <top style="medium">
        <color auto="1"/>
      </top>
      <bottom/>
      <diagonal/>
    </border>
  </borders>
  <cellStyleXfs count="1">
    <xf numFmtId="0" fontId="0" fillId="0" borderId="0">
      <alignment vertical="center"/>
    </xf>
  </cellStyleXfs>
  <cellXfs count="36">
    <xf numFmtId="0" fontId="0" fillId="0" borderId="0" xfId="0">
      <alignment vertical="center"/>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0" fillId="0" borderId="9" xfId="0" applyBorder="1">
      <alignment vertical="center"/>
    </xf>
    <xf numFmtId="176" fontId="3" fillId="0" borderId="4" xfId="0" applyNumberFormat="1" applyFont="1" applyBorder="1" applyAlignment="1">
      <alignment horizontal="center" vertical="center" wrapText="1"/>
    </xf>
    <xf numFmtId="176" fontId="3" fillId="0" borderId="6" xfId="0" applyNumberFormat="1" applyFont="1" applyBorder="1" applyAlignment="1">
      <alignment horizontal="center" vertical="center" wrapText="1"/>
    </xf>
    <xf numFmtId="176"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10" fontId="3" fillId="0" borderId="0" xfId="0" applyNumberFormat="1" applyFont="1" applyAlignment="1">
      <alignment horizontal="center" vertical="center" wrapText="1"/>
    </xf>
    <xf numFmtId="10" fontId="3" fillId="0" borderId="6" xfId="0" applyNumberFormat="1" applyFont="1" applyBorder="1" applyAlignment="1">
      <alignment horizontal="center" vertical="center" wrapText="1"/>
    </xf>
    <xf numFmtId="10" fontId="3" fillId="0" borderId="7" xfId="0" applyNumberFormat="1" applyFont="1" applyBorder="1" applyAlignment="1">
      <alignment horizontal="center" vertical="center" wrapText="1"/>
    </xf>
    <xf numFmtId="10" fontId="3" fillId="0" borderId="4"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176" fontId="4" fillId="0" borderId="4" xfId="0" applyNumberFormat="1" applyFont="1" applyBorder="1" applyAlignment="1">
      <alignment horizontal="center" vertical="center" wrapText="1"/>
    </xf>
    <xf numFmtId="0" fontId="0" fillId="0" borderId="4" xfId="0" applyBorder="1">
      <alignment vertical="center"/>
    </xf>
    <xf numFmtId="0" fontId="0" fillId="0" borderId="0" xfId="0" applyFont="1" applyFill="1" applyAlignment="1">
      <alignment horizontal="left" vertical="center" wrapText="1"/>
    </xf>
    <xf numFmtId="0" fontId="0" fillId="0" borderId="0" xfId="0" applyFont="1" applyFill="1" applyAlignment="1">
      <alignment horizontal="left" vertical="center"/>
    </xf>
    <xf numFmtId="0" fontId="4" fillId="0" borderId="4" xfId="0" applyFont="1" applyBorder="1" applyAlignment="1">
      <alignment horizontal="lef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0" fillId="0" borderId="8" xfId="0" applyBorder="1">
      <alignment vertical="center"/>
    </xf>
    <xf numFmtId="0" fontId="0" fillId="0" borderId="5" xfId="0" applyBorder="1">
      <alignment vertical="center"/>
    </xf>
    <xf numFmtId="0" fontId="0" fillId="0" borderId="6" xfId="0" applyBorder="1">
      <alignment vertical="center"/>
    </xf>
    <xf numFmtId="0" fontId="3" fillId="0" borderId="5" xfId="0" applyFont="1" applyBorder="1" applyAlignment="1">
      <alignment horizontal="center" vertical="center" wrapText="1"/>
    </xf>
    <xf numFmtId="0" fontId="3" fillId="0" borderId="4" xfId="0" applyFont="1" applyBorder="1" applyAlignment="1">
      <alignment horizontal="justify"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abSelected="1" view="pageBreakPreview" topLeftCell="B1" zoomScaleNormal="90" workbookViewId="0">
      <selection activeCell="K18" sqref="K18:L18"/>
    </sheetView>
  </sheetViews>
  <sheetFormatPr defaultColWidth="9" defaultRowHeight="13.5"/>
  <cols>
    <col min="7" max="7" width="6.875" customWidth="1"/>
    <col min="8" max="8" width="23.625" customWidth="1"/>
    <col min="9" max="9" width="4.25" customWidth="1"/>
    <col min="10" max="10" width="6.875" customWidth="1"/>
    <col min="11" max="11" width="8.125" customWidth="1"/>
    <col min="13" max="13" width="5.875" customWidth="1"/>
    <col min="14" max="14" width="15.25"/>
  </cols>
  <sheetData>
    <row r="1" spans="1:14" ht="22.5">
      <c r="A1" s="33" t="s">
        <v>0</v>
      </c>
      <c r="B1" s="33"/>
      <c r="C1" s="33"/>
      <c r="D1" s="33"/>
      <c r="E1" s="33"/>
      <c r="F1" s="33"/>
      <c r="G1" s="33"/>
      <c r="H1" s="33"/>
      <c r="I1" s="33"/>
      <c r="J1" s="33"/>
      <c r="K1" s="33"/>
      <c r="L1" s="33"/>
      <c r="M1" s="33"/>
      <c r="N1" s="33"/>
    </row>
    <row r="2" spans="1:14" ht="18.75">
      <c r="A2" s="34" t="s">
        <v>1</v>
      </c>
      <c r="B2" s="34"/>
      <c r="C2" s="34"/>
      <c r="D2" s="34"/>
      <c r="E2" s="34"/>
      <c r="F2" s="34"/>
      <c r="G2" s="34"/>
      <c r="H2" s="34"/>
      <c r="I2" s="34"/>
      <c r="J2" s="34"/>
      <c r="K2" s="34"/>
      <c r="L2" s="34"/>
      <c r="M2" s="34"/>
      <c r="N2" s="34"/>
    </row>
    <row r="3" spans="1:14">
      <c r="A3" s="35" t="s">
        <v>2</v>
      </c>
      <c r="B3" s="35"/>
      <c r="C3" s="10" t="s">
        <v>3</v>
      </c>
      <c r="D3" s="10"/>
      <c r="E3" s="10"/>
      <c r="F3" s="10"/>
      <c r="G3" s="10"/>
      <c r="H3" s="10"/>
      <c r="I3" s="10"/>
      <c r="J3" s="10"/>
      <c r="K3" s="10"/>
      <c r="L3" s="10"/>
      <c r="M3" s="10"/>
      <c r="N3" s="10"/>
    </row>
    <row r="4" spans="1:14">
      <c r="A4" s="18" t="s">
        <v>4</v>
      </c>
      <c r="B4" s="18"/>
      <c r="C4" s="9" t="s">
        <v>5</v>
      </c>
      <c r="D4" s="9"/>
      <c r="E4" s="9"/>
      <c r="F4" s="9"/>
      <c r="G4" s="9"/>
      <c r="H4" s="9" t="s">
        <v>6</v>
      </c>
      <c r="I4" s="9"/>
      <c r="J4" s="10" t="s">
        <v>7</v>
      </c>
      <c r="K4" s="10"/>
      <c r="L4" s="10"/>
      <c r="M4" s="10"/>
      <c r="N4" s="10"/>
    </row>
    <row r="5" spans="1:14">
      <c r="A5" s="18" t="s">
        <v>8</v>
      </c>
      <c r="B5" s="18"/>
      <c r="C5" s="9" t="s">
        <v>9</v>
      </c>
      <c r="D5" s="9"/>
      <c r="E5" s="9"/>
      <c r="F5" s="9"/>
      <c r="G5" s="9"/>
      <c r="H5" s="9" t="s">
        <v>10</v>
      </c>
      <c r="I5" s="9"/>
      <c r="J5" s="9">
        <v>64964500</v>
      </c>
      <c r="K5" s="9"/>
      <c r="L5" s="9"/>
      <c r="M5" s="9"/>
      <c r="N5" s="9"/>
    </row>
    <row r="6" spans="1:14">
      <c r="A6" s="31" t="s">
        <v>11</v>
      </c>
      <c r="B6" s="12"/>
      <c r="C6" s="9"/>
      <c r="D6" s="9"/>
      <c r="E6" s="11" t="s">
        <v>12</v>
      </c>
      <c r="F6" s="12"/>
      <c r="G6" s="2" t="s">
        <v>13</v>
      </c>
      <c r="H6" s="11" t="s">
        <v>14</v>
      </c>
      <c r="I6" s="12"/>
      <c r="J6" s="9" t="s">
        <v>15</v>
      </c>
      <c r="K6" s="9"/>
      <c r="L6" s="10" t="s">
        <v>16</v>
      </c>
      <c r="M6" s="10"/>
      <c r="N6" s="9" t="s">
        <v>17</v>
      </c>
    </row>
    <row r="7" spans="1:14">
      <c r="A7" s="31" t="s">
        <v>18</v>
      </c>
      <c r="B7" s="12"/>
      <c r="C7" s="9"/>
      <c r="D7" s="9"/>
      <c r="E7" s="13" t="s">
        <v>19</v>
      </c>
      <c r="F7" s="9"/>
      <c r="G7" s="1" t="s">
        <v>19</v>
      </c>
      <c r="H7" s="13" t="s">
        <v>20</v>
      </c>
      <c r="I7" s="9"/>
      <c r="J7" s="9"/>
      <c r="K7" s="9"/>
      <c r="L7" s="10"/>
      <c r="M7" s="10"/>
      <c r="N7" s="9"/>
    </row>
    <row r="8" spans="1:14">
      <c r="A8" s="29"/>
      <c r="B8" s="30"/>
      <c r="C8" s="32" t="s">
        <v>21</v>
      </c>
      <c r="D8" s="32"/>
      <c r="E8" s="9">
        <v>29.608000000000001</v>
      </c>
      <c r="F8" s="9"/>
      <c r="G8" s="1">
        <v>29.608000000000001</v>
      </c>
      <c r="H8" s="9">
        <v>14.836040000000001</v>
      </c>
      <c r="I8" s="9"/>
      <c r="J8" s="9">
        <v>10</v>
      </c>
      <c r="K8" s="9"/>
      <c r="L8" s="17">
        <f>H8/G8</f>
        <v>0.50108213996217243</v>
      </c>
      <c r="M8" s="17"/>
      <c r="N8" s="6">
        <f>L8*J8</f>
        <v>5.0108213996217241</v>
      </c>
    </row>
    <row r="9" spans="1:14">
      <c r="A9" s="29"/>
      <c r="B9" s="30"/>
      <c r="C9" s="11" t="s">
        <v>22</v>
      </c>
      <c r="D9" s="12"/>
      <c r="E9" s="9">
        <v>18.308</v>
      </c>
      <c r="F9" s="9"/>
      <c r="G9" s="9">
        <v>18.308</v>
      </c>
      <c r="H9" s="9">
        <v>13.005850000000001</v>
      </c>
      <c r="I9" s="9"/>
      <c r="J9" s="11">
        <v>6.18</v>
      </c>
      <c r="K9" s="12"/>
      <c r="L9" s="14">
        <f>H9/G9</f>
        <v>0.71039163207341061</v>
      </c>
      <c r="M9" s="15"/>
      <c r="N9" s="7">
        <f>L9*J9</f>
        <v>4.390220286213677</v>
      </c>
    </row>
    <row r="10" spans="1:14">
      <c r="A10" s="29"/>
      <c r="B10" s="30"/>
      <c r="C10" s="13" t="s">
        <v>23</v>
      </c>
      <c r="D10" s="9"/>
      <c r="E10" s="9"/>
      <c r="F10" s="9"/>
      <c r="G10" s="9"/>
      <c r="H10" s="9"/>
      <c r="I10" s="9"/>
      <c r="J10" s="13"/>
      <c r="K10" s="9"/>
      <c r="L10" s="16"/>
      <c r="M10" s="17"/>
      <c r="N10" s="8"/>
    </row>
    <row r="11" spans="1:14">
      <c r="A11" s="29"/>
      <c r="B11" s="30"/>
      <c r="C11" s="9" t="s">
        <v>24</v>
      </c>
      <c r="D11" s="9"/>
      <c r="E11" s="9"/>
      <c r="F11" s="9"/>
      <c r="G11" s="1"/>
      <c r="H11" s="9"/>
      <c r="I11" s="9"/>
      <c r="J11" s="9" t="s">
        <v>25</v>
      </c>
      <c r="K11" s="9"/>
      <c r="L11" s="9"/>
      <c r="M11" s="9"/>
      <c r="N11" s="1" t="s">
        <v>25</v>
      </c>
    </row>
    <row r="12" spans="1:14">
      <c r="A12" s="28"/>
      <c r="B12" s="22"/>
      <c r="C12" s="9" t="s">
        <v>26</v>
      </c>
      <c r="D12" s="9"/>
      <c r="E12" s="9">
        <v>11.3</v>
      </c>
      <c r="F12" s="9"/>
      <c r="G12" s="1">
        <v>11.3</v>
      </c>
      <c r="H12" s="9">
        <v>1.83019</v>
      </c>
      <c r="I12" s="9"/>
      <c r="J12" s="9">
        <v>3.82</v>
      </c>
      <c r="K12" s="9"/>
      <c r="L12" s="17">
        <f>H12/G12</f>
        <v>0.16196371681415928</v>
      </c>
      <c r="M12" s="17"/>
      <c r="N12" s="6">
        <f>L12*J12</f>
        <v>0.61870139823008841</v>
      </c>
    </row>
    <row r="13" spans="1:14">
      <c r="A13" s="18" t="s">
        <v>27</v>
      </c>
      <c r="B13" s="9" t="s">
        <v>28</v>
      </c>
      <c r="C13" s="9"/>
      <c r="D13" s="9"/>
      <c r="E13" s="9"/>
      <c r="F13" s="9"/>
      <c r="G13" s="9"/>
      <c r="H13" s="9" t="s">
        <v>29</v>
      </c>
      <c r="I13" s="9"/>
      <c r="J13" s="9"/>
      <c r="K13" s="9"/>
      <c r="L13" s="9"/>
      <c r="M13" s="9"/>
      <c r="N13" s="9"/>
    </row>
    <row r="14" spans="1:14">
      <c r="A14" s="18"/>
      <c r="B14" s="9" t="s">
        <v>30</v>
      </c>
      <c r="C14" s="9"/>
      <c r="D14" s="9"/>
      <c r="E14" s="9"/>
      <c r="F14" s="9"/>
      <c r="G14" s="9"/>
      <c r="H14" s="9" t="s">
        <v>31</v>
      </c>
      <c r="I14" s="9"/>
      <c r="J14" s="9"/>
      <c r="K14" s="9"/>
      <c r="L14" s="9"/>
      <c r="M14" s="9"/>
      <c r="N14" s="9"/>
    </row>
    <row r="15" spans="1:14">
      <c r="A15" s="3" t="s">
        <v>32</v>
      </c>
      <c r="B15" s="9" t="s">
        <v>33</v>
      </c>
      <c r="C15" s="9" t="s">
        <v>34</v>
      </c>
      <c r="D15" s="10" t="s">
        <v>35</v>
      </c>
      <c r="E15" s="10"/>
      <c r="F15" s="26" t="s">
        <v>36</v>
      </c>
      <c r="G15" s="27"/>
      <c r="H15" s="4" t="s">
        <v>37</v>
      </c>
      <c r="I15" s="10" t="s">
        <v>15</v>
      </c>
      <c r="J15" s="10"/>
      <c r="K15" s="10" t="s">
        <v>17</v>
      </c>
      <c r="L15" s="10"/>
      <c r="M15" s="26" t="s">
        <v>38</v>
      </c>
      <c r="N15" s="27"/>
    </row>
    <row r="16" spans="1:14">
      <c r="A16" s="3" t="s">
        <v>39</v>
      </c>
      <c r="B16" s="9"/>
      <c r="C16" s="9"/>
      <c r="D16" s="10"/>
      <c r="E16" s="10"/>
      <c r="F16" s="13" t="s">
        <v>40</v>
      </c>
      <c r="G16" s="9"/>
      <c r="H16" s="1" t="s">
        <v>41</v>
      </c>
      <c r="I16" s="10"/>
      <c r="J16" s="10"/>
      <c r="K16" s="10"/>
      <c r="L16" s="10"/>
      <c r="M16" s="13" t="s">
        <v>42</v>
      </c>
      <c r="N16" s="9"/>
    </row>
    <row r="17" spans="1:14" ht="76.5">
      <c r="A17" s="3" t="s">
        <v>43</v>
      </c>
      <c r="B17" s="9" t="s">
        <v>44</v>
      </c>
      <c r="C17" s="1" t="s">
        <v>45</v>
      </c>
      <c r="D17" s="25" t="s">
        <v>46</v>
      </c>
      <c r="E17" s="25"/>
      <c r="F17" s="9" t="s">
        <v>47</v>
      </c>
      <c r="G17" s="9"/>
      <c r="H17" s="1" t="s">
        <v>48</v>
      </c>
      <c r="I17" s="9">
        <v>15</v>
      </c>
      <c r="J17" s="9"/>
      <c r="K17" s="9">
        <v>10</v>
      </c>
      <c r="L17" s="9"/>
      <c r="M17" s="9" t="s">
        <v>49</v>
      </c>
      <c r="N17" s="9"/>
    </row>
    <row r="18" spans="1:14" ht="127.5">
      <c r="A18" s="5"/>
      <c r="B18" s="9"/>
      <c r="C18" s="1" t="s">
        <v>50</v>
      </c>
      <c r="D18" s="25" t="s">
        <v>51</v>
      </c>
      <c r="E18" s="25"/>
      <c r="F18" s="9" t="s">
        <v>52</v>
      </c>
      <c r="G18" s="9"/>
      <c r="H18" s="1" t="s">
        <v>53</v>
      </c>
      <c r="I18" s="9">
        <v>15</v>
      </c>
      <c r="J18" s="9"/>
      <c r="K18" s="9">
        <v>14</v>
      </c>
      <c r="L18" s="9"/>
      <c r="M18" s="9"/>
      <c r="N18" s="9"/>
    </row>
    <row r="19" spans="1:14" ht="84" customHeight="1">
      <c r="A19" s="5"/>
      <c r="B19" s="9"/>
      <c r="C19" s="1" t="s">
        <v>54</v>
      </c>
      <c r="D19" s="25" t="s">
        <v>55</v>
      </c>
      <c r="E19" s="25"/>
      <c r="F19" s="9" t="s">
        <v>56</v>
      </c>
      <c r="G19" s="9"/>
      <c r="H19" s="1" t="s">
        <v>57</v>
      </c>
      <c r="I19" s="9">
        <v>15</v>
      </c>
      <c r="J19" s="9"/>
      <c r="K19" s="9">
        <v>15</v>
      </c>
      <c r="L19" s="9"/>
      <c r="M19" s="9"/>
      <c r="N19" s="9"/>
    </row>
    <row r="20" spans="1:14" ht="63.75">
      <c r="A20" s="5"/>
      <c r="B20" s="9"/>
      <c r="C20" s="1" t="s">
        <v>58</v>
      </c>
      <c r="D20" s="25" t="s">
        <v>59</v>
      </c>
      <c r="E20" s="25"/>
      <c r="F20" s="9" t="s">
        <v>60</v>
      </c>
      <c r="G20" s="9"/>
      <c r="H20" s="1" t="s">
        <v>61</v>
      </c>
      <c r="I20" s="9">
        <v>15</v>
      </c>
      <c r="J20" s="9"/>
      <c r="K20" s="9">
        <v>12</v>
      </c>
      <c r="L20" s="9"/>
      <c r="M20" s="9"/>
      <c r="N20" s="9"/>
    </row>
    <row r="21" spans="1:14" ht="89.25">
      <c r="A21" s="5"/>
      <c r="B21" s="1"/>
      <c r="C21" s="2" t="s">
        <v>62</v>
      </c>
      <c r="D21" s="25" t="s">
        <v>63</v>
      </c>
      <c r="E21" s="25"/>
      <c r="F21" s="9" t="s">
        <v>64</v>
      </c>
      <c r="G21" s="9"/>
      <c r="H21" s="1" t="s">
        <v>65</v>
      </c>
      <c r="I21" s="9">
        <v>15</v>
      </c>
      <c r="J21" s="9"/>
      <c r="K21" s="9">
        <v>13</v>
      </c>
      <c r="L21" s="9"/>
      <c r="M21" s="9"/>
      <c r="N21" s="9"/>
    </row>
    <row r="22" spans="1:14" ht="25.5">
      <c r="A22" s="5"/>
      <c r="B22" s="2" t="s">
        <v>66</v>
      </c>
      <c r="C22" s="1" t="s">
        <v>67</v>
      </c>
      <c r="D22" s="25" t="s">
        <v>68</v>
      </c>
      <c r="E22" s="25"/>
      <c r="F22" s="9" t="s">
        <v>69</v>
      </c>
      <c r="G22" s="9"/>
      <c r="H22" s="1" t="s">
        <v>70</v>
      </c>
      <c r="I22" s="9">
        <v>15</v>
      </c>
      <c r="J22" s="9"/>
      <c r="K22" s="9">
        <v>14</v>
      </c>
      <c r="L22" s="9"/>
      <c r="M22" s="9"/>
      <c r="N22" s="9"/>
    </row>
    <row r="23" spans="1:14">
      <c r="A23" s="19" t="s">
        <v>71</v>
      </c>
      <c r="B23" s="19"/>
      <c r="C23" s="19"/>
      <c r="D23" s="19"/>
      <c r="E23" s="19"/>
      <c r="F23" s="19"/>
      <c r="G23" s="19"/>
      <c r="H23" s="19"/>
      <c r="I23" s="20">
        <f>SUM(I17:I22)+J8</f>
        <v>100</v>
      </c>
      <c r="J23" s="20"/>
      <c r="K23" s="21">
        <f>SUM(K17:K22)+N8</f>
        <v>83.010821399621719</v>
      </c>
      <c r="L23" s="21"/>
      <c r="M23" s="22"/>
      <c r="N23" s="22"/>
    </row>
    <row r="24" spans="1:14" ht="123" customHeight="1">
      <c r="A24" s="23" t="s">
        <v>72</v>
      </c>
      <c r="B24" s="24"/>
      <c r="C24" s="24"/>
      <c r="D24" s="24"/>
      <c r="E24" s="24"/>
      <c r="F24" s="24"/>
      <c r="G24" s="24"/>
      <c r="H24" s="24"/>
      <c r="I24" s="24"/>
      <c r="J24" s="24"/>
      <c r="K24" s="24"/>
      <c r="L24" s="24"/>
      <c r="M24" s="24"/>
      <c r="N24" s="24"/>
    </row>
  </sheetData>
  <mergeCells count="100">
    <mergeCell ref="A1:N1"/>
    <mergeCell ref="A2:N2"/>
    <mergeCell ref="A3:B3"/>
    <mergeCell ref="C3:N3"/>
    <mergeCell ref="A4:B4"/>
    <mergeCell ref="C4:G4"/>
    <mergeCell ref="H4:I4"/>
    <mergeCell ref="J4:N4"/>
    <mergeCell ref="A5:B5"/>
    <mergeCell ref="C5:G5"/>
    <mergeCell ref="H5:I5"/>
    <mergeCell ref="J5:N5"/>
    <mergeCell ref="A6:B6"/>
    <mergeCell ref="E6:F6"/>
    <mergeCell ref="H6:I6"/>
    <mergeCell ref="N6:N7"/>
    <mergeCell ref="A7:B7"/>
    <mergeCell ref="E7:F7"/>
    <mergeCell ref="H7:I7"/>
    <mergeCell ref="A8:B8"/>
    <mergeCell ref="C8:D8"/>
    <mergeCell ref="E8:F8"/>
    <mergeCell ref="H8:I8"/>
    <mergeCell ref="L11:M11"/>
    <mergeCell ref="A12:B12"/>
    <mergeCell ref="C12:D12"/>
    <mergeCell ref="E12:F12"/>
    <mergeCell ref="H12:I12"/>
    <mergeCell ref="J12:K12"/>
    <mergeCell ref="L12:M12"/>
    <mergeCell ref="A11:B11"/>
    <mergeCell ref="C11:D11"/>
    <mergeCell ref="E11:F11"/>
    <mergeCell ref="H11:I11"/>
    <mergeCell ref="J11:K11"/>
    <mergeCell ref="H13:N13"/>
    <mergeCell ref="B14:G14"/>
    <mergeCell ref="H14:N14"/>
    <mergeCell ref="F15:G15"/>
    <mergeCell ref="M15:N15"/>
    <mergeCell ref="I18:J18"/>
    <mergeCell ref="K18:L18"/>
    <mergeCell ref="M18:N18"/>
    <mergeCell ref="F16:G16"/>
    <mergeCell ref="M16:N16"/>
    <mergeCell ref="F17:G17"/>
    <mergeCell ref="I17:J17"/>
    <mergeCell ref="K17:L17"/>
    <mergeCell ref="M17:N17"/>
    <mergeCell ref="I15:J16"/>
    <mergeCell ref="K15:L16"/>
    <mergeCell ref="I20:J20"/>
    <mergeCell ref="K20:L20"/>
    <mergeCell ref="M20:N20"/>
    <mergeCell ref="D19:E19"/>
    <mergeCell ref="F19:G19"/>
    <mergeCell ref="I19:J19"/>
    <mergeCell ref="K19:L19"/>
    <mergeCell ref="M19:N19"/>
    <mergeCell ref="D21:E21"/>
    <mergeCell ref="F21:G21"/>
    <mergeCell ref="I21:J21"/>
    <mergeCell ref="K21:L21"/>
    <mergeCell ref="M21:N21"/>
    <mergeCell ref="D22:E22"/>
    <mergeCell ref="F22:G22"/>
    <mergeCell ref="I22:J22"/>
    <mergeCell ref="K22:L22"/>
    <mergeCell ref="M22:N22"/>
    <mergeCell ref="A23:H23"/>
    <mergeCell ref="I23:J23"/>
    <mergeCell ref="K23:L23"/>
    <mergeCell ref="M23:N23"/>
    <mergeCell ref="A24:N24"/>
    <mergeCell ref="A13:A14"/>
    <mergeCell ref="B15:B16"/>
    <mergeCell ref="B17:B20"/>
    <mergeCell ref="C15:C16"/>
    <mergeCell ref="G9:G10"/>
    <mergeCell ref="D15:E16"/>
    <mergeCell ref="D20:E20"/>
    <mergeCell ref="F20:G20"/>
    <mergeCell ref="D18:E18"/>
    <mergeCell ref="F18:G18"/>
    <mergeCell ref="D17:E17"/>
    <mergeCell ref="B13:G13"/>
    <mergeCell ref="A9:B9"/>
    <mergeCell ref="C9:D9"/>
    <mergeCell ref="A10:B10"/>
    <mergeCell ref="C10:D10"/>
    <mergeCell ref="N9:N10"/>
    <mergeCell ref="C6:D7"/>
    <mergeCell ref="J6:K7"/>
    <mergeCell ref="L6:M7"/>
    <mergeCell ref="E9:F10"/>
    <mergeCell ref="H9:I10"/>
    <mergeCell ref="J9:K10"/>
    <mergeCell ref="L9:M10"/>
    <mergeCell ref="J8:K8"/>
    <mergeCell ref="L8:M8"/>
  </mergeCells>
  <phoneticPr fontId="6" type="noConversion"/>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6"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208</cp:lastModifiedBy>
  <cp:lastPrinted>2022-08-22T09:15:25Z</cp:lastPrinted>
  <dcterms:created xsi:type="dcterms:W3CDTF">2022-05-20T01:44:00Z</dcterms:created>
  <dcterms:modified xsi:type="dcterms:W3CDTF">2022-08-23T03:22:18Z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65F1849C963A477BB0022441485DDE48</vt:lpwstr>
  </property>
  <property fmtid="{D5CDD505-2E9C-101B-9397-08002B2CF9AE}" pid="3" name="KSOProductBuildVer">
    <vt:lpwstr>2052-11.1.0.11744</vt:lpwstr>
  </property>
</Properties>
</file>