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1年决算公开\北京市农村经济研究中心2021年度部门决算（上报）\北京市农村经济研究中心2021年度部门绩效评价情况\北京市农村经济研究中心2021年度项目支出自评表\"/>
    </mc:Choice>
  </mc:AlternateContent>
  <bookViews>
    <workbookView xWindow="0" yWindow="0" windowWidth="11445" windowHeight="86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50" i="1" l="1"/>
  <c r="N10" i="1"/>
  <c r="N9" i="1"/>
  <c r="K50" i="1" s="1"/>
  <c r="L9" i="1"/>
</calcChain>
</file>

<file path=xl/sharedStrings.xml><?xml version="1.0" encoding="utf-8"?>
<sst xmlns="http://schemas.openxmlformats.org/spreadsheetml/2006/main" count="112" uniqueCount="96">
  <si>
    <t>项目支出绩效自评表</t>
  </si>
  <si>
    <t>（2021年度）</t>
  </si>
  <si>
    <t xml:space="preserve"> </t>
  </si>
  <si>
    <t>项目名称</t>
  </si>
  <si>
    <t>2021年理论与政策研究经费项目</t>
  </si>
  <si>
    <t>主管部门</t>
  </si>
  <si>
    <t>北京市农村经济研究中心</t>
  </si>
  <si>
    <t>实施单位</t>
  </si>
  <si>
    <t>北京市农村经济研究中心机关</t>
  </si>
  <si>
    <t>项目负责人</t>
  </si>
  <si>
    <t>张英洪</t>
  </si>
  <si>
    <t>联系电话</t>
  </si>
  <si>
    <t>项目资金
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</si>
  <si>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</si>
  <si>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</si>
  <si>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</si>
  <si>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</si>
  <si>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</si>
  <si>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</si>
  <si>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</si>
  <si>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</si>
  <si>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</si>
  <si>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</si>
  <si>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拨款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</si>
  <si>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</si>
  <si>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t>—</t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</si>
  <si>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</si>
  <si>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</si>
  <si>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</si>
  <si>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</si>
  <si>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确保市农研中心能够为市委市政府、市农业农村局提供具有全局性、综合性、战略性、前瞻性的北京“三农”决策参考成果，同时围绕焦点和热点问题及时完成市委市政府和市委农工委、市农业农村局交办的重要调查研究课题任务，具体完成以下目标
目标1：高质量完成有关农村改革发展的调研课题任务，为市委市政府、委局工作提供决策参考。
目标2：完成重点研究成果的编辑出版。
目标3:完成2021年中心《调查研究报告内刊》的编发。
目标4:做好北京市农村经济研究中心调研管理系统运维工作。
目标5:完成2021年农研智库大讲堂承办工作。
目标6：举办重要学术交流会议或活动。</t>
  </si>
  <si>
    <t>1.高质量完成《北京市率先实现农业农村现代化战略研究》等课题研究任务。
2.2021年11月出版《北京乡村振兴研究报告（2020）》。.
3.2021年共编发53期《调查研究报告》。
4.中心调研管理系统运维工作顺利完成。
5.2021年共举办7期农研智库大讲堂。
举办北京市城郊经济研究会第八届会员大会。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</si>
  <si>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</si>
  <si>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</si>
  <si>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</si>
  <si>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</si>
  <si>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</si>
  <si>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</si>
  <si>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
措施</t>
  </si>
  <si>
    <t>指标值</t>
  </si>
  <si>
    <t>完成值</t>
  </si>
  <si>
    <t>产出指标（50分）</t>
  </si>
  <si>
    <t>数量指标（20分）</t>
  </si>
  <si>
    <t>完成重点研究成果著作出版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</si>
  <si>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2部</t>
    </r>
  </si>
  <si>
    <t>完成中心《调查研究报告内刊》</t>
  </si>
  <si>
    <t>≥40期</t>
  </si>
  <si>
    <t>维护调研管理系统</t>
  </si>
  <si>
    <t>1套</t>
  </si>
  <si>
    <t>举办农研智库大讲堂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</si>
  <si>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12期</t>
    </r>
  </si>
  <si>
    <t>受疫情影响，大规模会议非必要不召开。</t>
  </si>
  <si>
    <t>举办学术交流会议或或活动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</si>
  <si>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5次</t>
    </r>
  </si>
  <si>
    <t>完成“三农”调研课题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</si>
  <si>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8项</t>
    </r>
  </si>
  <si>
    <t>形成调研报告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</si>
  <si>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30篇</t>
    </r>
  </si>
  <si>
    <t>质量指标（8分）</t>
  </si>
  <si>
    <t>研究课题评审</t>
  </si>
  <si>
    <t>通过验收</t>
  </si>
  <si>
    <t>通过</t>
  </si>
  <si>
    <t>出版重点研究成果著作</t>
  </si>
  <si>
    <t>出版</t>
  </si>
  <si>
    <t>系统发生故障次数</t>
  </si>
  <si>
    <r>
      <rPr>
        <sz val="10.5"/>
        <color theme="1"/>
        <rFont val="微软雅黑"/>
        <family val="2"/>
        <charset val="134"/>
      </rPr>
      <t>≦</t>
    </r>
    <r>
      <rPr>
        <sz val="10.5"/>
        <color theme="1"/>
        <rFont val="仿宋_GB2312"/>
        <charset val="134"/>
      </rPr>
      <t>6次</t>
    </r>
  </si>
  <si>
    <t>调查调研报告内刊自采自编率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</si>
  <si>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90%</t>
    </r>
  </si>
  <si>
    <t>时效指标（12分）</t>
  </si>
  <si>
    <t>高质量完成有关农村改革发展的调研课题任务</t>
  </si>
  <si>
    <t>完成重点研究成果的编辑出版</t>
  </si>
  <si>
    <t>完成2021年中心《调查研究报告内刊》的编发</t>
  </si>
  <si>
    <t>做好北京市农村经济研究中心调研管理系统运维工作</t>
  </si>
  <si>
    <t>完成2021年农研智库大讲堂承办工作</t>
  </si>
  <si>
    <t>举办重要学术交流会议或活动</t>
  </si>
  <si>
    <t>成本指标（10分）</t>
  </si>
  <si>
    <t>各项工作总成本为191.0922</t>
  </si>
  <si>
    <t>受疫情影响，实地调研、专家座谈等工作大幅减少，造成专家咨询费、差旅费支出减少。</t>
  </si>
  <si>
    <t>效益指标（30分）</t>
  </si>
  <si>
    <t>社会效益</t>
  </si>
  <si>
    <t>公开刊发研究成果</t>
  </si>
  <si>
    <r>
      <rPr>
        <sz val="10.5"/>
        <color rgb="FF000000"/>
        <rFont val="微软雅黑"/>
        <family val="2"/>
        <charset val="134"/>
      </rPr>
      <t>≧</t>
    </r>
    <r>
      <rPr>
        <sz val="10.5"/>
        <color rgb="FF000000"/>
        <rFont val="仿宋_GB2312"/>
        <charset val="134"/>
      </rPr>
      <t>10篇</t>
    </r>
  </si>
  <si>
    <t>研究成果的媒体报告次数</t>
  </si>
  <si>
    <r>
      <rPr>
        <sz val="10.5"/>
        <color theme="1"/>
        <rFont val="微软雅黑"/>
        <family val="2"/>
        <charset val="134"/>
      </rPr>
      <t>≧</t>
    </r>
    <r>
      <rPr>
        <sz val="10.5"/>
        <color theme="1"/>
        <rFont val="仿宋_GB2312"/>
        <charset val="134"/>
      </rPr>
      <t>2次</t>
    </r>
  </si>
  <si>
    <t>《调查研究报告内刊》社会影响力得到提升</t>
  </si>
  <si>
    <t>得到提升</t>
  </si>
  <si>
    <t>调研管理规范话制度继续提升</t>
  </si>
  <si>
    <t>农研智库大讲堂学术影响力得到提升</t>
  </si>
  <si>
    <t>中心学术水平提升</t>
  </si>
  <si>
    <t>满意度</t>
  </si>
  <si>
    <t>服务对象满意度标</t>
  </si>
  <si>
    <t>指标1：服务中心调研人员满意度</t>
  </si>
  <si>
    <r>
      <rPr>
        <sz val="10.5"/>
        <color theme="1"/>
        <rFont val="微软雅黑"/>
        <family val="2"/>
        <charset val="134"/>
      </rPr>
      <t>≧</t>
    </r>
    <r>
      <rPr>
        <sz val="10.5"/>
        <color theme="1"/>
        <rFont val="仿宋_GB2312"/>
        <charset val="134"/>
      </rPr>
      <t>60%</t>
    </r>
  </si>
  <si>
    <t>指标（10分）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</si>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</sst>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1"/>
      <color rgb="FF000000"/>
      <name val="方正仿宋_GBK"/>
      <charset val="134"/>
    </font>
    <font>
      <sz val="10.5"/>
      <color rgb="FF000000"/>
      <name val="仿宋_GB2312"/>
      <charset val="134"/>
    </font>
    <font>
      <sz val="10.5"/>
      <color rgb="FF000000"/>
      <name val="微软雅黑"/>
      <family val="2"/>
      <charset val="134"/>
    </font>
    <font>
      <sz val="10.5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="70" zoomScaleNormal="70" workbookViewId="0">
      <selection activeCell="F10" sqref="F10:G11"/>
    </sheetView>
  </sheetViews>
  <sheetFormatPr defaultColWidth="9" defaultRowHeight="13.5"/>
  <cols>
    <col min="7" max="7" width="9.625"/>
    <col min="8" max="8" width="11.75"/>
    <col min="14" max="14" width="13"/>
  </cols>
  <sheetData>
    <row r="1" spans="1:14" ht="22.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ht="18.7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19.5">
      <c r="A3" s="1" t="s">
        <v>2</v>
      </c>
    </row>
    <row r="4" spans="1:14" ht="15.95" customHeight="1">
      <c r="A4" s="44" t="s">
        <v>3</v>
      </c>
      <c r="B4" s="44"/>
      <c r="C4" s="23" t="s">
        <v>4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15.95" customHeight="1">
      <c r="A5" s="26" t="s">
        <v>5</v>
      </c>
      <c r="B5" s="26"/>
      <c r="C5" s="16" t="s">
        <v>6</v>
      </c>
      <c r="D5" s="16"/>
      <c r="E5" s="16"/>
      <c r="F5" s="16"/>
      <c r="G5" s="16"/>
      <c r="H5" s="16" t="s">
        <v>7</v>
      </c>
      <c r="I5" s="16"/>
      <c r="J5" s="23" t="s">
        <v>8</v>
      </c>
      <c r="K5" s="23"/>
      <c r="L5" s="23"/>
      <c r="M5" s="23"/>
      <c r="N5" s="23"/>
    </row>
    <row r="6" spans="1:14" ht="15.95" customHeight="1">
      <c r="A6" s="26" t="s">
        <v>9</v>
      </c>
      <c r="B6" s="26"/>
      <c r="C6" s="16" t="s">
        <v>10</v>
      </c>
      <c r="D6" s="16"/>
      <c r="E6" s="16"/>
      <c r="F6" s="16"/>
      <c r="G6" s="16"/>
      <c r="H6" s="16" t="s">
        <v>11</v>
      </c>
      <c r="I6" s="16"/>
      <c r="J6" s="16">
        <v>64866082</v>
      </c>
      <c r="K6" s="16"/>
      <c r="L6" s="16"/>
      <c r="M6" s="16"/>
      <c r="N6" s="16"/>
    </row>
    <row r="7" spans="1:14" ht="15.95" customHeight="1">
      <c r="A7" s="13" t="s">
        <v>12</v>
      </c>
      <c r="B7" s="14"/>
      <c r="C7" s="16"/>
      <c r="D7" s="16"/>
      <c r="E7" s="4" t="s">
        <v>13</v>
      </c>
      <c r="F7" s="40" t="s">
        <v>14</v>
      </c>
      <c r="G7" s="14"/>
      <c r="H7" s="40" t="s">
        <v>15</v>
      </c>
      <c r="I7" s="14"/>
      <c r="J7" s="16" t="s">
        <v>16</v>
      </c>
      <c r="K7" s="16"/>
      <c r="L7" s="23" t="s">
        <v>17</v>
      </c>
      <c r="M7" s="23"/>
      <c r="N7" s="16" t="s">
        <v>18</v>
      </c>
    </row>
    <row r="8" spans="1:14" ht="15.95" customHeight="1">
      <c r="A8" s="13"/>
      <c r="B8" s="14"/>
      <c r="C8" s="16"/>
      <c r="D8" s="16"/>
      <c r="E8" s="3" t="s">
        <v>19</v>
      </c>
      <c r="F8" s="39" t="s">
        <v>19</v>
      </c>
      <c r="G8" s="16"/>
      <c r="H8" s="39" t="s">
        <v>20</v>
      </c>
      <c r="I8" s="16"/>
      <c r="J8" s="16"/>
      <c r="K8" s="16"/>
      <c r="L8" s="23"/>
      <c r="M8" s="23"/>
      <c r="N8" s="16"/>
    </row>
    <row r="9" spans="1:14" ht="15.95" customHeight="1">
      <c r="A9" s="13"/>
      <c r="B9" s="14"/>
      <c r="C9" s="41" t="s">
        <v>21</v>
      </c>
      <c r="D9" s="41"/>
      <c r="E9" s="5">
        <v>191.09219999999999</v>
      </c>
      <c r="F9" s="24">
        <v>191.09219999999999</v>
      </c>
      <c r="G9" s="24"/>
      <c r="H9" s="16">
        <v>139.41480000000001</v>
      </c>
      <c r="I9" s="16"/>
      <c r="J9" s="16">
        <v>10</v>
      </c>
      <c r="K9" s="16"/>
      <c r="L9" s="25">
        <f>H9/F9</f>
        <v>0.72956823983396513</v>
      </c>
      <c r="M9" s="25"/>
      <c r="N9" s="12">
        <f>H9/F9*J9</f>
        <v>7.2956823983396513</v>
      </c>
    </row>
    <row r="10" spans="1:14" ht="15.95" customHeight="1">
      <c r="A10" s="13"/>
      <c r="B10" s="14"/>
      <c r="C10" s="40" t="s">
        <v>22</v>
      </c>
      <c r="D10" s="14"/>
      <c r="E10" s="24">
        <v>191.09219999999999</v>
      </c>
      <c r="F10" s="24">
        <v>191.09219999999999</v>
      </c>
      <c r="G10" s="24"/>
      <c r="H10" s="16">
        <v>139.41480000000001</v>
      </c>
      <c r="I10" s="16"/>
      <c r="J10" s="16">
        <v>10</v>
      </c>
      <c r="K10" s="16"/>
      <c r="L10" s="25">
        <v>0.72960000000000003</v>
      </c>
      <c r="M10" s="25"/>
      <c r="N10" s="21">
        <f>H10/F10*J10</f>
        <v>7.2956823983396513</v>
      </c>
    </row>
    <row r="11" spans="1:14" ht="15.95" customHeight="1">
      <c r="A11" s="13"/>
      <c r="B11" s="14"/>
      <c r="C11" s="39" t="s">
        <v>23</v>
      </c>
      <c r="D11" s="16"/>
      <c r="E11" s="24"/>
      <c r="F11" s="24"/>
      <c r="G11" s="24"/>
      <c r="H11" s="16"/>
      <c r="I11" s="16"/>
      <c r="J11" s="16"/>
      <c r="K11" s="16"/>
      <c r="L11" s="25"/>
      <c r="M11" s="25"/>
      <c r="N11" s="22"/>
    </row>
    <row r="12" spans="1:14" ht="29.65" customHeight="1">
      <c r="A12" s="13"/>
      <c r="B12" s="14"/>
      <c r="C12" s="16" t="s">
        <v>24</v>
      </c>
      <c r="D12" s="16"/>
      <c r="E12" s="3"/>
      <c r="F12" s="16"/>
      <c r="G12" s="16"/>
      <c r="H12" s="16"/>
      <c r="I12" s="16"/>
      <c r="J12" s="16" t="s">
        <v>25</v>
      </c>
      <c r="K12" s="16"/>
      <c r="L12" s="16"/>
      <c r="M12" s="16"/>
      <c r="N12" s="3" t="s">
        <v>25</v>
      </c>
    </row>
    <row r="13" spans="1:14" ht="15.95" customHeight="1">
      <c r="A13" s="15"/>
      <c r="B13" s="16"/>
      <c r="C13" s="16" t="s">
        <v>26</v>
      </c>
      <c r="D13" s="16"/>
      <c r="E13" s="3"/>
      <c r="F13" s="16"/>
      <c r="G13" s="16"/>
      <c r="H13" s="16"/>
      <c r="I13" s="16"/>
      <c r="J13" s="16" t="s">
        <v>25</v>
      </c>
      <c r="K13" s="16"/>
      <c r="L13" s="16"/>
      <c r="M13" s="16"/>
      <c r="N13" s="3" t="s">
        <v>25</v>
      </c>
    </row>
    <row r="14" spans="1:14" ht="15.95" customHeight="1">
      <c r="A14" s="26" t="s">
        <v>27</v>
      </c>
      <c r="B14" s="16" t="s">
        <v>28</v>
      </c>
      <c r="C14" s="16"/>
      <c r="D14" s="16"/>
      <c r="E14" s="16"/>
      <c r="F14" s="16"/>
      <c r="G14" s="16"/>
      <c r="H14" s="16" t="s">
        <v>29</v>
      </c>
      <c r="I14" s="16"/>
      <c r="J14" s="16"/>
      <c r="K14" s="16"/>
      <c r="L14" s="16"/>
      <c r="M14" s="16"/>
      <c r="N14" s="16"/>
    </row>
    <row r="15" spans="1:14" ht="72.75" customHeight="1">
      <c r="A15" s="26"/>
      <c r="B15" s="17" t="s">
        <v>30</v>
      </c>
      <c r="C15" s="17"/>
      <c r="D15" s="17"/>
      <c r="E15" s="17"/>
      <c r="F15" s="17"/>
      <c r="G15" s="18"/>
      <c r="H15" s="17" t="s">
        <v>31</v>
      </c>
      <c r="I15" s="17"/>
      <c r="J15" s="17"/>
      <c r="K15" s="17"/>
      <c r="L15" s="17"/>
      <c r="M15" s="17"/>
      <c r="N15" s="18"/>
    </row>
    <row r="16" spans="1:14" ht="29.65" customHeight="1">
      <c r="A16" s="26"/>
      <c r="B16" s="17"/>
      <c r="C16" s="17"/>
      <c r="D16" s="17"/>
      <c r="E16" s="17"/>
      <c r="F16" s="17"/>
      <c r="G16" s="18"/>
      <c r="H16" s="17"/>
      <c r="I16" s="17"/>
      <c r="J16" s="17"/>
      <c r="K16" s="17"/>
      <c r="L16" s="17"/>
      <c r="M16" s="17"/>
      <c r="N16" s="18"/>
    </row>
    <row r="17" spans="1:14" ht="15.95" customHeight="1">
      <c r="A17" s="26"/>
      <c r="B17" s="17"/>
      <c r="C17" s="17"/>
      <c r="D17" s="17"/>
      <c r="E17" s="17"/>
      <c r="F17" s="17"/>
      <c r="G17" s="18"/>
      <c r="H17" s="17"/>
      <c r="I17" s="17"/>
      <c r="J17" s="17"/>
      <c r="K17" s="17"/>
      <c r="L17" s="17"/>
      <c r="M17" s="17"/>
      <c r="N17" s="18"/>
    </row>
    <row r="18" spans="1:14" ht="15.95" customHeight="1">
      <c r="A18" s="26"/>
      <c r="B18" s="17"/>
      <c r="C18" s="17"/>
      <c r="D18" s="17"/>
      <c r="E18" s="17"/>
      <c r="F18" s="17"/>
      <c r="G18" s="18"/>
      <c r="H18" s="17"/>
      <c r="I18" s="17"/>
      <c r="J18" s="17"/>
      <c r="K18" s="17"/>
      <c r="L18" s="17"/>
      <c r="M18" s="17"/>
      <c r="N18" s="18"/>
    </row>
    <row r="19" spans="1:14" ht="29.65" customHeight="1">
      <c r="A19" s="26"/>
      <c r="B19" s="17"/>
      <c r="C19" s="17"/>
      <c r="D19" s="17"/>
      <c r="E19" s="17"/>
      <c r="F19" s="17"/>
      <c r="G19" s="18"/>
      <c r="H19" s="17"/>
      <c r="I19" s="17"/>
      <c r="J19" s="17"/>
      <c r="K19" s="17"/>
      <c r="L19" s="17"/>
      <c r="M19" s="17"/>
      <c r="N19" s="18"/>
    </row>
    <row r="20" spans="1:14" ht="15.95" customHeight="1">
      <c r="A20" s="26"/>
      <c r="B20" s="17"/>
      <c r="C20" s="17"/>
      <c r="D20" s="17"/>
      <c r="E20" s="17"/>
      <c r="F20" s="17"/>
      <c r="G20" s="18"/>
      <c r="H20" s="17"/>
      <c r="I20" s="17"/>
      <c r="J20" s="17"/>
      <c r="K20" s="17"/>
      <c r="L20" s="17"/>
      <c r="M20" s="17"/>
      <c r="N20" s="18"/>
    </row>
    <row r="21" spans="1:14" ht="15.95" customHeight="1">
      <c r="A21" s="26"/>
      <c r="B21" s="19"/>
      <c r="C21" s="19"/>
      <c r="D21" s="19"/>
      <c r="E21" s="19"/>
      <c r="F21" s="19"/>
      <c r="G21" s="20"/>
      <c r="H21" s="19"/>
      <c r="I21" s="19"/>
      <c r="J21" s="19"/>
      <c r="K21" s="19"/>
      <c r="L21" s="19"/>
      <c r="M21" s="19"/>
      <c r="N21" s="20"/>
    </row>
    <row r="22" spans="1:14" ht="29.65" customHeight="1">
      <c r="A22" s="27" t="s">
        <v>32</v>
      </c>
      <c r="B22" s="16" t="s">
        <v>33</v>
      </c>
      <c r="C22" s="16" t="s">
        <v>34</v>
      </c>
      <c r="D22" s="23" t="s">
        <v>35</v>
      </c>
      <c r="E22" s="23"/>
      <c r="F22" s="23"/>
      <c r="G22" s="6" t="s">
        <v>36</v>
      </c>
      <c r="H22" s="6" t="s">
        <v>37</v>
      </c>
      <c r="I22" s="23" t="s">
        <v>16</v>
      </c>
      <c r="J22" s="23"/>
      <c r="K22" s="23" t="s">
        <v>18</v>
      </c>
      <c r="L22" s="23"/>
      <c r="M22" s="37" t="s">
        <v>38</v>
      </c>
      <c r="N22" s="38"/>
    </row>
    <row r="23" spans="1:14" ht="15.95" customHeight="1">
      <c r="A23" s="27"/>
      <c r="B23" s="16"/>
      <c r="C23" s="16"/>
      <c r="D23" s="23"/>
      <c r="E23" s="23"/>
      <c r="F23" s="23"/>
      <c r="G23" s="3" t="s">
        <v>39</v>
      </c>
      <c r="H23" s="3" t="s">
        <v>40</v>
      </c>
      <c r="I23" s="23"/>
      <c r="J23" s="23"/>
      <c r="K23" s="23"/>
      <c r="L23" s="23"/>
      <c r="M23" s="39"/>
      <c r="N23" s="16"/>
    </row>
    <row r="24" spans="1:14" ht="17.100000000000001" customHeight="1">
      <c r="A24" s="27"/>
      <c r="B24" s="16" t="s">
        <v>41</v>
      </c>
      <c r="C24" s="14" t="s">
        <v>42</v>
      </c>
      <c r="D24" s="28" t="s">
        <v>43</v>
      </c>
      <c r="E24" s="28"/>
      <c r="F24" s="28"/>
      <c r="G24" s="7" t="s">
        <v>44</v>
      </c>
      <c r="H24" s="3">
        <v>2</v>
      </c>
      <c r="I24" s="16">
        <v>3</v>
      </c>
      <c r="J24" s="16"/>
      <c r="K24" s="16">
        <v>3</v>
      </c>
      <c r="L24" s="16"/>
      <c r="M24" s="16"/>
      <c r="N24" s="16"/>
    </row>
    <row r="25" spans="1:14" ht="29.65" customHeight="1">
      <c r="A25" s="27"/>
      <c r="B25" s="16"/>
      <c r="C25" s="14"/>
      <c r="D25" s="28" t="s">
        <v>45</v>
      </c>
      <c r="E25" s="28"/>
      <c r="F25" s="28"/>
      <c r="G25" s="8" t="s">
        <v>46</v>
      </c>
      <c r="H25" s="3">
        <v>53</v>
      </c>
      <c r="I25" s="16">
        <v>3</v>
      </c>
      <c r="J25" s="16"/>
      <c r="K25" s="16">
        <v>3</v>
      </c>
      <c r="L25" s="16"/>
      <c r="M25" s="16"/>
      <c r="N25" s="16"/>
    </row>
    <row r="26" spans="1:14" ht="15.95" customHeight="1">
      <c r="A26" s="27"/>
      <c r="B26" s="16"/>
      <c r="C26" s="14"/>
      <c r="D26" s="28" t="s">
        <v>47</v>
      </c>
      <c r="E26" s="28"/>
      <c r="F26" s="28"/>
      <c r="G26" s="8" t="s">
        <v>48</v>
      </c>
      <c r="H26" s="3">
        <v>1</v>
      </c>
      <c r="I26" s="16">
        <v>2</v>
      </c>
      <c r="J26" s="16"/>
      <c r="K26" s="16">
        <v>2</v>
      </c>
      <c r="L26" s="16"/>
      <c r="M26" s="16"/>
      <c r="N26" s="16"/>
    </row>
    <row r="27" spans="1:14" ht="43.9" customHeight="1">
      <c r="A27" s="27"/>
      <c r="B27" s="16"/>
      <c r="C27" s="14"/>
      <c r="D27" s="28" t="s">
        <v>49</v>
      </c>
      <c r="E27" s="28"/>
      <c r="F27" s="28"/>
      <c r="G27" s="7" t="s">
        <v>50</v>
      </c>
      <c r="H27" s="3">
        <v>7</v>
      </c>
      <c r="I27" s="16">
        <v>3</v>
      </c>
      <c r="J27" s="16"/>
      <c r="K27" s="16">
        <v>1</v>
      </c>
      <c r="L27" s="16"/>
      <c r="M27" s="16" t="s">
        <v>51</v>
      </c>
      <c r="N27" s="16"/>
    </row>
    <row r="28" spans="1:14" ht="17.100000000000001" customHeight="1">
      <c r="A28" s="27"/>
      <c r="B28" s="16"/>
      <c r="C28" s="14"/>
      <c r="D28" s="28" t="s">
        <v>52</v>
      </c>
      <c r="E28" s="28"/>
      <c r="F28" s="28"/>
      <c r="G28" s="7" t="s">
        <v>53</v>
      </c>
      <c r="H28" s="3">
        <v>5</v>
      </c>
      <c r="I28" s="16">
        <v>3</v>
      </c>
      <c r="J28" s="16"/>
      <c r="K28" s="16">
        <v>3</v>
      </c>
      <c r="L28" s="16"/>
      <c r="M28" s="16"/>
      <c r="N28" s="16"/>
    </row>
    <row r="29" spans="1:14" ht="17.100000000000001" customHeight="1">
      <c r="A29" s="27"/>
      <c r="B29" s="16"/>
      <c r="C29" s="14"/>
      <c r="D29" s="28" t="s">
        <v>54</v>
      </c>
      <c r="E29" s="28"/>
      <c r="F29" s="28"/>
      <c r="G29" s="7" t="s">
        <v>55</v>
      </c>
      <c r="H29" s="3">
        <v>9</v>
      </c>
      <c r="I29" s="16">
        <v>3</v>
      </c>
      <c r="J29" s="16"/>
      <c r="K29" s="16">
        <v>3</v>
      </c>
      <c r="L29" s="16"/>
      <c r="M29" s="16"/>
      <c r="N29" s="16"/>
    </row>
    <row r="30" spans="1:14" ht="17.100000000000001" customHeight="1">
      <c r="A30" s="27"/>
      <c r="B30" s="16"/>
      <c r="C30" s="14"/>
      <c r="D30" s="28" t="s">
        <v>56</v>
      </c>
      <c r="E30" s="28"/>
      <c r="F30" s="28"/>
      <c r="G30" s="7" t="s">
        <v>57</v>
      </c>
      <c r="H30" s="3">
        <v>116</v>
      </c>
      <c r="I30" s="16">
        <v>3</v>
      </c>
      <c r="J30" s="16"/>
      <c r="K30" s="16">
        <v>3</v>
      </c>
      <c r="L30" s="16"/>
      <c r="M30" s="16"/>
      <c r="N30" s="16"/>
    </row>
    <row r="31" spans="1:14" ht="15.95" customHeight="1">
      <c r="A31" s="27"/>
      <c r="B31" s="16"/>
      <c r="C31" s="23" t="s">
        <v>58</v>
      </c>
      <c r="D31" s="28" t="s">
        <v>59</v>
      </c>
      <c r="E31" s="28"/>
      <c r="F31" s="28"/>
      <c r="G31" s="3" t="s">
        <v>60</v>
      </c>
      <c r="H31" s="3" t="s">
        <v>61</v>
      </c>
      <c r="I31" s="16">
        <v>2</v>
      </c>
      <c r="J31" s="16"/>
      <c r="K31" s="16">
        <v>2</v>
      </c>
      <c r="L31" s="16"/>
      <c r="M31" s="16"/>
      <c r="N31" s="16"/>
    </row>
    <row r="32" spans="1:14" ht="15.95" customHeight="1">
      <c r="A32" s="27"/>
      <c r="B32" s="16"/>
      <c r="C32" s="23"/>
      <c r="D32" s="28" t="s">
        <v>62</v>
      </c>
      <c r="E32" s="28"/>
      <c r="F32" s="28"/>
      <c r="G32" s="3" t="s">
        <v>63</v>
      </c>
      <c r="H32" s="3" t="s">
        <v>63</v>
      </c>
      <c r="I32" s="16">
        <v>2</v>
      </c>
      <c r="J32" s="16"/>
      <c r="K32" s="16">
        <v>2</v>
      </c>
      <c r="L32" s="16"/>
      <c r="M32" s="16"/>
      <c r="N32" s="16"/>
    </row>
    <row r="33" spans="1:16" ht="17.100000000000001" customHeight="1">
      <c r="A33" s="27"/>
      <c r="B33" s="16"/>
      <c r="C33" s="23"/>
      <c r="D33" s="28" t="s">
        <v>64</v>
      </c>
      <c r="E33" s="28"/>
      <c r="F33" s="28"/>
      <c r="G33" s="9" t="s">
        <v>65</v>
      </c>
      <c r="H33" s="3">
        <v>0</v>
      </c>
      <c r="I33" s="16">
        <v>2</v>
      </c>
      <c r="J33" s="16"/>
      <c r="K33" s="16">
        <v>2</v>
      </c>
      <c r="L33" s="16"/>
      <c r="M33" s="16"/>
      <c r="N33" s="16"/>
    </row>
    <row r="34" spans="1:16" ht="17.100000000000001" customHeight="1">
      <c r="A34" s="27"/>
      <c r="B34" s="16"/>
      <c r="C34" s="23"/>
      <c r="D34" s="28" t="s">
        <v>66</v>
      </c>
      <c r="E34" s="28"/>
      <c r="F34" s="28"/>
      <c r="G34" s="7" t="s">
        <v>67</v>
      </c>
      <c r="H34" s="10">
        <v>1</v>
      </c>
      <c r="I34" s="16">
        <v>2</v>
      </c>
      <c r="J34" s="16"/>
      <c r="K34" s="16">
        <v>2</v>
      </c>
      <c r="L34" s="16"/>
      <c r="M34" s="16"/>
      <c r="N34" s="16"/>
    </row>
    <row r="35" spans="1:16" ht="29.65" customHeight="1">
      <c r="A35" s="27"/>
      <c r="B35" s="16"/>
      <c r="C35" s="14" t="s">
        <v>68</v>
      </c>
      <c r="D35" s="36" t="s">
        <v>69</v>
      </c>
      <c r="E35" s="36"/>
      <c r="F35" s="36"/>
      <c r="G35" s="10">
        <v>1</v>
      </c>
      <c r="H35" s="10">
        <v>1</v>
      </c>
      <c r="I35" s="16">
        <v>2</v>
      </c>
      <c r="J35" s="16"/>
      <c r="K35" s="16">
        <v>2</v>
      </c>
      <c r="L35" s="16"/>
      <c r="M35" s="16"/>
      <c r="N35" s="16"/>
    </row>
    <row r="36" spans="1:16" ht="15.95" customHeight="1">
      <c r="A36" s="27"/>
      <c r="B36" s="16"/>
      <c r="C36" s="14"/>
      <c r="D36" s="36" t="s">
        <v>70</v>
      </c>
      <c r="E36" s="36"/>
      <c r="F36" s="36"/>
      <c r="G36" s="10">
        <v>1</v>
      </c>
      <c r="H36" s="10">
        <v>1</v>
      </c>
      <c r="I36" s="16">
        <v>2</v>
      </c>
      <c r="J36" s="16"/>
      <c r="K36" s="16">
        <v>2</v>
      </c>
      <c r="L36" s="16"/>
      <c r="M36" s="16"/>
      <c r="N36" s="16"/>
    </row>
    <row r="37" spans="1:16" ht="29.65" customHeight="1">
      <c r="A37" s="27"/>
      <c r="B37" s="16"/>
      <c r="C37" s="14"/>
      <c r="D37" s="36" t="s">
        <v>71</v>
      </c>
      <c r="E37" s="36"/>
      <c r="F37" s="36"/>
      <c r="G37" s="10">
        <v>1</v>
      </c>
      <c r="H37" s="10">
        <v>1</v>
      </c>
      <c r="I37" s="16">
        <v>2</v>
      </c>
      <c r="J37" s="16"/>
      <c r="K37" s="16">
        <v>2</v>
      </c>
      <c r="L37" s="16"/>
      <c r="M37" s="16"/>
      <c r="N37" s="16"/>
    </row>
    <row r="38" spans="1:16" ht="29.65" customHeight="1">
      <c r="A38" s="27"/>
      <c r="B38" s="16"/>
      <c r="C38" s="14"/>
      <c r="D38" s="36" t="s">
        <v>72</v>
      </c>
      <c r="E38" s="36"/>
      <c r="F38" s="36"/>
      <c r="G38" s="10">
        <v>1</v>
      </c>
      <c r="H38" s="10">
        <v>1</v>
      </c>
      <c r="I38" s="16">
        <v>2</v>
      </c>
      <c r="J38" s="16"/>
      <c r="K38" s="16">
        <v>2</v>
      </c>
      <c r="L38" s="16"/>
      <c r="M38" s="16"/>
      <c r="N38" s="16"/>
    </row>
    <row r="39" spans="1:16" ht="43.9" customHeight="1">
      <c r="A39" s="27"/>
      <c r="B39" s="16"/>
      <c r="C39" s="14"/>
      <c r="D39" s="36" t="s">
        <v>73</v>
      </c>
      <c r="E39" s="36"/>
      <c r="F39" s="36"/>
      <c r="G39" s="10">
        <v>1</v>
      </c>
      <c r="H39" s="10">
        <v>0.57999999999999996</v>
      </c>
      <c r="I39" s="16">
        <v>2</v>
      </c>
      <c r="J39" s="16"/>
      <c r="K39" s="16">
        <v>1</v>
      </c>
      <c r="L39" s="16"/>
      <c r="M39" s="16" t="s">
        <v>51</v>
      </c>
      <c r="N39" s="16"/>
    </row>
    <row r="40" spans="1:16" ht="15.95" customHeight="1">
      <c r="A40" s="27"/>
      <c r="B40" s="16"/>
      <c r="C40" s="14"/>
      <c r="D40" s="36" t="s">
        <v>74</v>
      </c>
      <c r="E40" s="36"/>
      <c r="F40" s="36"/>
      <c r="G40" s="10">
        <v>1</v>
      </c>
      <c r="H40" s="10">
        <v>1</v>
      </c>
      <c r="I40" s="16">
        <v>2</v>
      </c>
      <c r="J40" s="16"/>
      <c r="K40" s="16">
        <v>2</v>
      </c>
      <c r="L40" s="16"/>
      <c r="M40" s="16"/>
      <c r="N40" s="16"/>
    </row>
    <row r="41" spans="1:16" ht="72.75" customHeight="1">
      <c r="A41" s="27"/>
      <c r="B41" s="16"/>
      <c r="C41" s="2" t="s">
        <v>75</v>
      </c>
      <c r="D41" s="28" t="s">
        <v>76</v>
      </c>
      <c r="E41" s="28"/>
      <c r="F41" s="28"/>
      <c r="G41" s="3">
        <v>191.0822</v>
      </c>
      <c r="H41" s="3">
        <v>139.41476900000001</v>
      </c>
      <c r="I41" s="16">
        <v>10</v>
      </c>
      <c r="J41" s="16"/>
      <c r="K41" s="16">
        <v>7</v>
      </c>
      <c r="L41" s="16"/>
      <c r="M41" s="16" t="s">
        <v>77</v>
      </c>
      <c r="N41" s="16"/>
    </row>
    <row r="42" spans="1:16" ht="17.100000000000001" customHeight="1">
      <c r="A42" s="27"/>
      <c r="B42" s="16" t="s">
        <v>78</v>
      </c>
      <c r="C42" s="14" t="s">
        <v>79</v>
      </c>
      <c r="D42" s="28" t="s">
        <v>80</v>
      </c>
      <c r="E42" s="28"/>
      <c r="F42" s="28"/>
      <c r="G42" s="11" t="s">
        <v>81</v>
      </c>
      <c r="H42" s="8">
        <v>32</v>
      </c>
      <c r="I42" s="16">
        <v>5</v>
      </c>
      <c r="J42" s="16"/>
      <c r="K42" s="16">
        <v>5</v>
      </c>
      <c r="L42" s="16"/>
      <c r="M42" s="16"/>
      <c r="N42" s="16"/>
    </row>
    <row r="43" spans="1:16" ht="30.4" customHeight="1">
      <c r="A43" s="27"/>
      <c r="B43" s="16"/>
      <c r="C43" s="14"/>
      <c r="D43" s="28" t="s">
        <v>82</v>
      </c>
      <c r="E43" s="28"/>
      <c r="F43" s="28"/>
      <c r="G43" s="9" t="s">
        <v>83</v>
      </c>
      <c r="H43" s="3">
        <v>2</v>
      </c>
      <c r="I43" s="16">
        <v>5</v>
      </c>
      <c r="J43" s="16"/>
      <c r="K43" s="16">
        <v>5</v>
      </c>
      <c r="L43" s="16"/>
      <c r="M43" s="16"/>
      <c r="N43" s="16"/>
      <c r="P43" t="s">
        <v>78</v>
      </c>
    </row>
    <row r="44" spans="1:16" ht="29.65" customHeight="1">
      <c r="A44" s="27"/>
      <c r="B44" s="16"/>
      <c r="C44" s="14"/>
      <c r="D44" s="28" t="s">
        <v>84</v>
      </c>
      <c r="E44" s="28"/>
      <c r="F44" s="28"/>
      <c r="G44" s="3" t="s">
        <v>85</v>
      </c>
      <c r="H44" s="3" t="s">
        <v>85</v>
      </c>
      <c r="I44" s="16">
        <v>5</v>
      </c>
      <c r="J44" s="16"/>
      <c r="K44" s="16">
        <v>5</v>
      </c>
      <c r="L44" s="16"/>
      <c r="M44" s="16"/>
      <c r="N44" s="16"/>
    </row>
    <row r="45" spans="1:16" ht="15.95" customHeight="1">
      <c r="A45" s="27"/>
      <c r="B45" s="16"/>
      <c r="C45" s="14"/>
      <c r="D45" s="28" t="s">
        <v>86</v>
      </c>
      <c r="E45" s="28"/>
      <c r="F45" s="28"/>
      <c r="G45" s="3" t="s">
        <v>85</v>
      </c>
      <c r="H45" s="3" t="s">
        <v>85</v>
      </c>
      <c r="I45" s="16">
        <v>5</v>
      </c>
      <c r="J45" s="16"/>
      <c r="K45" s="16">
        <v>5</v>
      </c>
      <c r="L45" s="16"/>
      <c r="M45" s="16"/>
      <c r="N45" s="16"/>
    </row>
    <row r="46" spans="1:16" ht="29.65" customHeight="1">
      <c r="A46" s="27"/>
      <c r="B46" s="16"/>
      <c r="C46" s="14"/>
      <c r="D46" s="28" t="s">
        <v>87</v>
      </c>
      <c r="E46" s="28"/>
      <c r="F46" s="28"/>
      <c r="G46" s="3" t="s">
        <v>85</v>
      </c>
      <c r="H46" s="3" t="s">
        <v>85</v>
      </c>
      <c r="I46" s="16">
        <v>5</v>
      </c>
      <c r="J46" s="16"/>
      <c r="K46" s="16">
        <v>5</v>
      </c>
      <c r="L46" s="16"/>
      <c r="M46" s="16"/>
      <c r="N46" s="16"/>
    </row>
    <row r="47" spans="1:16" ht="15.95" customHeight="1">
      <c r="A47" s="27"/>
      <c r="B47" s="16"/>
      <c r="C47" s="16"/>
      <c r="D47" s="28" t="s">
        <v>88</v>
      </c>
      <c r="E47" s="28"/>
      <c r="F47" s="28"/>
      <c r="G47" s="3" t="s">
        <v>85</v>
      </c>
      <c r="H47" s="3" t="s">
        <v>85</v>
      </c>
      <c r="I47" s="16">
        <v>5</v>
      </c>
      <c r="J47" s="16"/>
      <c r="K47" s="16">
        <v>5</v>
      </c>
      <c r="L47" s="16"/>
      <c r="M47" s="16"/>
      <c r="N47" s="16"/>
    </row>
    <row r="48" spans="1:16" ht="15.95" customHeight="1">
      <c r="A48" s="27"/>
      <c r="B48" s="4" t="s">
        <v>89</v>
      </c>
      <c r="C48" s="16" t="s">
        <v>90</v>
      </c>
      <c r="D48" s="28" t="s">
        <v>91</v>
      </c>
      <c r="E48" s="28"/>
      <c r="F48" s="28"/>
      <c r="G48" s="34" t="s">
        <v>92</v>
      </c>
      <c r="H48" s="35">
        <v>0.8</v>
      </c>
      <c r="I48" s="16">
        <v>10</v>
      </c>
      <c r="J48" s="16"/>
      <c r="K48" s="16">
        <v>10</v>
      </c>
      <c r="L48" s="16"/>
      <c r="M48" s="16"/>
      <c r="N48" s="16"/>
    </row>
    <row r="49" spans="1:14" ht="25.5">
      <c r="A49" s="26"/>
      <c r="B49" s="3" t="s">
        <v>93</v>
      </c>
      <c r="C49" s="16"/>
      <c r="D49" s="28"/>
      <c r="E49" s="28"/>
      <c r="F49" s="28"/>
      <c r="G49" s="34"/>
      <c r="H49" s="35"/>
      <c r="I49" s="16"/>
      <c r="J49" s="16"/>
      <c r="K49" s="16"/>
      <c r="L49" s="16"/>
      <c r="M49" s="16"/>
      <c r="N49" s="16"/>
    </row>
    <row r="50" spans="1:14" ht="15.95" customHeight="1">
      <c r="A50" s="29" t="s">
        <v>94</v>
      </c>
      <c r="B50" s="29"/>
      <c r="C50" s="29"/>
      <c r="D50" s="29"/>
      <c r="E50" s="29"/>
      <c r="F50" s="29"/>
      <c r="G50" s="29"/>
      <c r="H50" s="29"/>
      <c r="I50" s="30">
        <f>SUM(I24:I49)+J9</f>
        <v>100</v>
      </c>
      <c r="J50" s="30"/>
      <c r="K50" s="31">
        <f>SUM(K24:K49)+N9</f>
        <v>91.29568239833965</v>
      </c>
      <c r="L50" s="31"/>
      <c r="M50" s="16"/>
      <c r="N50" s="16"/>
    </row>
    <row r="51" spans="1:14" ht="144" customHeight="1">
      <c r="A51" s="32" t="s">
        <v>95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</row>
  </sheetData>
  <mergeCells count="170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H13:I13"/>
    <mergeCell ref="J13:K13"/>
    <mergeCell ref="L13:M13"/>
    <mergeCell ref="E10:E11"/>
    <mergeCell ref="F7:G7"/>
    <mergeCell ref="H7:I7"/>
    <mergeCell ref="F8:G8"/>
    <mergeCell ref="H8:I8"/>
    <mergeCell ref="C9:D9"/>
    <mergeCell ref="F9:G9"/>
    <mergeCell ref="H9:I9"/>
    <mergeCell ref="J9:K9"/>
    <mergeCell ref="L9:M9"/>
    <mergeCell ref="D24:F24"/>
    <mergeCell ref="I24:J24"/>
    <mergeCell ref="K24:L24"/>
    <mergeCell ref="M24:N24"/>
    <mergeCell ref="D25:F25"/>
    <mergeCell ref="I25:J25"/>
    <mergeCell ref="K25:L25"/>
    <mergeCell ref="M25:N25"/>
    <mergeCell ref="D22:F23"/>
    <mergeCell ref="I22:J23"/>
    <mergeCell ref="K22:L23"/>
    <mergeCell ref="M22:N23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50:H50"/>
    <mergeCell ref="I50:J50"/>
    <mergeCell ref="K50:L50"/>
    <mergeCell ref="M50:N50"/>
    <mergeCell ref="A51:N51"/>
    <mergeCell ref="G48:G49"/>
    <mergeCell ref="H48:H49"/>
    <mergeCell ref="D48:F49"/>
    <mergeCell ref="I48:J49"/>
    <mergeCell ref="K48:L49"/>
    <mergeCell ref="M48:N49"/>
    <mergeCell ref="A22:A49"/>
    <mergeCell ref="B22:B23"/>
    <mergeCell ref="B24:B41"/>
    <mergeCell ref="B42:B47"/>
    <mergeCell ref="C22:C23"/>
    <mergeCell ref="C24:C30"/>
    <mergeCell ref="C31:C34"/>
    <mergeCell ref="C35:C40"/>
    <mergeCell ref="C42:C47"/>
    <mergeCell ref="C48:C49"/>
    <mergeCell ref="A7:B13"/>
    <mergeCell ref="H15:N21"/>
    <mergeCell ref="B15:G21"/>
    <mergeCell ref="N7:N8"/>
    <mergeCell ref="N10:N11"/>
    <mergeCell ref="C7:D8"/>
    <mergeCell ref="J7:K8"/>
    <mergeCell ref="L7:M8"/>
    <mergeCell ref="F10:G11"/>
    <mergeCell ref="H10:I11"/>
    <mergeCell ref="J10:K11"/>
    <mergeCell ref="L10:M11"/>
    <mergeCell ref="A14:A21"/>
    <mergeCell ref="B14:G14"/>
    <mergeCell ref="H14:N14"/>
    <mergeCell ref="C10:D10"/>
    <mergeCell ref="C11:D11"/>
    <mergeCell ref="C12:D12"/>
    <mergeCell ref="F12:G12"/>
    <mergeCell ref="H12:I12"/>
    <mergeCell ref="J12:K12"/>
    <mergeCell ref="L12:M12"/>
    <mergeCell ref="C13:D13"/>
    <mergeCell ref="F13:G13"/>
  </mergeCells>
  <phoneticPr fontId="1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208</cp:lastModifiedBy>
  <cp:lastPrinted>2022-08-22T09:05:36Z</cp:lastPrinted>
  <dcterms:created xsi:type="dcterms:W3CDTF">2022-05-17T03:09:00Z</dcterms:created>
  <dcterms:modified xsi:type="dcterms:W3CDTF">2022-08-22T09:06:51Z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5FAF6380997E4C06AB17B331789403CC</vt:lpwstr>
  </property>
  <property fmtid="{D5CDD505-2E9C-101B-9397-08002B2CF9AE}" pid="3" name="KSOProductBuildVer">
    <vt:lpwstr>2052-11.1.0.11744</vt:lpwstr>
  </property>
</Properties>
</file>