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1" sheetId="1" r:id="rId1"/>
  </sheets>
  <definedNames>
    <definedName name="_xlnm.Print_Area" localSheetId="0">'1'!$A$1:$K$29</definedName>
    <definedName name="_xlnm.Print_Titles" localSheetId="0">'1'!$1:$4</definedName>
  </definedNames>
  <calcPr calcId="144525"/>
</workbook>
</file>

<file path=xl/sharedStrings.xml><?xml version="1.0" encoding="utf-8"?>
<sst xmlns="http://schemas.openxmlformats.org/spreadsheetml/2006/main" count="89" uniqueCount="74">
  <si>
    <r>
      <rPr>
        <sz val="14"/>
        <rFont val="黑体"/>
        <charset val="134"/>
      </rPr>
      <t>项目支出绩效自评表</t>
    </r>
  </si>
  <si>
    <r>
      <rPr>
        <sz val="11"/>
        <rFont val="宋体"/>
        <charset val="134"/>
      </rPr>
      <t>（</t>
    </r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年度）</t>
    </r>
  </si>
  <si>
    <r>
      <rPr>
        <sz val="10"/>
        <rFont val="宋体"/>
        <charset val="134"/>
      </rPr>
      <t>项目名称</t>
    </r>
  </si>
  <si>
    <t>信息化运行维护费</t>
  </si>
  <si>
    <r>
      <rPr>
        <sz val="10"/>
        <rFont val="宋体"/>
        <charset val="134"/>
      </rPr>
      <t>主管部门及代码</t>
    </r>
  </si>
  <si>
    <t>050北京市机构编制委员会办公室</t>
  </si>
  <si>
    <t>实施单位：电子政务中心</t>
  </si>
  <si>
    <r>
      <rPr>
        <sz val="10"/>
        <rFont val="宋体"/>
        <charset val="134"/>
      </rPr>
      <t>项目资金
（万元）</t>
    </r>
  </si>
  <si>
    <r>
      <rPr>
        <sz val="10"/>
        <rFont val="宋体"/>
        <charset val="134"/>
      </rPr>
      <t xml:space="preserve">年初预算数
</t>
    </r>
    <r>
      <rPr>
        <sz val="10"/>
        <rFont val="Times New Roman"/>
        <charset val="134"/>
      </rPr>
      <t>(A)</t>
    </r>
  </si>
  <si>
    <r>
      <rPr>
        <sz val="10"/>
        <rFont val="宋体"/>
        <charset val="134"/>
      </rPr>
      <t xml:space="preserve">全年执行数
</t>
    </r>
    <r>
      <rPr>
        <sz val="10"/>
        <rFont val="Times New Roman"/>
        <charset val="134"/>
      </rPr>
      <t>(B)</t>
    </r>
  </si>
  <si>
    <t>分值（10分）</t>
  </si>
  <si>
    <t>执行率（B/A)</t>
  </si>
  <si>
    <r>
      <rPr>
        <sz val="10"/>
        <rFont val="宋体"/>
        <charset val="134"/>
      </rPr>
      <t>得分</t>
    </r>
  </si>
  <si>
    <r>
      <rPr>
        <sz val="10"/>
        <rFont val="宋体"/>
        <charset val="134"/>
      </rPr>
      <t>得分计
算方法</t>
    </r>
  </si>
  <si>
    <t>年度资金总额:</t>
  </si>
  <si>
    <r>
      <rPr>
        <sz val="10"/>
        <rFont val="宋体"/>
        <charset val="134"/>
      </rPr>
      <t>执行率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该指标分值，最高不得超过分值上限。</t>
    </r>
  </si>
  <si>
    <t xml:space="preserve">       其中:财政拨款</t>
  </si>
  <si>
    <t xml:space="preserve">            其他资金</t>
  </si>
  <si>
    <r>
      <rPr>
        <sz val="10"/>
        <rFont val="宋体"/>
        <charset val="134"/>
      </rPr>
      <t>年
度
总
体
目
标</t>
    </r>
  </si>
  <si>
    <t>1.根据中央编办有关机构编制实名制统计工作要求，调整机构编制实名制管理系统指标项，完成机构编制实名制年统工作；进一步提升软硬件服务水平，及时更新维护电子政务内网及门户网站信息；
2.完成门户网站二级定级备案及等保工作；
3.租用云服务器及联接VPN，保证事业单位电子证照工作开展及法人数据传输；
4.根据市市场监管局《关于商请确认部分地方标准复审意见结果的函》相关要求，启动《机构编制实名制基础数据规范地方标准》修订工作。</t>
  </si>
  <si>
    <t>完成租赁电子政务云资源；完成购买电子书籍和期刊，30本期刊，3000册图书；完成对门户网站进行安全测评；软件维护7套；系统正常运行率≥99%；系统平均无故障时间超过2160小时；系统故障率未超过5%；故障响应率100%；故障排除率100%；系统故障修复响应时间未超过1小时；使用人员满意度≥80%。</t>
  </si>
  <si>
    <r>
      <rPr>
        <sz val="10"/>
        <rFont val="宋体"/>
        <charset val="134"/>
      </rPr>
      <t>绩
效
指
标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</si>
  <si>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</si>
  <si>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</si>
  <si>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r>
      <rPr>
        <sz val="10"/>
        <rFont val="宋体"/>
        <charset val="134"/>
      </rPr>
      <t>三级指标</t>
    </r>
  </si>
  <si>
    <r>
      <rPr>
        <sz val="10"/>
        <rFont val="宋体"/>
        <charset val="134"/>
      </rPr>
      <t>分值</t>
    </r>
  </si>
  <si>
    <r>
      <rPr>
        <sz val="10"/>
        <rFont val="宋体"/>
        <charset val="134"/>
      </rPr>
      <t>年度指标值
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</si>
  <si>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全年实际值
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</si>
  <si>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得分计算方法</t>
    </r>
  </si>
  <si>
    <t>未完成原因分析</t>
  </si>
  <si>
    <r>
      <rPr>
        <sz val="10"/>
        <rFont val="宋体"/>
        <charset val="134"/>
      </rPr>
      <t xml:space="preserve">产
出
指
标
</t>
    </r>
    <r>
      <rPr>
        <sz val="10"/>
        <rFont val="Times New Roman"/>
        <charset val="134"/>
      </rPr>
      <t>(50</t>
    </r>
    <r>
      <rPr>
        <sz val="10"/>
        <rFont val="宋体"/>
        <charset val="134"/>
      </rPr>
      <t>分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</si>
  <si>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数量指标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</si>
  <si>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t>软件维护数量</t>
  </si>
  <si>
    <t>完成值达到指标值，记满分；未达到指标值，按B/A或A/B*该指标分值记分。</t>
  </si>
  <si>
    <t>上线电子书籍、期刊</t>
  </si>
  <si>
    <t>质量指标
（30分）</t>
  </si>
  <si>
    <t>系统正常运行率</t>
  </si>
  <si>
    <t>≥99%</t>
  </si>
  <si>
    <t>完成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</si>
  <si>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若为定性指标，则根据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四档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原则分别按照指标分值的</t>
    </r>
    <r>
      <rPr>
        <sz val="10"/>
        <rFont val="Times New Roman"/>
        <charset val="134"/>
      </rPr>
      <t>100-90%(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90%)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90-75%(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75%)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75-60%(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60%)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60-0%</t>
    </r>
    <r>
      <rPr>
        <sz val="10"/>
        <rFont val="宋体"/>
        <charset val="134"/>
      </rPr>
      <t>来记分。</t>
    </r>
    <r>
      <rPr>
        <sz val="10"/>
        <rFont val="Times New Roman"/>
        <charset val="134"/>
      </rPr>
      <t xml:space="preserve">
2.</t>
    </r>
    <r>
      <rPr>
        <sz val="10"/>
        <rFont val="宋体"/>
        <charset val="134"/>
      </rPr>
      <t>若为定量指标，完成值达到指标值，记满分；未达到指标值，按</t>
    </r>
    <r>
      <rPr>
        <sz val="10"/>
        <rFont val="Times New Roman"/>
        <charset val="134"/>
      </rPr>
      <t>B/A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A/B*</t>
    </r>
    <r>
      <rPr>
        <sz val="10"/>
        <rFont val="宋体"/>
        <charset val="134"/>
      </rPr>
      <t>该指标分值记分。</t>
    </r>
  </si>
  <si>
    <t>系统故障率</t>
  </si>
  <si>
    <t>≤5%</t>
  </si>
  <si>
    <t>故障响应率</t>
  </si>
  <si>
    <t>故障排除率</t>
  </si>
  <si>
    <t>系统故障修复响应时间</t>
  </si>
  <si>
    <r>
      <rPr>
        <sz val="10"/>
        <rFont val="Times New Roman"/>
        <charset val="134"/>
      </rPr>
      <t>≤1</t>
    </r>
    <r>
      <rPr>
        <sz val="10"/>
        <rFont val="宋体"/>
        <charset val="134"/>
      </rPr>
      <t>小时</t>
    </r>
  </si>
  <si>
    <t>系统平均无故障时间</t>
  </si>
  <si>
    <t>2160小时</t>
  </si>
  <si>
    <t>进度指标
（10分）</t>
  </si>
  <si>
    <t>软件维护完成时间</t>
  </si>
  <si>
    <t>12月底前</t>
  </si>
  <si>
    <t>电子书籍和期刊上线时间</t>
  </si>
  <si>
    <t>逐月更新</t>
  </si>
  <si>
    <t>完成更新</t>
  </si>
  <si>
    <t>验收时间</t>
  </si>
  <si>
    <r>
      <rPr>
        <sz val="10"/>
        <rFont val="Times New Roman"/>
        <charset val="134"/>
      </rPr>
      <t>12</t>
    </r>
    <r>
      <rPr>
        <sz val="10"/>
        <rFont val="宋体"/>
        <charset val="134"/>
      </rPr>
      <t>月底</t>
    </r>
  </si>
  <si>
    <r>
      <rPr>
        <sz val="10"/>
        <rFont val="宋体"/>
        <charset val="134"/>
      </rPr>
      <t xml:space="preserve">效
益
指
标
</t>
    </r>
    <r>
      <rPr>
        <sz val="10"/>
        <rFont val="Times New Roman"/>
        <charset val="134"/>
      </rPr>
      <t>(40</t>
    </r>
    <r>
      <rPr>
        <sz val="10"/>
        <rFont val="宋体"/>
        <charset val="134"/>
      </rPr>
      <t>分</t>
    </r>
    <r>
      <rPr>
        <sz val="10"/>
        <rFont val="Times New Roman"/>
        <charset val="134"/>
      </rPr>
      <t>)</t>
    </r>
  </si>
  <si>
    <t>效益
指标
（30分）</t>
  </si>
  <si>
    <t>梳理机构编制统计指标变动情况及统计数据填报要求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</si>
  <si>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若为定性指标，则根据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四档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原则分别按照指标分值的</t>
    </r>
    <r>
      <rPr>
        <sz val="10"/>
        <rFont val="Times New Roman"/>
        <charset val="134"/>
      </rPr>
      <t>100-90%(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90%)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90-75%(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75%)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75-60%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60%</t>
    </r>
    <r>
      <rPr>
        <sz val="10"/>
        <rFont val="宋体"/>
        <charset val="134"/>
      </rPr>
      <t>）、</t>
    </r>
    <r>
      <rPr>
        <sz val="10"/>
        <rFont val="Times New Roman"/>
        <charset val="134"/>
      </rPr>
      <t>60-0%</t>
    </r>
    <r>
      <rPr>
        <sz val="10"/>
        <rFont val="宋体"/>
        <charset val="134"/>
      </rPr>
      <t>来记分。</t>
    </r>
    <r>
      <rPr>
        <sz val="10"/>
        <rFont val="Times New Roman"/>
        <charset val="134"/>
      </rPr>
      <t xml:space="preserve">
2.</t>
    </r>
    <r>
      <rPr>
        <sz val="10"/>
        <rFont val="宋体"/>
        <charset val="134"/>
      </rPr>
      <t>若为定量指标，完成值达到指标值，记满分；未达到指标值，按</t>
    </r>
    <r>
      <rPr>
        <sz val="10"/>
        <rFont val="Times New Roman"/>
        <charset val="134"/>
      </rPr>
      <t>B/A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A/B*</t>
    </r>
    <r>
      <rPr>
        <sz val="10"/>
        <rFont val="宋体"/>
        <charset val="134"/>
      </rPr>
      <t>该指标分值记分。</t>
    </r>
  </si>
  <si>
    <t>调整年统指标项和功能</t>
  </si>
  <si>
    <t>实现对接转化形成数据包</t>
  </si>
  <si>
    <t>满足业务办公需要</t>
  </si>
  <si>
    <t>本地化安装上级系统</t>
  </si>
  <si>
    <t>与上级数据完成数据交换与核实</t>
  </si>
  <si>
    <t>满足数据要求</t>
  </si>
  <si>
    <t>指导协助下级完成数据填报及报送</t>
  </si>
  <si>
    <t>完成年统报送</t>
  </si>
  <si>
    <r>
      <rPr>
        <sz val="10"/>
        <rFont val="宋体"/>
        <charset val="134"/>
      </rPr>
      <t>服务对象
满意度指标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</si>
  <si>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t>使用人员满意度</t>
  </si>
  <si>
    <t>≥80%</t>
  </si>
  <si>
    <t>同效益指标得分计算方式</t>
  </si>
  <si>
    <t>因部分软件更新，使用人员满意度未达到预期</t>
  </si>
  <si>
    <r>
      <rPr>
        <sz val="10"/>
        <rFont val="宋体"/>
        <charset val="134"/>
      </rPr>
      <t>总分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</si>
</sst>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2"/>
      <name val="宋体"/>
      <charset val="134"/>
    </font>
    <font>
      <sz val="10"/>
      <name val="Times New Roman"/>
      <charset val="134"/>
    </font>
    <font>
      <sz val="14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0"/>
      <name val="宋体"/>
      <charset val="134"/>
    </font>
    <font>
      <sz val="10"/>
      <color indexed="10"/>
      <name val="宋体"/>
      <charset val="134"/>
    </font>
    <font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4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6" borderId="1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12" borderId="1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7" borderId="14" applyNumberFormat="0" applyAlignment="0" applyProtection="0">
      <alignment vertical="center"/>
    </xf>
    <xf numFmtId="0" fontId="23" fillId="7" borderId="13" applyNumberFormat="0" applyAlignment="0" applyProtection="0">
      <alignment vertical="center"/>
    </xf>
    <xf numFmtId="0" fontId="11" fillId="4" borderId="12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0" fillId="0" borderId="0"/>
    <xf numFmtId="0" fontId="9" fillId="1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0" borderId="0"/>
    <xf numFmtId="0" fontId="28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4" fillId="0" borderId="1" xfId="5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/>
    </xf>
    <xf numFmtId="0" fontId="7" fillId="0" borderId="1" xfId="5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7" fillId="0" borderId="1" xfId="51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9" fontId="1" fillId="0" borderId="1" xfId="1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399975585192419"/>
    <pageSetUpPr fitToPage="1"/>
  </sheetPr>
  <dimension ref="A1:K29"/>
  <sheetViews>
    <sheetView tabSelected="1" topLeftCell="A17" workbookViewId="0">
      <selection activeCell="G9" sqref="G9:K9"/>
    </sheetView>
  </sheetViews>
  <sheetFormatPr defaultColWidth="9" defaultRowHeight="15.95" customHeight="1"/>
  <cols>
    <col min="1" max="1" width="3.375" style="1" customWidth="1"/>
    <col min="2" max="2" width="8" style="1" customWidth="1"/>
    <col min="3" max="3" width="9.125" style="1" customWidth="1"/>
    <col min="4" max="4" width="25.25" style="1" customWidth="1"/>
    <col min="5" max="5" width="5.875" style="1" customWidth="1"/>
    <col min="6" max="6" width="14" style="1" customWidth="1"/>
    <col min="7" max="8" width="14.25" style="1" customWidth="1"/>
    <col min="9" max="9" width="11.75" style="1" customWidth="1"/>
    <col min="10" max="10" width="10.375" style="1" customWidth="1"/>
    <col min="11" max="11" width="30" style="1" customWidth="1"/>
    <col min="12" max="16384" width="9" style="1"/>
  </cols>
  <sheetData>
    <row r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Height="1" spans="1:1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customHeight="1" spans="1:11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  <c r="K3" s="5"/>
    </row>
    <row r="4" customHeight="1" spans="1:11">
      <c r="A4" s="5" t="s">
        <v>4</v>
      </c>
      <c r="B4" s="5"/>
      <c r="C4" s="5"/>
      <c r="D4" s="6" t="s">
        <v>5</v>
      </c>
      <c r="E4" s="6"/>
      <c r="F4" s="6"/>
      <c r="G4" s="7" t="s">
        <v>6</v>
      </c>
      <c r="H4" s="8"/>
      <c r="I4" s="8"/>
      <c r="J4" s="8"/>
      <c r="K4" s="40"/>
    </row>
    <row r="5" ht="24.75" spans="1:11">
      <c r="A5" s="9" t="s">
        <v>7</v>
      </c>
      <c r="B5" s="9"/>
      <c r="C5" s="9"/>
      <c r="D5" s="5"/>
      <c r="E5" s="5"/>
      <c r="F5" s="9" t="s">
        <v>8</v>
      </c>
      <c r="G5" s="9" t="s">
        <v>9</v>
      </c>
      <c r="H5" s="9" t="s">
        <v>10</v>
      </c>
      <c r="I5" s="9" t="s">
        <v>11</v>
      </c>
      <c r="J5" s="5" t="s">
        <v>12</v>
      </c>
      <c r="K5" s="9" t="s">
        <v>13</v>
      </c>
    </row>
    <row r="6" customHeight="1" spans="1:11">
      <c r="A6" s="9"/>
      <c r="B6" s="9"/>
      <c r="C6" s="9"/>
      <c r="D6" s="10" t="s">
        <v>14</v>
      </c>
      <c r="E6" s="11"/>
      <c r="F6" s="5">
        <v>61.23</v>
      </c>
      <c r="G6" s="5">
        <v>56.23</v>
      </c>
      <c r="H6" s="5">
        <v>10</v>
      </c>
      <c r="I6" s="41">
        <f>G6/F6</f>
        <v>0.918340682671893</v>
      </c>
      <c r="J6" s="42">
        <f>H6*I6</f>
        <v>9.18340682671893</v>
      </c>
      <c r="K6" s="43" t="s">
        <v>15</v>
      </c>
    </row>
    <row r="7" customHeight="1" spans="1:11">
      <c r="A7" s="9"/>
      <c r="B7" s="9"/>
      <c r="C7" s="9"/>
      <c r="D7" s="12" t="s">
        <v>16</v>
      </c>
      <c r="E7" s="13"/>
      <c r="F7" s="5">
        <f>F6</f>
        <v>61.23</v>
      </c>
      <c r="G7" s="5">
        <f>G6</f>
        <v>56.23</v>
      </c>
      <c r="H7" s="5">
        <v>10</v>
      </c>
      <c r="I7" s="41">
        <f>G7/F7</f>
        <v>0.918340682671893</v>
      </c>
      <c r="J7" s="42">
        <f>H7*I7</f>
        <v>9.18340682671893</v>
      </c>
      <c r="K7" s="44"/>
    </row>
    <row r="8" customHeight="1" spans="1:11">
      <c r="A8" s="9"/>
      <c r="B8" s="9"/>
      <c r="C8" s="9"/>
      <c r="D8" s="12" t="s">
        <v>17</v>
      </c>
      <c r="E8" s="13"/>
      <c r="F8" s="5">
        <v>0</v>
      </c>
      <c r="G8" s="5">
        <v>0</v>
      </c>
      <c r="H8" s="14"/>
      <c r="I8" s="41"/>
      <c r="J8" s="5"/>
      <c r="K8" s="45"/>
    </row>
    <row r="9" ht="153" customHeight="1" spans="1:11">
      <c r="A9" s="9" t="s">
        <v>18</v>
      </c>
      <c r="B9" s="15" t="s">
        <v>19</v>
      </c>
      <c r="C9" s="16"/>
      <c r="D9" s="16"/>
      <c r="E9" s="16"/>
      <c r="F9" s="17"/>
      <c r="G9" s="15" t="s">
        <v>20</v>
      </c>
      <c r="H9" s="18"/>
      <c r="I9" s="18"/>
      <c r="J9" s="46"/>
      <c r="K9" s="47"/>
    </row>
    <row r="10" ht="30" customHeight="1" spans="1:11">
      <c r="A10" s="9" t="s">
        <v>21</v>
      </c>
      <c r="B10" s="5" t="s">
        <v>22</v>
      </c>
      <c r="C10" s="5" t="s">
        <v>23</v>
      </c>
      <c r="D10" s="5" t="s">
        <v>24</v>
      </c>
      <c r="E10" s="5" t="s">
        <v>25</v>
      </c>
      <c r="F10" s="9" t="s">
        <v>26</v>
      </c>
      <c r="G10" s="9" t="s">
        <v>27</v>
      </c>
      <c r="H10" s="5" t="s">
        <v>28</v>
      </c>
      <c r="I10" s="5"/>
      <c r="J10" s="5" t="s">
        <v>12</v>
      </c>
      <c r="K10" s="5" t="s">
        <v>29</v>
      </c>
    </row>
    <row r="11" ht="23" customHeight="1" spans="1:11">
      <c r="A11" s="5"/>
      <c r="B11" s="19" t="s">
        <v>30</v>
      </c>
      <c r="C11" s="20" t="s">
        <v>31</v>
      </c>
      <c r="D11" s="21" t="s">
        <v>32</v>
      </c>
      <c r="E11" s="22">
        <v>4</v>
      </c>
      <c r="F11" s="5">
        <v>7</v>
      </c>
      <c r="G11" s="5">
        <v>6</v>
      </c>
      <c r="H11" s="23" t="s">
        <v>33</v>
      </c>
      <c r="I11" s="48"/>
      <c r="J11" s="5">
        <v>3.43</v>
      </c>
      <c r="K11" s="6"/>
    </row>
    <row r="12" ht="23" customHeight="1" spans="1:11">
      <c r="A12" s="5"/>
      <c r="B12" s="19"/>
      <c r="C12" s="24"/>
      <c r="D12" s="21" t="s">
        <v>34</v>
      </c>
      <c r="E12" s="22">
        <v>6</v>
      </c>
      <c r="F12" s="5">
        <v>3360</v>
      </c>
      <c r="G12" s="25">
        <v>3360</v>
      </c>
      <c r="H12" s="26"/>
      <c r="I12" s="49"/>
      <c r="J12" s="5">
        <v>6</v>
      </c>
      <c r="K12" s="6"/>
    </row>
    <row r="13" ht="27" customHeight="1" spans="1:11">
      <c r="A13" s="5"/>
      <c r="B13" s="9"/>
      <c r="C13" s="20" t="s">
        <v>35</v>
      </c>
      <c r="D13" s="27" t="s">
        <v>36</v>
      </c>
      <c r="E13" s="22">
        <v>5</v>
      </c>
      <c r="F13" s="5" t="s">
        <v>37</v>
      </c>
      <c r="G13" s="6" t="s">
        <v>38</v>
      </c>
      <c r="H13" s="28" t="s">
        <v>39</v>
      </c>
      <c r="I13" s="28"/>
      <c r="J13" s="5">
        <v>5</v>
      </c>
      <c r="K13" s="5"/>
    </row>
    <row r="14" ht="25" customHeight="1" spans="1:11">
      <c r="A14" s="5"/>
      <c r="B14" s="9"/>
      <c r="C14" s="24"/>
      <c r="D14" s="27" t="s">
        <v>40</v>
      </c>
      <c r="E14" s="22">
        <v>5</v>
      </c>
      <c r="F14" s="5" t="s">
        <v>41</v>
      </c>
      <c r="G14" s="6" t="s">
        <v>38</v>
      </c>
      <c r="H14" s="28"/>
      <c r="I14" s="28"/>
      <c r="J14" s="5">
        <v>5</v>
      </c>
      <c r="K14" s="5"/>
    </row>
    <row r="15" ht="28" customHeight="1" spans="1:11">
      <c r="A15" s="5"/>
      <c r="B15" s="9"/>
      <c r="C15" s="24"/>
      <c r="D15" s="27" t="s">
        <v>42</v>
      </c>
      <c r="E15" s="22">
        <v>5</v>
      </c>
      <c r="F15" s="29">
        <v>1</v>
      </c>
      <c r="G15" s="6" t="s">
        <v>38</v>
      </c>
      <c r="H15" s="28"/>
      <c r="I15" s="28"/>
      <c r="J15" s="5">
        <v>5</v>
      </c>
      <c r="K15" s="5"/>
    </row>
    <row r="16" ht="27" customHeight="1" spans="1:11">
      <c r="A16" s="5"/>
      <c r="B16" s="9"/>
      <c r="C16" s="24"/>
      <c r="D16" s="27" t="s">
        <v>43</v>
      </c>
      <c r="E16" s="22">
        <v>5</v>
      </c>
      <c r="F16" s="29">
        <v>1</v>
      </c>
      <c r="G16" s="6" t="s">
        <v>38</v>
      </c>
      <c r="H16" s="28"/>
      <c r="I16" s="28"/>
      <c r="J16" s="5">
        <v>5</v>
      </c>
      <c r="K16" s="5"/>
    </row>
    <row r="17" ht="25" customHeight="1" spans="1:11">
      <c r="A17" s="5"/>
      <c r="B17" s="9"/>
      <c r="C17" s="24"/>
      <c r="D17" s="27" t="s">
        <v>44</v>
      </c>
      <c r="E17" s="22">
        <v>5</v>
      </c>
      <c r="F17" s="5" t="s">
        <v>45</v>
      </c>
      <c r="G17" s="6" t="s">
        <v>38</v>
      </c>
      <c r="H17" s="28"/>
      <c r="I17" s="28"/>
      <c r="J17" s="5">
        <v>5</v>
      </c>
      <c r="K17" s="5"/>
    </row>
    <row r="18" ht="24" customHeight="1" spans="1:11">
      <c r="A18" s="5"/>
      <c r="B18" s="9"/>
      <c r="C18" s="24"/>
      <c r="D18" s="27" t="s">
        <v>46</v>
      </c>
      <c r="E18" s="5">
        <v>5</v>
      </c>
      <c r="F18" s="30" t="s">
        <v>47</v>
      </c>
      <c r="G18" s="31" t="s">
        <v>38</v>
      </c>
      <c r="H18" s="28"/>
      <c r="I18" s="28"/>
      <c r="J18" s="5">
        <v>5</v>
      </c>
      <c r="K18" s="5"/>
    </row>
    <row r="19" ht="24" customHeight="1" spans="1:11">
      <c r="A19" s="5"/>
      <c r="B19" s="9"/>
      <c r="C19" s="20" t="s">
        <v>48</v>
      </c>
      <c r="D19" s="32" t="s">
        <v>49</v>
      </c>
      <c r="E19" s="5">
        <v>3</v>
      </c>
      <c r="F19" s="30" t="s">
        <v>50</v>
      </c>
      <c r="G19" s="30" t="s">
        <v>38</v>
      </c>
      <c r="H19" s="28"/>
      <c r="I19" s="28"/>
      <c r="J19" s="5">
        <v>3</v>
      </c>
      <c r="K19" s="5"/>
    </row>
    <row r="20" ht="24" customHeight="1" spans="1:11">
      <c r="A20" s="5"/>
      <c r="B20" s="9"/>
      <c r="C20" s="33"/>
      <c r="D20" s="32" t="s">
        <v>51</v>
      </c>
      <c r="E20" s="5">
        <v>3</v>
      </c>
      <c r="F20" s="30" t="s">
        <v>52</v>
      </c>
      <c r="G20" s="30" t="s">
        <v>53</v>
      </c>
      <c r="H20" s="28"/>
      <c r="I20" s="28"/>
      <c r="J20" s="5">
        <v>3</v>
      </c>
      <c r="K20" s="5"/>
    </row>
    <row r="21" ht="24" customHeight="1" spans="1:11">
      <c r="A21" s="5"/>
      <c r="B21" s="9"/>
      <c r="C21" s="34"/>
      <c r="D21" s="35" t="s">
        <v>54</v>
      </c>
      <c r="E21" s="5">
        <v>4</v>
      </c>
      <c r="F21" s="5" t="s">
        <v>55</v>
      </c>
      <c r="G21" s="6" t="s">
        <v>38</v>
      </c>
      <c r="H21" s="28"/>
      <c r="I21" s="28"/>
      <c r="J21" s="5">
        <v>4</v>
      </c>
      <c r="K21" s="5"/>
    </row>
    <row r="22" ht="34" customHeight="1" spans="1:11">
      <c r="A22" s="5"/>
      <c r="B22" s="19" t="s">
        <v>56</v>
      </c>
      <c r="C22" s="36" t="s">
        <v>57</v>
      </c>
      <c r="D22" s="35" t="s">
        <v>58</v>
      </c>
      <c r="E22" s="5">
        <v>5</v>
      </c>
      <c r="F22" s="29">
        <v>1</v>
      </c>
      <c r="G22" s="6" t="s">
        <v>38</v>
      </c>
      <c r="H22" s="9" t="s">
        <v>59</v>
      </c>
      <c r="I22" s="9"/>
      <c r="J22" s="5">
        <v>5</v>
      </c>
      <c r="K22" s="5"/>
    </row>
    <row r="23" ht="34" customHeight="1" spans="1:11">
      <c r="A23" s="5"/>
      <c r="B23" s="19"/>
      <c r="C23" s="36"/>
      <c r="D23" s="35" t="s">
        <v>60</v>
      </c>
      <c r="E23" s="5">
        <v>5</v>
      </c>
      <c r="F23" s="29">
        <v>1</v>
      </c>
      <c r="G23" s="6" t="s">
        <v>38</v>
      </c>
      <c r="H23" s="9"/>
      <c r="I23" s="9"/>
      <c r="J23" s="5">
        <v>5</v>
      </c>
      <c r="K23" s="5"/>
    </row>
    <row r="24" ht="36" customHeight="1" spans="1:11">
      <c r="A24" s="5"/>
      <c r="B24" s="19"/>
      <c r="C24" s="36"/>
      <c r="D24" s="37" t="s">
        <v>61</v>
      </c>
      <c r="E24" s="5">
        <v>5</v>
      </c>
      <c r="F24" s="30" t="s">
        <v>62</v>
      </c>
      <c r="G24" s="31" t="s">
        <v>38</v>
      </c>
      <c r="H24" s="9"/>
      <c r="I24" s="9"/>
      <c r="J24" s="5">
        <v>5</v>
      </c>
      <c r="K24" s="50"/>
    </row>
    <row r="25" ht="34" customHeight="1" spans="1:11">
      <c r="A25" s="5"/>
      <c r="B25" s="19"/>
      <c r="C25" s="36"/>
      <c r="D25" s="38" t="s">
        <v>63</v>
      </c>
      <c r="E25" s="5">
        <v>5</v>
      </c>
      <c r="F25" s="30" t="s">
        <v>62</v>
      </c>
      <c r="G25" s="31" t="s">
        <v>38</v>
      </c>
      <c r="H25" s="9"/>
      <c r="I25" s="9"/>
      <c r="J25" s="5">
        <v>5</v>
      </c>
      <c r="K25" s="50"/>
    </row>
    <row r="26" ht="34" customHeight="1" spans="1:11">
      <c r="A26" s="5"/>
      <c r="B26" s="19"/>
      <c r="C26" s="36"/>
      <c r="D26" s="38" t="s">
        <v>64</v>
      </c>
      <c r="E26" s="5">
        <v>5</v>
      </c>
      <c r="F26" s="30" t="s">
        <v>65</v>
      </c>
      <c r="G26" s="31" t="s">
        <v>38</v>
      </c>
      <c r="H26" s="9"/>
      <c r="I26" s="9"/>
      <c r="J26" s="5">
        <v>5</v>
      </c>
      <c r="K26" s="50"/>
    </row>
    <row r="27" ht="34" customHeight="1" spans="1:11">
      <c r="A27" s="5"/>
      <c r="B27" s="19"/>
      <c r="C27" s="36"/>
      <c r="D27" s="38" t="s">
        <v>66</v>
      </c>
      <c r="E27" s="5">
        <v>5</v>
      </c>
      <c r="F27" s="30" t="s">
        <v>67</v>
      </c>
      <c r="G27" s="31" t="s">
        <v>38</v>
      </c>
      <c r="H27" s="9"/>
      <c r="I27" s="9"/>
      <c r="J27" s="5">
        <v>5</v>
      </c>
      <c r="K27" s="50"/>
    </row>
    <row r="28" ht="48" customHeight="1" spans="1:11">
      <c r="A28" s="5"/>
      <c r="B28" s="19"/>
      <c r="C28" s="19" t="s">
        <v>68</v>
      </c>
      <c r="D28" s="12" t="s">
        <v>69</v>
      </c>
      <c r="E28" s="5">
        <v>10</v>
      </c>
      <c r="F28" s="30" t="s">
        <v>70</v>
      </c>
      <c r="G28" s="31">
        <v>0.75</v>
      </c>
      <c r="H28" s="39" t="s">
        <v>71</v>
      </c>
      <c r="I28" s="51"/>
      <c r="J28" s="5">
        <v>9.38</v>
      </c>
      <c r="K28" s="50" t="s">
        <v>72</v>
      </c>
    </row>
    <row r="29" ht="19.5" customHeight="1" spans="1:11">
      <c r="A29" s="5" t="s">
        <v>73</v>
      </c>
      <c r="B29" s="5"/>
      <c r="C29" s="5"/>
      <c r="D29" s="5"/>
      <c r="E29" s="5"/>
      <c r="F29" s="5"/>
      <c r="G29" s="5"/>
      <c r="H29" s="5"/>
      <c r="I29" s="5"/>
      <c r="J29" s="5"/>
      <c r="K29" s="52">
        <f>SUM(J11:J28)+J6</f>
        <v>97.9934068267189</v>
      </c>
    </row>
  </sheetData>
  <mergeCells count="28">
    <mergeCell ref="A1:K1"/>
    <mergeCell ref="A2:K2"/>
    <mergeCell ref="A3:C3"/>
    <mergeCell ref="D3:K3"/>
    <mergeCell ref="A4:C4"/>
    <mergeCell ref="D4:F4"/>
    <mergeCell ref="G4:K4"/>
    <mergeCell ref="D5:E5"/>
    <mergeCell ref="D6:E6"/>
    <mergeCell ref="D7:E7"/>
    <mergeCell ref="D8:E8"/>
    <mergeCell ref="B9:F9"/>
    <mergeCell ref="G9:K9"/>
    <mergeCell ref="H10:I10"/>
    <mergeCell ref="H28:I28"/>
    <mergeCell ref="A29:J29"/>
    <mergeCell ref="A10:A28"/>
    <mergeCell ref="B11:B21"/>
    <mergeCell ref="B22:B28"/>
    <mergeCell ref="C11:C12"/>
    <mergeCell ref="C13:C18"/>
    <mergeCell ref="C19:C21"/>
    <mergeCell ref="C22:C27"/>
    <mergeCell ref="K6:K8"/>
    <mergeCell ref="A5:C8"/>
    <mergeCell ref="H11:I12"/>
    <mergeCell ref="H13:I21"/>
    <mergeCell ref="H22:I27"/>
  </mergeCells>
  <printOptions horizontalCentered="1"/>
  <pageMargins left="0.393700787401575" right="0.393700787401575" top="0.590551181102362" bottom="0.590551181102362" header="0.511811023622047" footer="0.511811023622047"/>
  <pageSetup paperSize="9" scale="52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刘丹</dc:creator>
  <cp:lastModifiedBy>。。。。。1422940588</cp:lastModifiedBy>
  <dcterms:created xsi:type="dcterms:W3CDTF">2020-06-08T08:06:00Z</dcterms:created>
  <dcterms:modified xsi:type="dcterms:W3CDTF">2022-05-31T03:10:24Z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2698ED3A933C46E2BE99030DFF5C48D0</vt:lpwstr>
  </property>
</Properties>
</file>