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010"/>
  </bookViews>
  <sheets>
    <sheet name="项目支出绩效自评表" sheetId="1" r:id="rId1"/>
  </sheets>
  <calcPr calcId="144525" concurrentCalc="0"/>
</workbook>
</file>

<file path=xl/sharedStrings.xml><?xml version="1.0" encoding="utf-8"?>
<sst xmlns="http://schemas.openxmlformats.org/spreadsheetml/2006/main" count="98" uniqueCount="84">
  <si>
    <t>项目支出绩效自评表</t>
  </si>
  <si>
    <t>（2021年度）</t>
  </si>
  <si>
    <t>项目名称</t>
  </si>
  <si>
    <t>金融公共数据专区安全监管</t>
  </si>
  <si>
    <t>主管部门</t>
  </si>
  <si>
    <t>北京市经济和信息化局</t>
  </si>
  <si>
    <t>实施单位</t>
  </si>
  <si>
    <t>项目负责人</t>
  </si>
  <si>
    <t>朱浩东</t>
  </si>
  <si>
    <t>联系电话</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</si>
  <si>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</si>
  <si>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</si>
  <si>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</si>
  <si>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</si>
  <si>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</si>
  <si>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</si>
  <si>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</si>
  <si>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</si>
  <si>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</si>
  <si>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</si>
  <si>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</si>
  <si>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</si>
  <si>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</si>
  <si>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</si>
  <si>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</si>
  <si>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加强金融专区数据安全管控，在金融专区开发部署数据安全管控系统，实现对数据库的访问控制和安全审计、数据接口调用的监管以及日志信息的安全审计，有效保障政务数据在安全可控的条件下实现专区共享开放。</t>
  </si>
  <si>
    <t>一是加强金融专区数据安全管控，全面梳理资产清单及已有安全防护措施，依托数据溯源监测系统、数据库审计和防护系统针对专区数据流转过程中存在的安全风险进行监测分析，完成数据管控可视化需求分析与界面设计，累计形成专区监测周报21份、监测月报4份。二是强化数据分类分级管理、数据授权备案机制，保证数据安全可控。共计为40家金融机构提供数据服务，助力金融机构开展中小微企业首贷续贷。三是定期检查金融数据专区运营情况，召开工作例会15次，形成安全改进清单、个人信息保护实施建议方案等改进建议。四是结合金融数据专区建设情况，编制完善《数据专区管理办法》《数据专区安全管理规范》《数据专区绩效评估评价指标体系》《数据专区数据管控和运营管理研究报告》等文档。通过项目开展，有效保障政务数据在安全可控的条件下实现专区共享开放。</t>
  </si>
  <si>
    <t>绩效指标</t>
  </si>
  <si>
    <t>一级指标</t>
  </si>
  <si>
    <t>二级指标</t>
  </si>
  <si>
    <t>三级指标</t>
  </si>
  <si>
    <t>年度指标值</t>
  </si>
  <si>
    <t>实际完成值</t>
  </si>
  <si>
    <t>偏差原因分析及
改进措施</t>
  </si>
  <si>
    <t>产出指标</t>
  </si>
  <si>
    <t>数量指标</t>
  </si>
  <si>
    <t>数据安全管理与分析软件</t>
  </si>
  <si>
    <t>1套</t>
  </si>
  <si>
    <t>完成部分内容：数据管控可视化系统需求分析与界面设计，占比70%</t>
  </si>
  <si>
    <t>受疫情影响，项目启动较晚，将加快推进项目实施</t>
  </si>
  <si>
    <t>监控数据接口调用，完成金融专区数据访问报告</t>
  </si>
  <si>
    <t>不少于30份</t>
  </si>
  <si>
    <t>21份</t>
  </si>
  <si>
    <t>为金融机构提供数据服务</t>
  </si>
  <si>
    <t>不少于6家</t>
  </si>
  <si>
    <t>40家</t>
  </si>
  <si>
    <t>指标值设定偏保守，提高指标设定的合理性</t>
  </si>
  <si>
    <t>质量指标</t>
  </si>
  <si>
    <t>金融专区安全管控系统稳定运行、服务可用</t>
  </si>
  <si>
    <t>服务可用性99.9%</t>
  </si>
  <si>
    <t>99.9%</t>
  </si>
  <si>
    <t>时效指标</t>
  </si>
  <si>
    <t>启动招标时间</t>
  </si>
  <si>
    <t>2021年3月30日前</t>
  </si>
  <si>
    <t>完成合同签订</t>
  </si>
  <si>
    <t>2021年6月底</t>
  </si>
  <si>
    <t>完成验收</t>
  </si>
  <si>
    <t>2021年12月底</t>
  </si>
  <si>
    <t>未完成</t>
  </si>
  <si>
    <t>合同正在执行，项目未验收，将尽快组织验收。</t>
  </si>
  <si>
    <t>支付比例不低于50%</t>
  </si>
  <si>
    <t>2021年6月底前</t>
  </si>
  <si>
    <t>完成全部应付款项支付</t>
  </si>
  <si>
    <t>2021年12月底前</t>
  </si>
  <si>
    <t>成本指标</t>
  </si>
  <si>
    <t>总成本控制数</t>
  </si>
  <si>
    <t>110万元以内</t>
  </si>
  <si>
    <t>107.9万元</t>
  </si>
  <si>
    <t>金融公共数据专区安全监管服务费</t>
  </si>
  <si>
    <t>109.35万元</t>
  </si>
  <si>
    <t>专家费</t>
  </si>
  <si>
    <t>0.65万元</t>
  </si>
  <si>
    <t>专家费已由其他项目统一支付</t>
  </si>
  <si>
    <t>效益指标</t>
  </si>
  <si>
    <t>社会效益指标</t>
  </si>
  <si>
    <t>通过对金融专区的安全管控，有效保障数据在安全可控的范围内使用，避免数据泄露，全年零安全事故。</t>
  </si>
  <si>
    <t>有效保障数据在安全可控的范围内使用，避免数据泄露，全年零安全事故</t>
  </si>
  <si>
    <t>有效保障数据在安全可控的范围内使用，为40家金融机构提供数据服务，全年零安全事故。</t>
  </si>
  <si>
    <t>满意度指标</t>
  </si>
  <si>
    <t>服务对象满意度指标</t>
  </si>
  <si>
    <t>金融专区运营单位满意度</t>
  </si>
  <si>
    <t>大于90%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</si>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</sst>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8">
    <font>
      <sz val="11"/>
      <name val="宋体"/>
      <charset val="134"/>
    </font>
    <font>
      <sz val="11"/>
      <color rgb="FF000000"/>
      <name val="宋体"/>
      <charset val="134"/>
    </font>
    <font>
      <sz val="16"/>
      <color rgb="FF000000"/>
      <name val="黑体"/>
      <charset val="134"/>
    </font>
    <font>
      <sz val="16"/>
      <color rgb="FF000000"/>
      <name val="方正小标宋简体"/>
      <charset val="134"/>
    </font>
    <font>
      <sz val="15"/>
      <color rgb="FF000000"/>
      <name val="仿宋_GB2312"/>
      <charset val="134"/>
    </font>
    <font>
      <b/>
      <sz val="11"/>
      <color rgb="FF000000"/>
      <name val="宋体"/>
      <charset val="134"/>
    </font>
    <font>
      <sz val="10"/>
      <color rgb="FF000000"/>
      <name val="宋体"/>
      <charset val="134"/>
    </font>
    <font>
      <b/>
      <sz val="11"/>
      <name val="宋体"/>
      <charset val="134"/>
    </font>
    <font>
      <sz val="12"/>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8" fillId="0" borderId="0" applyFont="0" applyFill="0" applyBorder="0" applyAlignment="0" applyProtection="0">
      <alignment vertical="center"/>
    </xf>
    <xf numFmtId="0" fontId="9" fillId="2" borderId="0" applyNumberFormat="0" applyBorder="0" applyAlignment="0" applyProtection="0">
      <alignment vertical="center"/>
    </xf>
    <xf numFmtId="0" fontId="10" fillId="3" borderId="14" applyNumberFormat="0" applyAlignment="0" applyProtection="0">
      <alignment vertical="center"/>
    </xf>
    <xf numFmtId="44" fontId="8" fillId="0" borderId="0" applyFont="0" applyFill="0" applyBorder="0" applyAlignment="0" applyProtection="0">
      <alignment vertical="center"/>
    </xf>
    <xf numFmtId="41" fontId="8" fillId="0" borderId="0" applyFont="0" applyFill="0" applyBorder="0" applyAlignment="0" applyProtection="0">
      <alignment vertical="center"/>
    </xf>
    <xf numFmtId="0" fontId="9" fillId="4" borderId="0" applyNumberFormat="0" applyBorder="0" applyAlignment="0" applyProtection="0">
      <alignment vertical="center"/>
    </xf>
    <xf numFmtId="0" fontId="11" fillId="5" borderId="0" applyNumberFormat="0" applyBorder="0" applyAlignment="0" applyProtection="0">
      <alignment vertical="center"/>
    </xf>
    <xf numFmtId="43" fontId="8" fillId="0" borderId="0" applyFont="0" applyFill="0" applyBorder="0" applyAlignment="0" applyProtection="0">
      <alignment vertical="center"/>
    </xf>
    <xf numFmtId="0" fontId="12" fillId="6" borderId="0" applyNumberFormat="0" applyBorder="0" applyAlignment="0" applyProtection="0">
      <alignment vertical="center"/>
    </xf>
    <xf numFmtId="0" fontId="13" fillId="0" borderId="0" applyNumberFormat="0" applyFill="0" applyBorder="0" applyAlignment="0" applyProtection="0">
      <alignment vertical="center"/>
    </xf>
    <xf numFmtId="9" fontId="8" fillId="0" borderId="0" applyFont="0" applyFill="0" applyBorder="0" applyAlignment="0" applyProtection="0">
      <alignment vertical="center"/>
    </xf>
    <xf numFmtId="0" fontId="14" fillId="0" borderId="0" applyNumberFormat="0" applyFill="0" applyBorder="0" applyAlignment="0" applyProtection="0">
      <alignment vertical="center"/>
    </xf>
    <xf numFmtId="0" fontId="8" fillId="7" borderId="15" applyNumberFormat="0" applyFont="0" applyAlignment="0" applyProtection="0">
      <alignment vertical="center"/>
    </xf>
    <xf numFmtId="0" fontId="12" fillId="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16" applyNumberFormat="0" applyFill="0" applyAlignment="0" applyProtection="0">
      <alignment vertical="center"/>
    </xf>
    <xf numFmtId="0" fontId="20" fillId="0" borderId="16" applyNumberFormat="0" applyFill="0" applyAlignment="0" applyProtection="0">
      <alignment vertical="center"/>
    </xf>
    <xf numFmtId="0" fontId="12" fillId="9" borderId="0" applyNumberFormat="0" applyBorder="0" applyAlignment="0" applyProtection="0">
      <alignment vertical="center"/>
    </xf>
    <xf numFmtId="0" fontId="15" fillId="0" borderId="17" applyNumberFormat="0" applyFill="0" applyAlignment="0" applyProtection="0">
      <alignment vertical="center"/>
    </xf>
    <xf numFmtId="0" fontId="12" fillId="10" borderId="0" applyNumberFormat="0" applyBorder="0" applyAlignment="0" applyProtection="0">
      <alignment vertical="center"/>
    </xf>
    <xf numFmtId="0" fontId="21" fillId="11" borderId="18" applyNumberFormat="0" applyAlignment="0" applyProtection="0">
      <alignment vertical="center"/>
    </xf>
    <xf numFmtId="0" fontId="22" fillId="11" borderId="14" applyNumberFormat="0" applyAlignment="0" applyProtection="0">
      <alignment vertical="center"/>
    </xf>
    <xf numFmtId="0" fontId="23" fillId="12" borderId="19" applyNumberFormat="0" applyAlignment="0" applyProtection="0">
      <alignment vertical="center"/>
    </xf>
    <xf numFmtId="0" fontId="9" fillId="13" borderId="0" applyNumberFormat="0" applyBorder="0" applyAlignment="0" applyProtection="0">
      <alignment vertical="center"/>
    </xf>
    <xf numFmtId="0" fontId="12" fillId="14" borderId="0" applyNumberFormat="0" applyBorder="0" applyAlignment="0" applyProtection="0">
      <alignment vertical="center"/>
    </xf>
    <xf numFmtId="0" fontId="24" fillId="0" borderId="20" applyNumberFormat="0" applyFill="0" applyAlignment="0" applyProtection="0">
      <alignment vertical="center"/>
    </xf>
    <xf numFmtId="0" fontId="25" fillId="0" borderId="21" applyNumberFormat="0" applyFill="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9" fillId="17" borderId="0" applyNumberFormat="0" applyBorder="0" applyAlignment="0" applyProtection="0">
      <alignment vertical="center"/>
    </xf>
    <xf numFmtId="0" fontId="12"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12" fillId="27" borderId="0" applyNumberFormat="0" applyBorder="0" applyAlignment="0" applyProtection="0">
      <alignment vertical="center"/>
    </xf>
    <xf numFmtId="0" fontId="9"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9" fillId="31" borderId="0" applyNumberFormat="0" applyBorder="0" applyAlignment="0" applyProtection="0">
      <alignment vertical="center"/>
    </xf>
    <xf numFmtId="0" fontId="12" fillId="32" borderId="0" applyNumberFormat="0" applyBorder="0" applyAlignment="0" applyProtection="0">
      <alignment vertical="center"/>
    </xf>
  </cellStyleXfs>
  <cellXfs count="40">
    <xf numFmtId="0" fontId="0" fillId="0" borderId="0" xfId="0">
      <alignment vertical="center"/>
    </xf>
    <xf numFmtId="0" fontId="1" fillId="0" borderId="0" xfId="0" applyFont="1" applyAlignment="1">
      <alignment vertical="center" wrapText="1"/>
    </xf>
    <xf numFmtId="0" fontId="2" fillId="0" borderId="0" xfId="0" applyFont="1" applyAlignment="1">
      <alignment horizontal="left" vertical="center" wrapText="1"/>
    </xf>
    <xf numFmtId="0" fontId="3" fillId="0" borderId="0" xfId="0" applyFont="1" applyAlignment="1">
      <alignment horizontal="center" vertical="center" wrapText="1"/>
    </xf>
    <xf numFmtId="0" fontId="1" fillId="0" borderId="0" xfId="0" applyFont="1" applyAlignment="1">
      <alignment horizontal="center" vertical="center" wrapText="1"/>
    </xf>
    <xf numFmtId="0" fontId="4" fillId="0" borderId="0" xfId="0" applyFont="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1" xfId="0" applyFont="1" applyBorder="1" applyAlignment="1">
      <alignment horizontal="justify" vertical="center" wrapText="1"/>
    </xf>
    <xf numFmtId="0" fontId="1" fillId="0" borderId="1" xfId="0" applyFont="1" applyFill="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0" fillId="0" borderId="1" xfId="0" applyFont="1" applyBorder="1" applyAlignment="1">
      <alignment horizontal="left"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 xfId="0" applyFont="1" applyBorder="1" applyAlignment="1">
      <alignment horizontal="left" vertical="center" wrapText="1"/>
    </xf>
    <xf numFmtId="9" fontId="1"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49" fontId="1" fillId="0" borderId="1" xfId="0" applyNumberFormat="1" applyFont="1" applyBorder="1" applyAlignment="1">
      <alignment horizontal="center" vertical="center" wrapText="1"/>
    </xf>
    <xf numFmtId="0" fontId="0" fillId="0" borderId="1" xfId="0" applyFont="1" applyBorder="1" applyAlignment="1">
      <alignment horizontal="center" vertical="center" wrapText="1"/>
    </xf>
    <xf numFmtId="10" fontId="0" fillId="0" borderId="1" xfId="0" applyNumberFormat="1" applyFont="1" applyBorder="1" applyAlignment="1">
      <alignment horizontal="center" vertical="center" wrapText="1"/>
    </xf>
    <xf numFmtId="57" fontId="1" fillId="0" borderId="1" xfId="0" applyNumberFormat="1" applyFont="1" applyFill="1" applyBorder="1" applyAlignment="1">
      <alignment horizontal="center" vertical="center" wrapText="1"/>
    </xf>
    <xf numFmtId="0" fontId="1" fillId="0" borderId="10" xfId="0" applyFont="1" applyBorder="1" applyAlignment="1">
      <alignment horizontal="center" vertical="center" wrapText="1"/>
    </xf>
    <xf numFmtId="9" fontId="1" fillId="0" borderId="1" xfId="0" applyNumberFormat="1" applyFont="1" applyBorder="1" applyAlignment="1">
      <alignment horizontal="center" vertical="center" wrapText="1"/>
    </xf>
    <xf numFmtId="0" fontId="1" fillId="0" borderId="1" xfId="0" applyNumberFormat="1" applyFont="1" applyFill="1" applyBorder="1" applyAlignment="1">
      <alignment horizontal="center" vertical="center" wrapText="1"/>
    </xf>
    <xf numFmtId="0" fontId="1" fillId="0" borderId="11" xfId="0" applyFont="1" applyBorder="1" applyAlignment="1">
      <alignment horizontal="left" vertical="center" wrapText="1"/>
    </xf>
    <xf numFmtId="0" fontId="1" fillId="0" borderId="12" xfId="0" applyFont="1" applyBorder="1" applyAlignment="1">
      <alignment horizontal="left" vertical="center" wrapText="1"/>
    </xf>
    <xf numFmtId="0" fontId="1" fillId="0" borderId="13" xfId="0" applyFont="1" applyBorder="1" applyAlignment="1">
      <alignment horizontal="left" vertical="center" wrapText="1"/>
    </xf>
    <xf numFmtId="10" fontId="1"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left" vertical="top" wrapText="1"/>
    </xf>
    <xf numFmtId="176" fontId="0" fillId="0" borderId="1" xfId="0" applyNumberFormat="1" applyFont="1" applyBorder="1" applyAlignment="1">
      <alignment horizontal="center" vertical="center" wrapText="1"/>
    </xf>
    <xf numFmtId="0" fontId="0" fillId="0" borderId="1" xfId="0" applyFont="1" applyFill="1" applyBorder="1" applyAlignment="1">
      <alignment horizontal="center" vertical="center" wrapText="1"/>
    </xf>
    <xf numFmtId="0" fontId="0" fillId="0" borderId="11" xfId="0" applyFont="1" applyFill="1" applyBorder="1" applyAlignment="1">
      <alignment horizontal="center" vertical="center" wrapText="1"/>
    </xf>
    <xf numFmtId="0" fontId="0" fillId="0" borderId="13" xfId="0" applyFont="1" applyFill="1" applyBorder="1" applyAlignment="1">
      <alignment horizontal="center" vertical="center" wrapText="1"/>
    </xf>
    <xf numFmtId="0" fontId="7" fillId="0" borderId="1" xfId="0" applyFont="1" applyFill="1" applyBorder="1" applyAlignment="1">
      <alignment horizontal="center" vertical="center" wrapText="1"/>
    </xf>
    <xf numFmtId="176" fontId="7" fillId="0" borderId="1" xfId="0" applyNumberFormat="1"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0000"/>
      <color rgb="00C6E0B4"/>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1"/>
  <sheetViews>
    <sheetView tabSelected="1" view="pageBreakPreview" zoomScale="90" zoomScaleNormal="90" workbookViewId="0">
      <selection activeCell="P8" sqref="P8"/>
    </sheetView>
  </sheetViews>
  <sheetFormatPr defaultColWidth="9" defaultRowHeight="14"/>
  <cols>
    <col min="1" max="1" width="9" style="1" customWidth="1"/>
    <col min="2" max="2" width="11.6181818181818" style="1" customWidth="1"/>
    <col min="3" max="3" width="12.1090909090909" style="1" customWidth="1"/>
    <col min="4" max="4" width="7.84545454545455" style="1" customWidth="1"/>
    <col min="5" max="5" width="16.9272727272727" style="1" customWidth="1"/>
    <col min="6" max="6" width="3.22727272727273" style="1" customWidth="1"/>
    <col min="7" max="7" width="18.4636363636364" style="1" customWidth="1"/>
    <col min="8" max="8" width="22.4272727272727" style="1" customWidth="1"/>
    <col min="9" max="9" width="1.53636363636364" style="1" customWidth="1"/>
    <col min="10" max="10" width="8.84545454545455" style="1" customWidth="1"/>
    <col min="11" max="11" width="5.38181818181818" style="1" customWidth="1"/>
    <col min="12" max="12" width="4.07272727272727" style="1" customWidth="1"/>
    <col min="13" max="13" width="6" style="1" customWidth="1"/>
    <col min="14" max="14" width="18.5363636363636" style="1" customWidth="1"/>
    <col min="15" max="256" width="8.84545454545455" style="1" customWidth="1"/>
  </cols>
  <sheetData>
    <row r="1" ht="21" spans="1:14">
      <c r="A1" s="2"/>
      <c r="B1" s="2"/>
      <c r="C1" s="2"/>
      <c r="D1" s="2"/>
      <c r="E1" s="2"/>
      <c r="F1" s="2"/>
      <c r="G1" s="2"/>
      <c r="H1" s="2"/>
      <c r="I1" s="2"/>
      <c r="J1" s="2"/>
      <c r="K1" s="2"/>
      <c r="L1" s="2"/>
      <c r="M1" s="2"/>
      <c r="N1" s="2"/>
    </row>
    <row r="2" ht="21.5" spans="1:14">
      <c r="A2" s="3" t="s">
        <v>0</v>
      </c>
      <c r="B2" s="3"/>
      <c r="C2" s="3"/>
      <c r="D2" s="3"/>
      <c r="E2" s="3"/>
      <c r="F2" s="3"/>
      <c r="G2" s="3"/>
      <c r="H2" s="3"/>
      <c r="I2" s="3"/>
      <c r="J2" s="3"/>
      <c r="K2" s="3"/>
      <c r="L2" s="3"/>
      <c r="M2" s="3"/>
      <c r="N2" s="3"/>
    </row>
    <row r="3" ht="22" customHeight="1" spans="1:14">
      <c r="A3" s="4" t="s">
        <v>1</v>
      </c>
      <c r="B3" s="4"/>
      <c r="C3" s="4"/>
      <c r="D3" s="4"/>
      <c r="E3" s="4"/>
      <c r="F3" s="4"/>
      <c r="G3" s="4"/>
      <c r="H3" s="4"/>
      <c r="I3" s="4"/>
      <c r="J3" s="4"/>
      <c r="K3" s="4"/>
      <c r="L3" s="4"/>
      <c r="M3" s="4"/>
      <c r="N3" s="4"/>
    </row>
    <row r="4" ht="15" customHeight="1" spans="1:14">
      <c r="A4" s="5"/>
      <c r="B4" s="5"/>
      <c r="C4" s="5"/>
      <c r="D4" s="5"/>
      <c r="E4" s="5"/>
      <c r="F4" s="5"/>
      <c r="G4" s="5"/>
      <c r="H4" s="5"/>
      <c r="I4" s="5"/>
      <c r="J4" s="5"/>
      <c r="K4" s="5"/>
      <c r="L4" s="5"/>
      <c r="M4" s="5"/>
      <c r="N4" s="5"/>
    </row>
    <row r="5" ht="15.55" customHeight="1" spans="1:14">
      <c r="A5" s="6" t="s">
        <v>2</v>
      </c>
      <c r="B5" s="6"/>
      <c r="C5" s="6" t="s">
        <v>3</v>
      </c>
      <c r="D5" s="6"/>
      <c r="E5" s="6"/>
      <c r="F5" s="6"/>
      <c r="G5" s="6"/>
      <c r="H5" s="6"/>
      <c r="I5" s="6"/>
      <c r="J5" s="6"/>
      <c r="K5" s="6"/>
      <c r="L5" s="6"/>
      <c r="M5" s="6"/>
      <c r="N5" s="6"/>
    </row>
    <row r="6" ht="15.55" customHeight="1" spans="1:14">
      <c r="A6" s="6" t="s">
        <v>4</v>
      </c>
      <c r="B6" s="6"/>
      <c r="C6" s="6" t="s">
        <v>5</v>
      </c>
      <c r="D6" s="6"/>
      <c r="E6" s="6"/>
      <c r="F6" s="6"/>
      <c r="G6" s="6"/>
      <c r="H6" s="6" t="s">
        <v>6</v>
      </c>
      <c r="I6" s="6"/>
      <c r="J6" s="6" t="s">
        <v>5</v>
      </c>
      <c r="K6" s="6"/>
      <c r="L6" s="6"/>
      <c r="M6" s="6"/>
      <c r="N6" s="6"/>
    </row>
    <row r="7" ht="15.55" customHeight="1" spans="1:14">
      <c r="A7" s="6" t="s">
        <v>7</v>
      </c>
      <c r="B7" s="6"/>
      <c r="C7" s="6" t="s">
        <v>8</v>
      </c>
      <c r="D7" s="6"/>
      <c r="E7" s="6"/>
      <c r="F7" s="6"/>
      <c r="G7" s="6"/>
      <c r="H7" s="6" t="s">
        <v>9</v>
      </c>
      <c r="I7" s="6"/>
      <c r="J7" s="6">
        <v>55578326</v>
      </c>
      <c r="K7" s="6"/>
      <c r="L7" s="6"/>
      <c r="M7" s="6"/>
      <c r="N7" s="6"/>
    </row>
    <row r="8" ht="15.55" customHeight="1" spans="1:14">
      <c r="A8" s="7" t="s">
        <v>10</v>
      </c>
      <c r="B8" s="8"/>
      <c r="C8" s="6"/>
      <c r="D8" s="6"/>
      <c r="E8" s="6" t="s">
        <v>11</v>
      </c>
      <c r="F8" s="6" t="s">
        <v>12</v>
      </c>
      <c r="G8" s="6"/>
      <c r="H8" s="6" t="s">
        <v>13</v>
      </c>
      <c r="I8" s="6"/>
      <c r="J8" s="6" t="s">
        <v>14</v>
      </c>
      <c r="K8" s="6"/>
      <c r="L8" s="6" t="s">
        <v>15</v>
      </c>
      <c r="M8" s="6"/>
      <c r="N8" s="6" t="s">
        <v>16</v>
      </c>
    </row>
    <row r="9" ht="15.55" customHeight="1" spans="1:14">
      <c r="A9" s="9"/>
      <c r="B9" s="10"/>
      <c r="C9" s="11" t="s">
        <v>17</v>
      </c>
      <c r="D9" s="11"/>
      <c r="E9" s="6">
        <v>110</v>
      </c>
      <c r="F9" s="12">
        <v>109.997928</v>
      </c>
      <c r="G9" s="12"/>
      <c r="H9" s="6">
        <v>107.9</v>
      </c>
      <c r="I9" s="6"/>
      <c r="J9" s="6">
        <v>10</v>
      </c>
      <c r="K9" s="6"/>
      <c r="L9" s="31">
        <f>H9/F9*100%</f>
        <v>0.980927568017463</v>
      </c>
      <c r="M9" s="31"/>
      <c r="N9" s="34">
        <f>J9*L9</f>
        <v>9.80927568017463</v>
      </c>
    </row>
    <row r="10" ht="15.55" customHeight="1" spans="1:14">
      <c r="A10" s="9"/>
      <c r="B10" s="10"/>
      <c r="C10" s="11" t="s">
        <v>18</v>
      </c>
      <c r="D10" s="11"/>
      <c r="E10" s="6">
        <v>110</v>
      </c>
      <c r="F10" s="12">
        <v>109.997928</v>
      </c>
      <c r="G10" s="12"/>
      <c r="H10" s="6">
        <v>107.9</v>
      </c>
      <c r="I10" s="6"/>
      <c r="J10" s="6" t="s">
        <v>19</v>
      </c>
      <c r="K10" s="6"/>
      <c r="L10" s="6"/>
      <c r="M10" s="6"/>
      <c r="N10" s="6" t="s">
        <v>19</v>
      </c>
    </row>
    <row r="11" ht="15.55" customHeight="1" spans="1:14">
      <c r="A11" s="9"/>
      <c r="B11" s="10"/>
      <c r="C11" s="6" t="s">
        <v>20</v>
      </c>
      <c r="D11" s="6"/>
      <c r="E11" s="6">
        <v>0</v>
      </c>
      <c r="F11" s="6">
        <v>0</v>
      </c>
      <c r="G11" s="6"/>
      <c r="H11" s="6">
        <v>0</v>
      </c>
      <c r="I11" s="6"/>
      <c r="J11" s="6" t="s">
        <v>19</v>
      </c>
      <c r="K11" s="6"/>
      <c r="L11" s="6"/>
      <c r="M11" s="6"/>
      <c r="N11" s="6" t="s">
        <v>19</v>
      </c>
    </row>
    <row r="12" ht="15.55" customHeight="1" spans="1:14">
      <c r="A12" s="13"/>
      <c r="B12" s="14"/>
      <c r="C12" s="6" t="s">
        <v>21</v>
      </c>
      <c r="D12" s="6"/>
      <c r="E12" s="6">
        <v>0</v>
      </c>
      <c r="F12" s="6">
        <v>0</v>
      </c>
      <c r="G12" s="6"/>
      <c r="H12" s="6">
        <v>0</v>
      </c>
      <c r="I12" s="6"/>
      <c r="J12" s="6" t="s">
        <v>19</v>
      </c>
      <c r="K12" s="6"/>
      <c r="L12" s="6"/>
      <c r="M12" s="6"/>
      <c r="N12" s="6" t="s">
        <v>19</v>
      </c>
    </row>
    <row r="13" ht="23.05" customHeight="1" spans="1:14">
      <c r="A13" s="6" t="s">
        <v>22</v>
      </c>
      <c r="B13" s="6" t="s">
        <v>23</v>
      </c>
      <c r="C13" s="6"/>
      <c r="D13" s="6"/>
      <c r="E13" s="6"/>
      <c r="F13" s="6"/>
      <c r="G13" s="6"/>
      <c r="H13" s="6" t="s">
        <v>24</v>
      </c>
      <c r="I13" s="6"/>
      <c r="J13" s="6"/>
      <c r="K13" s="6"/>
      <c r="L13" s="6"/>
      <c r="M13" s="6"/>
      <c r="N13" s="6"/>
    </row>
    <row r="14" ht="201" customHeight="1" spans="1:14">
      <c r="A14" s="6"/>
      <c r="B14" s="6" t="s">
        <v>25</v>
      </c>
      <c r="C14" s="6"/>
      <c r="D14" s="6"/>
      <c r="E14" s="6"/>
      <c r="F14" s="6"/>
      <c r="G14" s="6"/>
      <c r="H14" s="15" t="s">
        <v>26</v>
      </c>
      <c r="I14" s="15"/>
      <c r="J14" s="15"/>
      <c r="K14" s="15"/>
      <c r="L14" s="15"/>
      <c r="M14" s="15"/>
      <c r="N14" s="15"/>
    </row>
    <row r="15" ht="37" customHeight="1" spans="1:14">
      <c r="A15" s="16" t="s">
        <v>27</v>
      </c>
      <c r="B15" s="6" t="s">
        <v>28</v>
      </c>
      <c r="C15" s="6" t="s">
        <v>29</v>
      </c>
      <c r="D15" s="6" t="s">
        <v>30</v>
      </c>
      <c r="E15" s="6"/>
      <c r="F15" s="6"/>
      <c r="G15" s="6" t="s">
        <v>31</v>
      </c>
      <c r="H15" s="6" t="s">
        <v>32</v>
      </c>
      <c r="I15" s="6" t="s">
        <v>14</v>
      </c>
      <c r="J15" s="6"/>
      <c r="K15" s="6" t="s">
        <v>16</v>
      </c>
      <c r="L15" s="6"/>
      <c r="M15" s="6" t="s">
        <v>33</v>
      </c>
      <c r="N15" s="6"/>
    </row>
    <row r="16" ht="42" spans="1:14">
      <c r="A16" s="17"/>
      <c r="B16" s="6" t="s">
        <v>34</v>
      </c>
      <c r="C16" s="6" t="s">
        <v>35</v>
      </c>
      <c r="D16" s="18" t="s">
        <v>36</v>
      </c>
      <c r="E16" s="18"/>
      <c r="F16" s="18"/>
      <c r="G16" s="19" t="s">
        <v>37</v>
      </c>
      <c r="H16" s="19" t="s">
        <v>38</v>
      </c>
      <c r="I16" s="35">
        <v>10</v>
      </c>
      <c r="J16" s="35"/>
      <c r="K16" s="35">
        <v>7</v>
      </c>
      <c r="L16" s="35"/>
      <c r="M16" s="35" t="s">
        <v>39</v>
      </c>
      <c r="N16" s="35"/>
    </row>
    <row r="17" ht="40" customHeight="1" spans="1:14">
      <c r="A17" s="17"/>
      <c r="B17" s="6"/>
      <c r="C17" s="6"/>
      <c r="D17" s="18" t="s">
        <v>40</v>
      </c>
      <c r="E17" s="18"/>
      <c r="F17" s="18"/>
      <c r="G17" s="20" t="s">
        <v>41</v>
      </c>
      <c r="H17" s="12" t="s">
        <v>42</v>
      </c>
      <c r="I17" s="35">
        <v>5</v>
      </c>
      <c r="J17" s="35"/>
      <c r="K17" s="35">
        <v>3.5</v>
      </c>
      <c r="L17" s="35"/>
      <c r="M17" s="35" t="s">
        <v>39</v>
      </c>
      <c r="N17" s="35"/>
    </row>
    <row r="18" ht="35" customHeight="1" spans="1:14">
      <c r="A18" s="17"/>
      <c r="B18" s="6"/>
      <c r="C18" s="6"/>
      <c r="D18" s="18" t="s">
        <v>43</v>
      </c>
      <c r="E18" s="18"/>
      <c r="F18" s="18"/>
      <c r="G18" s="21" t="s">
        <v>44</v>
      </c>
      <c r="H18" s="6" t="s">
        <v>45</v>
      </c>
      <c r="I18" s="35">
        <v>5</v>
      </c>
      <c r="J18" s="35"/>
      <c r="K18" s="35">
        <v>3.5</v>
      </c>
      <c r="L18" s="35"/>
      <c r="M18" s="35" t="s">
        <v>46</v>
      </c>
      <c r="N18" s="35"/>
    </row>
    <row r="19" ht="33" customHeight="1" spans="1:14">
      <c r="A19" s="17"/>
      <c r="B19" s="6"/>
      <c r="C19" s="22" t="s">
        <v>47</v>
      </c>
      <c r="D19" s="15" t="s">
        <v>48</v>
      </c>
      <c r="E19" s="15"/>
      <c r="F19" s="15"/>
      <c r="G19" s="23" t="s">
        <v>49</v>
      </c>
      <c r="H19" s="20" t="s">
        <v>50</v>
      </c>
      <c r="I19" s="35">
        <v>10</v>
      </c>
      <c r="J19" s="35"/>
      <c r="K19" s="35">
        <v>10</v>
      </c>
      <c r="L19" s="35"/>
      <c r="M19" s="35"/>
      <c r="N19" s="35"/>
    </row>
    <row r="20" ht="37" customHeight="1" spans="1:14">
      <c r="A20" s="17"/>
      <c r="B20" s="6"/>
      <c r="C20" s="16" t="s">
        <v>51</v>
      </c>
      <c r="D20" s="15" t="s">
        <v>52</v>
      </c>
      <c r="E20" s="15"/>
      <c r="F20" s="15"/>
      <c r="G20" s="19" t="s">
        <v>53</v>
      </c>
      <c r="H20" s="24">
        <v>44501</v>
      </c>
      <c r="I20" s="35">
        <v>2</v>
      </c>
      <c r="J20" s="35"/>
      <c r="K20" s="35">
        <v>1</v>
      </c>
      <c r="L20" s="35"/>
      <c r="M20" s="35" t="s">
        <v>39</v>
      </c>
      <c r="N20" s="35"/>
    </row>
    <row r="21" ht="41" customHeight="1" spans="1:14">
      <c r="A21" s="17"/>
      <c r="B21" s="6"/>
      <c r="C21" s="25"/>
      <c r="D21" s="15" t="s">
        <v>54</v>
      </c>
      <c r="E21" s="15"/>
      <c r="F21" s="15"/>
      <c r="G21" s="19" t="s">
        <v>55</v>
      </c>
      <c r="H21" s="24">
        <v>44531</v>
      </c>
      <c r="I21" s="35">
        <v>2</v>
      </c>
      <c r="J21" s="35"/>
      <c r="K21" s="35">
        <v>1</v>
      </c>
      <c r="L21" s="35"/>
      <c r="M21" s="35" t="s">
        <v>39</v>
      </c>
      <c r="N21" s="35"/>
    </row>
    <row r="22" ht="36" customHeight="1" spans="1:14">
      <c r="A22" s="17"/>
      <c r="B22" s="6"/>
      <c r="C22" s="25"/>
      <c r="D22" s="15" t="s">
        <v>56</v>
      </c>
      <c r="E22" s="15"/>
      <c r="F22" s="15"/>
      <c r="G22" s="19" t="s">
        <v>57</v>
      </c>
      <c r="H22" s="19" t="s">
        <v>58</v>
      </c>
      <c r="I22" s="35">
        <v>2</v>
      </c>
      <c r="J22" s="35"/>
      <c r="K22" s="35">
        <v>0</v>
      </c>
      <c r="L22" s="35"/>
      <c r="M22" s="35" t="s">
        <v>59</v>
      </c>
      <c r="N22" s="35"/>
    </row>
    <row r="23" ht="41" customHeight="1" spans="1:14">
      <c r="A23" s="17"/>
      <c r="B23" s="6"/>
      <c r="C23" s="25"/>
      <c r="D23" s="15" t="s">
        <v>60</v>
      </c>
      <c r="E23" s="15"/>
      <c r="F23" s="15"/>
      <c r="G23" s="19" t="s">
        <v>61</v>
      </c>
      <c r="H23" s="24">
        <v>44531</v>
      </c>
      <c r="I23" s="35">
        <v>2</v>
      </c>
      <c r="J23" s="35"/>
      <c r="K23" s="35">
        <v>1</v>
      </c>
      <c r="L23" s="35"/>
      <c r="M23" s="35" t="s">
        <v>39</v>
      </c>
      <c r="N23" s="35"/>
    </row>
    <row r="24" ht="28" customHeight="1" spans="1:14">
      <c r="A24" s="17"/>
      <c r="B24" s="6"/>
      <c r="C24" s="25"/>
      <c r="D24" s="15" t="s">
        <v>62</v>
      </c>
      <c r="E24" s="15"/>
      <c r="F24" s="15"/>
      <c r="G24" s="19" t="s">
        <v>63</v>
      </c>
      <c r="H24" s="19" t="s">
        <v>63</v>
      </c>
      <c r="I24" s="35">
        <v>2</v>
      </c>
      <c r="J24" s="35"/>
      <c r="K24" s="35">
        <v>2</v>
      </c>
      <c r="L24" s="35"/>
      <c r="M24" s="35"/>
      <c r="N24" s="35"/>
    </row>
    <row r="25" ht="28" customHeight="1" spans="1:14">
      <c r="A25" s="17"/>
      <c r="B25" s="6"/>
      <c r="C25" s="16" t="s">
        <v>64</v>
      </c>
      <c r="D25" s="18" t="s">
        <v>65</v>
      </c>
      <c r="E25" s="18"/>
      <c r="F25" s="18"/>
      <c r="G25" s="19" t="s">
        <v>66</v>
      </c>
      <c r="H25" s="19" t="s">
        <v>67</v>
      </c>
      <c r="I25" s="35">
        <v>6</v>
      </c>
      <c r="J25" s="35"/>
      <c r="K25" s="35">
        <v>6</v>
      </c>
      <c r="L25" s="35"/>
      <c r="M25" s="36"/>
      <c r="N25" s="37"/>
    </row>
    <row r="26" ht="33" customHeight="1" spans="1:14">
      <c r="A26" s="17"/>
      <c r="B26" s="6"/>
      <c r="C26" s="17"/>
      <c r="D26" s="18" t="s">
        <v>68</v>
      </c>
      <c r="E26" s="18"/>
      <c r="F26" s="18"/>
      <c r="G26" s="19" t="s">
        <v>69</v>
      </c>
      <c r="H26" s="19" t="s">
        <v>67</v>
      </c>
      <c r="I26" s="35">
        <v>2</v>
      </c>
      <c r="J26" s="35"/>
      <c r="K26" s="35">
        <v>2</v>
      </c>
      <c r="L26" s="35"/>
      <c r="M26" s="36"/>
      <c r="N26" s="37"/>
    </row>
    <row r="27" ht="34" customHeight="1" spans="1:14">
      <c r="A27" s="17"/>
      <c r="B27" s="6"/>
      <c r="C27" s="17"/>
      <c r="D27" s="18" t="s">
        <v>70</v>
      </c>
      <c r="E27" s="18"/>
      <c r="F27" s="18"/>
      <c r="G27" s="26" t="s">
        <v>71</v>
      </c>
      <c r="H27" s="27">
        <v>0</v>
      </c>
      <c r="I27" s="35">
        <v>2</v>
      </c>
      <c r="J27" s="35"/>
      <c r="K27" s="35">
        <v>0</v>
      </c>
      <c r="L27" s="35"/>
      <c r="M27" s="36" t="s">
        <v>72</v>
      </c>
      <c r="N27" s="37"/>
    </row>
    <row r="28" ht="83" customHeight="1" spans="1:14">
      <c r="A28" s="17"/>
      <c r="B28" s="6" t="s">
        <v>73</v>
      </c>
      <c r="C28" s="16" t="s">
        <v>74</v>
      </c>
      <c r="D28" s="28" t="s">
        <v>75</v>
      </c>
      <c r="E28" s="29"/>
      <c r="F28" s="30"/>
      <c r="G28" s="31" t="s">
        <v>76</v>
      </c>
      <c r="H28" s="31" t="s">
        <v>77</v>
      </c>
      <c r="I28" s="36">
        <v>30</v>
      </c>
      <c r="J28" s="37"/>
      <c r="K28" s="36">
        <v>30</v>
      </c>
      <c r="L28" s="37"/>
      <c r="M28" s="36"/>
      <c r="N28" s="37"/>
    </row>
    <row r="29" ht="38" customHeight="1" spans="1:14">
      <c r="A29" s="17"/>
      <c r="B29" s="16" t="s">
        <v>78</v>
      </c>
      <c r="C29" s="16" t="s">
        <v>79</v>
      </c>
      <c r="D29" s="18" t="s">
        <v>80</v>
      </c>
      <c r="E29" s="18"/>
      <c r="F29" s="18"/>
      <c r="G29" s="26" t="s">
        <v>81</v>
      </c>
      <c r="H29" s="26">
        <v>1</v>
      </c>
      <c r="I29" s="35">
        <v>10</v>
      </c>
      <c r="J29" s="35"/>
      <c r="K29" s="35">
        <v>10</v>
      </c>
      <c r="L29" s="35"/>
      <c r="M29" s="35"/>
      <c r="N29" s="35"/>
    </row>
    <row r="30" ht="29.05" customHeight="1" spans="1:14">
      <c r="A30" s="32" t="s">
        <v>82</v>
      </c>
      <c r="B30" s="32"/>
      <c r="C30" s="32"/>
      <c r="D30" s="32"/>
      <c r="E30" s="32"/>
      <c r="F30" s="32"/>
      <c r="G30" s="32"/>
      <c r="H30" s="32"/>
      <c r="I30" s="38">
        <v>100</v>
      </c>
      <c r="J30" s="38"/>
      <c r="K30" s="39">
        <f>SUM(K16:L29,N9)</f>
        <v>86.8092756801746</v>
      </c>
      <c r="L30" s="38"/>
      <c r="M30" s="38"/>
      <c r="N30" s="38"/>
    </row>
    <row r="31" ht="101.05" customHeight="1" spans="1:14">
      <c r="A31" s="33" t="s">
        <v>83</v>
      </c>
      <c r="B31" s="33"/>
      <c r="C31" s="33"/>
      <c r="D31" s="33"/>
      <c r="E31" s="33"/>
      <c r="F31" s="33"/>
      <c r="G31" s="33"/>
      <c r="H31" s="33"/>
      <c r="I31" s="33"/>
      <c r="J31" s="33"/>
      <c r="K31" s="33"/>
      <c r="L31" s="33"/>
      <c r="M31" s="33"/>
      <c r="N31" s="33"/>
    </row>
  </sheetData>
  <mergeCells count="115">
    <mergeCell ref="A1:N1"/>
    <mergeCell ref="A2:N2"/>
    <mergeCell ref="A3:N3"/>
    <mergeCell ref="A4:N4"/>
    <mergeCell ref="A5:B5"/>
    <mergeCell ref="C5:N5"/>
    <mergeCell ref="A6:B6"/>
    <mergeCell ref="C6:G6"/>
    <mergeCell ref="H6:I6"/>
    <mergeCell ref="J6:N6"/>
    <mergeCell ref="A7:B7"/>
    <mergeCell ref="C7:G7"/>
    <mergeCell ref="H7:I7"/>
    <mergeCell ref="J7:N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J12:K12"/>
    <mergeCell ref="L12:M12"/>
    <mergeCell ref="B13:G13"/>
    <mergeCell ref="H13:N13"/>
    <mergeCell ref="B14:G14"/>
    <mergeCell ref="H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A30:H30"/>
    <mergeCell ref="I30:J30"/>
    <mergeCell ref="K30:L30"/>
    <mergeCell ref="M30:N30"/>
    <mergeCell ref="A31:N31"/>
    <mergeCell ref="A13:A14"/>
    <mergeCell ref="A15:A29"/>
    <mergeCell ref="B16:B27"/>
    <mergeCell ref="C16:C18"/>
    <mergeCell ref="C20:C24"/>
    <mergeCell ref="C25:C27"/>
    <mergeCell ref="A8:B12"/>
  </mergeCells>
  <pageMargins left="0.75" right="0.75" top="1" bottom="1" header="0.5" footer="0.5"/>
  <pageSetup paperSize="9" scale="60" orientation="portrait"/>
  <headerFooter/>
  <ignoredErrors>
    <ignoredError sqref="H19"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ELE-AL00</dc:creator>
  <cp:lastModifiedBy>(^_^)*&amp;</cp:lastModifiedBy>
  <dcterms:created xsi:type="dcterms:W3CDTF">2022-04-26T03:38:00Z</dcterms:created>
  <dcterms:modified xsi:type="dcterms:W3CDTF">2022-08-26T03:35:12Z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mmondata">
    <vt:lpwstr>eyJoZGlkIjoiYzZkNzQ4ZWFiZmQ4NTRhOWRkZTk3YTMwMjlmMmZhYmUifQ==</vt:lpwstr>
  </property>
  <property fmtid="{D5CDD505-2E9C-101B-9397-08002B2CF9AE}" pid="3" name="ICV">
    <vt:lpwstr>88C66531E62D4772BF08591DB9828AB0</vt:lpwstr>
  </property>
  <property fmtid="{D5CDD505-2E9C-101B-9397-08002B2CF9AE}" pid="4" name="KSOProductBuildVer">
    <vt:lpwstr>2052-11.1.0.12302</vt:lpwstr>
  </property>
</Properties>
</file>