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/>
  <mc:AlternateContent xmlns:mc="http://schemas.openxmlformats.org/markup-compatibility/2006">
    <mc:Choice Requires="x15">
      <x15ac:absPath xmlns:x15ac="http://schemas.microsoft.com/office/spreadsheetml/2010/11/ac" url="/Users/jingwen/Library/Mobile Documents/com~apple~CloudDocs/Documents/项目资料-云/市经信局/市经信局2021年预算项目绩效自评/绩效自评表/北京市政务信息安全保障中心9+4+1/北京市政务信息安全应急处置中心-4/定稿/"/>
    </mc:Choice>
  </mc:AlternateContent>
  <xr:revisionPtr revIDLastSave="0" documentId="13_ncr:1_{C216687F-C286-B34C-B306-3714E268B1D0}" xr6:coauthVersionLast="47" xr6:coauthVersionMax="47" xr10:uidLastSave="{00000000-0000-0000-0000-000000000000}"/>
  <bookViews>
    <workbookView xWindow="0" yWindow="500" windowWidth="19200" windowHeight="21100" xr2:uid="{00000000-000D-0000-FFFF-FFFF00000000}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2" i="1" l="1"/>
  <c r="K25" i="1"/>
  <c r="K24" i="1"/>
</calcChain>
</file>

<file path=xl/sharedStrings.xml><?xml version="1.0" encoding="utf-8"?>
<sst xmlns="http://schemas.openxmlformats.org/spreadsheetml/2006/main" count="102" uniqueCount="87">
  <si>
    <t>项目支出绩效自评表</t>
  </si>
  <si>
    <t>（  2021 年度）</t>
  </si>
  <si>
    <t>项目名称</t>
  </si>
  <si>
    <t>2021年北京市政务信息安全监测预警系统升级改造</t>
  </si>
  <si>
    <t>主管部门</t>
  </si>
  <si>
    <t>北京市经济和信息化局</t>
  </si>
  <si>
    <t>实施单位</t>
  </si>
  <si>
    <t>项目负责人</t>
  </si>
  <si>
    <t>刘鹏</t>
  </si>
  <si>
    <t>联系电话</t>
  </si>
  <si>
    <t>010-84371667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</si>
  <si>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</si>
  <si>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</si>
  <si>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</si>
  <si>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</si>
  <si>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</si>
  <si>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</si>
  <si>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</si>
  <si>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</si>
  <si>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</si>
  <si>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</si>
  <si>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</si>
  <si>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</si>
  <si>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</si>
  <si>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</si>
  <si>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</si>
  <si>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年度目标：本次项目为对现有监测预警系统进行升级改造，主要包括数据治理、动态分析、数据场景化分析的建设。
1.数据治理：主要实现数据资产管理，形成各维度的数据资产目录；
2.网络动态分析：主要通过大数据分析技术，针对重要大数据平台进行动态基线分析，实现对可疑通讯流量的发现，产生实时告警，并通过报警、图表等多种方式进行展示；
3.数据场景化分析：通过采集到的网络流量、安全日志等数据深度挖掘，数据和事件相互关联，通过建立场景化模型，分析出特定的安全威胁事件。</t>
  </si>
  <si>
    <t>本次升级改造项目根据合同内容完成了三台数据分析引擎的建设，主要包括数据治理、动态分析、数据场景化分析引擎的建设。
1.数据治理：主要实现数据资产管理，形成各维度的数据资产目录；
2.网络动态分析：主要通过大数据分析技术，针对重要大数据平台进行动态基线分析，实现对可疑通讯流量的发现，产生实时告警，并通过报警、图表等多种方式进行展示；
3.数据场景化分析：通过采集到的网络流量、安全日志等数据深度挖掘，数据和事件相互关联，通过建立场景化模型，分析出特定的安全威胁事件。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</si>
  <si>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</si>
  <si>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</si>
  <si>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</si>
  <si>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</si>
  <si>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</si>
  <si>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</si>
  <si>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</si>
  <si>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</si>
  <si>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</si>
  <si>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数据治理引擎</t>
  </si>
  <si>
    <t>网络动线分析引擎</t>
  </si>
  <si>
    <t>数据场景化分析引擎</t>
  </si>
  <si>
    <t>质量指标</t>
  </si>
  <si>
    <t>系统正常运行率</t>
  </si>
  <si>
    <t>≥98%</t>
  </si>
  <si>
    <t>硬件设备验收合格率</t>
  </si>
  <si>
    <t>设备故障排除率</t>
  </si>
  <si>
    <t>时效指标</t>
  </si>
  <si>
    <t>完成项目整体的技术需求调研分析整理，明确各项技术需求以及配套的硬件集成部署方案后，编写招标技术方案并完成招投标工作，确定承建单位</t>
  </si>
  <si>
    <t>2021年第一、二季度</t>
  </si>
  <si>
    <t>2021年11月1日-
2021年11月15日</t>
  </si>
  <si>
    <t>由于2020年升级改造项目结项备案流程更改及疫情影响，导致项目启动及招标时间顺延。
改进措施：项目于2021年8月30日正式立项，为加快项目进度，各个环节均以最快的进度进行，自立项到项目签署只花费2个月。</t>
  </si>
  <si>
    <t>完成硬件设备的集成安装实施联调工作、完成系统测试和调试工作</t>
  </si>
  <si>
    <t>2021年第三、第四季度</t>
  </si>
  <si>
    <t>2021年11月15日-
2022年1月30日</t>
  </si>
  <si>
    <t>由于2020年升级改造项目结项备案流程更改及疫情影响，导致项目流程顺延。
改进措施：项目于2021年12月中旬完成采购产品的安装、部署、调试及相关系统集成工作，并上线试运行，基本赶上预计进度。</t>
  </si>
  <si>
    <t>完成结项验收</t>
  </si>
  <si>
    <t>2022年第一季度</t>
  </si>
  <si>
    <t>成本指标</t>
  </si>
  <si>
    <t>66万元</t>
  </si>
  <si>
    <t>69.54万元</t>
  </si>
  <si>
    <t>71.351万元</t>
  </si>
  <si>
    <t>79.21万元</t>
  </si>
  <si>
    <t>69.7万元</t>
  </si>
  <si>
    <t>57.7万元</t>
  </si>
  <si>
    <t>6万元</t>
  </si>
  <si>
    <t>3.93万元</t>
  </si>
  <si>
    <t>效益指标</t>
  </si>
  <si>
    <t>社会效益指标</t>
  </si>
  <si>
    <t>对监测预警系统的数据资源进行梳理，形成数据资源目录</t>
  </si>
  <si>
    <t>1套</t>
  </si>
  <si>
    <t>对指定重要平台实现动态基线分析，实现监测预警系统数据场景化分析的功能，实现针对流量数据特定场景数据识别及分析的能力</t>
  </si>
  <si>
    <t>实现</t>
  </si>
  <si>
    <t>可持续影响指标</t>
  </si>
  <si>
    <t>提升安全威胁分析能力，加强网络安全防护能力</t>
  </si>
  <si>
    <t>提升</t>
  </si>
  <si>
    <t>满意度指标</t>
  </si>
  <si>
    <t>服务对象满意度标</t>
  </si>
  <si>
    <t>使用人员满意度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</si>
  <si>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</si>
  <si>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</si>
  <si>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</si>
  <si>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1台</t>
  </si>
  <si>
    <t>网络动线分析引擎预算控制数</t>
    <phoneticPr fontId="3" type="noConversion"/>
  </si>
  <si>
    <t>数据场景化分析引擎预算控制数</t>
    <phoneticPr fontId="3" type="noConversion"/>
  </si>
  <si>
    <t>集成费用预算控制数</t>
    <phoneticPr fontId="3" type="noConversion"/>
  </si>
  <si>
    <t>北京市政务信息安全应急处置中心</t>
    <phoneticPr fontId="3" type="noConversion"/>
  </si>
  <si>
    <t>数据治理引擎预算控制数</t>
    <phoneticPr fontId="3" type="noConversion"/>
  </si>
  <si>
    <t>单台设备价格和预算价格比较有上下浮动，总的中标价格低于预算金额，因此实际使用金额小于预算下达金额。
改进措施：下一年度基于历史成本提高单台设备预算准确性。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</si>
</sst>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name val="方正小标宋简体"/>
      <family val="4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5"/>
      <name val="仿宋_GB2312"/>
      <family val="3"/>
      <charset val="134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8">
    <xf numFmtId="0" fontId="0" fillId="0" borderId="0" xfId="0">
      <alignment vertical="center"/>
    </xf>
    <xf numFmtId="0" fontId="5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31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 2" xfId="1" xr:uid="{00000000-0005-0000-0000-00002C000000}"/>
  </cellStyles>
  <dxfs count="0"/>
  <tableStyles count="0" defaultTableStyle="TableStyleMedium2" defaultPivotStyle="PivotStyleLight16"/>
  <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view="pageBreakPreview" zoomScale="90" zoomScaleNormal="100" workbookViewId="0">
      <selection activeCell="B13" sqref="B13:G13"/>
    </sheetView>
  </sheetViews>
  <sheetFormatPr baseColWidth="10" defaultColWidth="8.6640625" defaultRowHeight="14"/>
  <cols>
    <col min="1" max="1" width="9" style="1" customWidth="1"/>
    <col min="2" max="2" width="11.6640625" style="1" customWidth="1"/>
    <col min="3" max="3" width="13.33203125" style="1" customWidth="1"/>
    <col min="4" max="4" width="7.6640625" style="1" customWidth="1"/>
    <col min="5" max="5" width="17" style="1" customWidth="1"/>
    <col min="6" max="6" width="6" style="1" customWidth="1"/>
    <col min="7" max="7" width="11.83203125" style="1" customWidth="1"/>
    <col min="8" max="8" width="14.33203125" style="1" customWidth="1"/>
    <col min="9" max="9" width="6.5" style="1" customWidth="1"/>
    <col min="10" max="11" width="8.6640625" style="1"/>
    <col min="12" max="12" width="4.1640625" style="1" customWidth="1"/>
    <col min="13" max="13" width="10.33203125" style="1" customWidth="1"/>
    <col min="14" max="14" width="13.33203125" style="1" customWidth="1"/>
    <col min="15" max="16384" width="8.6640625" style="1"/>
  </cols>
  <sheetData>
    <row r="1" spans="1:14" ht="22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22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1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ht="15.5" customHeight="1">
      <c r="A4" s="8" t="s">
        <v>2</v>
      </c>
      <c r="B4" s="8"/>
      <c r="C4" s="8" t="s">
        <v>3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15.5" customHeight="1">
      <c r="A5" s="8" t="s">
        <v>4</v>
      </c>
      <c r="B5" s="8"/>
      <c r="C5" s="8" t="s">
        <v>5</v>
      </c>
      <c r="D5" s="8"/>
      <c r="E5" s="8"/>
      <c r="F5" s="8"/>
      <c r="G5" s="8"/>
      <c r="H5" s="8" t="s">
        <v>6</v>
      </c>
      <c r="I5" s="8"/>
      <c r="J5" s="8" t="s">
        <v>84</v>
      </c>
      <c r="K5" s="8"/>
      <c r="L5" s="8"/>
      <c r="M5" s="8"/>
      <c r="N5" s="8"/>
    </row>
    <row r="6" spans="1:14" ht="15.5" customHeight="1">
      <c r="A6" s="8" t="s">
        <v>7</v>
      </c>
      <c r="B6" s="8"/>
      <c r="C6" s="8" t="s">
        <v>8</v>
      </c>
      <c r="D6" s="8"/>
      <c r="E6" s="8"/>
      <c r="F6" s="8"/>
      <c r="G6" s="8"/>
      <c r="H6" s="8" t="s">
        <v>9</v>
      </c>
      <c r="I6" s="8"/>
      <c r="J6" s="8" t="s">
        <v>10</v>
      </c>
      <c r="K6" s="8"/>
      <c r="L6" s="8"/>
      <c r="M6" s="8"/>
      <c r="N6" s="8"/>
    </row>
    <row r="7" spans="1:14" ht="15.5" customHeight="1">
      <c r="A7" s="28" t="s">
        <v>11</v>
      </c>
      <c r="B7" s="29"/>
      <c r="C7" s="8"/>
      <c r="D7" s="8"/>
      <c r="E7" s="2" t="s">
        <v>12</v>
      </c>
      <c r="F7" s="8" t="s">
        <v>13</v>
      </c>
      <c r="G7" s="8"/>
      <c r="H7" s="8" t="s">
        <v>14</v>
      </c>
      <c r="I7" s="8"/>
      <c r="J7" s="8" t="s">
        <v>15</v>
      </c>
      <c r="K7" s="8"/>
      <c r="L7" s="8" t="s">
        <v>16</v>
      </c>
      <c r="M7" s="8"/>
      <c r="N7" s="2" t="s">
        <v>17</v>
      </c>
    </row>
    <row r="8" spans="1:14" ht="15.5" customHeight="1">
      <c r="A8" s="30"/>
      <c r="B8" s="31"/>
      <c r="C8" s="26" t="s">
        <v>18</v>
      </c>
      <c r="D8" s="26"/>
      <c r="E8" s="2">
        <v>213.05099999999999</v>
      </c>
      <c r="F8" s="17">
        <v>213.05099999999999</v>
      </c>
      <c r="G8" s="19"/>
      <c r="H8" s="8">
        <v>210.41156000000001</v>
      </c>
      <c r="I8" s="8"/>
      <c r="J8" s="8">
        <v>10</v>
      </c>
      <c r="K8" s="8"/>
      <c r="L8" s="27">
        <v>0.98760000000000003</v>
      </c>
      <c r="M8" s="8"/>
      <c r="N8" s="2">
        <v>9.8800000000000008</v>
      </c>
    </row>
    <row r="9" spans="1:14" ht="15.5" customHeight="1">
      <c r="A9" s="30"/>
      <c r="B9" s="31"/>
      <c r="C9" s="26" t="s">
        <v>19</v>
      </c>
      <c r="D9" s="26"/>
      <c r="E9" s="2">
        <v>213.05099999999999</v>
      </c>
      <c r="F9" s="17">
        <v>213.05099999999999</v>
      </c>
      <c r="G9" s="19"/>
      <c r="H9" s="8">
        <v>210.41156000000001</v>
      </c>
      <c r="I9" s="8"/>
      <c r="J9" s="8" t="s">
        <v>20</v>
      </c>
      <c r="K9" s="8"/>
      <c r="L9" s="8"/>
      <c r="M9" s="8"/>
      <c r="N9" s="2" t="s">
        <v>20</v>
      </c>
    </row>
    <row r="10" spans="1:14" ht="15.5" customHeight="1">
      <c r="A10" s="30"/>
      <c r="B10" s="31"/>
      <c r="C10" s="8" t="s">
        <v>21</v>
      </c>
      <c r="D10" s="8"/>
      <c r="E10" s="2">
        <v>0</v>
      </c>
      <c r="F10" s="8">
        <v>0</v>
      </c>
      <c r="G10" s="8"/>
      <c r="H10" s="8">
        <v>0</v>
      </c>
      <c r="I10" s="8"/>
      <c r="J10" s="8" t="s">
        <v>20</v>
      </c>
      <c r="K10" s="8"/>
      <c r="L10" s="8"/>
      <c r="M10" s="8"/>
      <c r="N10" s="2" t="s">
        <v>20</v>
      </c>
    </row>
    <row r="11" spans="1:14" ht="15.5" customHeight="1">
      <c r="A11" s="32"/>
      <c r="B11" s="33"/>
      <c r="C11" s="8" t="s">
        <v>22</v>
      </c>
      <c r="D11" s="8"/>
      <c r="E11" s="2">
        <v>0</v>
      </c>
      <c r="F11" s="8">
        <v>0</v>
      </c>
      <c r="G11" s="8"/>
      <c r="H11" s="8">
        <v>0</v>
      </c>
      <c r="I11" s="8"/>
      <c r="J11" s="8" t="s">
        <v>20</v>
      </c>
      <c r="K11" s="8"/>
      <c r="L11" s="8"/>
      <c r="M11" s="8"/>
      <c r="N11" s="2" t="s">
        <v>20</v>
      </c>
    </row>
    <row r="12" spans="1:14" ht="23" customHeight="1">
      <c r="A12" s="8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spans="1:14" ht="156" customHeight="1">
      <c r="A13" s="8"/>
      <c r="B13" s="12" t="s">
        <v>26</v>
      </c>
      <c r="C13" s="12"/>
      <c r="D13" s="12"/>
      <c r="E13" s="12"/>
      <c r="F13" s="12"/>
      <c r="G13" s="12"/>
      <c r="H13" s="12" t="s">
        <v>27</v>
      </c>
      <c r="I13" s="12"/>
      <c r="J13" s="12"/>
      <c r="K13" s="12"/>
      <c r="L13" s="12"/>
      <c r="M13" s="12"/>
      <c r="N13" s="12"/>
    </row>
    <row r="14" spans="1:14" ht="30" customHeight="1">
      <c r="A14" s="9" t="s">
        <v>28</v>
      </c>
      <c r="B14" s="2" t="s">
        <v>29</v>
      </c>
      <c r="C14" s="2" t="s">
        <v>30</v>
      </c>
      <c r="D14" s="8" t="s">
        <v>31</v>
      </c>
      <c r="E14" s="8"/>
      <c r="F14" s="8"/>
      <c r="G14" s="2" t="s">
        <v>32</v>
      </c>
      <c r="H14" s="2" t="s">
        <v>33</v>
      </c>
      <c r="I14" s="8" t="s">
        <v>15</v>
      </c>
      <c r="J14" s="8"/>
      <c r="K14" s="8" t="s">
        <v>17</v>
      </c>
      <c r="L14" s="8"/>
      <c r="M14" s="8" t="s">
        <v>34</v>
      </c>
      <c r="N14" s="8"/>
    </row>
    <row r="15" spans="1:14" ht="30" customHeight="1">
      <c r="A15" s="10"/>
      <c r="B15" s="9" t="s">
        <v>35</v>
      </c>
      <c r="C15" s="8" t="s">
        <v>36</v>
      </c>
      <c r="D15" s="12" t="s">
        <v>37</v>
      </c>
      <c r="E15" s="12"/>
      <c r="F15" s="12"/>
      <c r="G15" s="2" t="s">
        <v>80</v>
      </c>
      <c r="H15" s="2" t="s">
        <v>80</v>
      </c>
      <c r="I15" s="8">
        <v>5</v>
      </c>
      <c r="J15" s="8"/>
      <c r="K15" s="8">
        <v>5</v>
      </c>
      <c r="L15" s="8"/>
      <c r="M15" s="8"/>
      <c r="N15" s="8"/>
    </row>
    <row r="16" spans="1:14" ht="21" customHeight="1">
      <c r="A16" s="10"/>
      <c r="B16" s="10"/>
      <c r="C16" s="8"/>
      <c r="D16" s="12" t="s">
        <v>38</v>
      </c>
      <c r="E16" s="12"/>
      <c r="F16" s="12"/>
      <c r="G16" s="2" t="s">
        <v>80</v>
      </c>
      <c r="H16" s="2" t="s">
        <v>80</v>
      </c>
      <c r="I16" s="8">
        <v>5</v>
      </c>
      <c r="J16" s="8"/>
      <c r="K16" s="8">
        <v>5</v>
      </c>
      <c r="L16" s="8"/>
      <c r="M16" s="8"/>
      <c r="N16" s="8"/>
    </row>
    <row r="17" spans="1:14" ht="15.5" customHeight="1">
      <c r="A17" s="10"/>
      <c r="B17" s="10"/>
      <c r="C17" s="8"/>
      <c r="D17" s="12" t="s">
        <v>39</v>
      </c>
      <c r="E17" s="12"/>
      <c r="F17" s="12"/>
      <c r="G17" s="2" t="s">
        <v>80</v>
      </c>
      <c r="H17" s="2" t="s">
        <v>80</v>
      </c>
      <c r="I17" s="8">
        <v>5</v>
      </c>
      <c r="J17" s="8"/>
      <c r="K17" s="8">
        <v>5</v>
      </c>
      <c r="L17" s="8"/>
      <c r="M17" s="8"/>
      <c r="N17" s="8"/>
    </row>
    <row r="18" spans="1:14" ht="15.5" customHeight="1">
      <c r="A18" s="10"/>
      <c r="B18" s="10"/>
      <c r="C18" s="8" t="s">
        <v>40</v>
      </c>
      <c r="D18" s="12" t="s">
        <v>41</v>
      </c>
      <c r="E18" s="12"/>
      <c r="F18" s="12"/>
      <c r="G18" s="5" t="s">
        <v>42</v>
      </c>
      <c r="H18" s="5">
        <v>1</v>
      </c>
      <c r="I18" s="8">
        <v>5</v>
      </c>
      <c r="J18" s="8"/>
      <c r="K18" s="8">
        <v>5</v>
      </c>
      <c r="L18" s="8"/>
      <c r="M18" s="8"/>
      <c r="N18" s="8"/>
    </row>
    <row r="19" spans="1:14" ht="15.5" customHeight="1">
      <c r="A19" s="10"/>
      <c r="B19" s="10"/>
      <c r="C19" s="8"/>
      <c r="D19" s="12" t="s">
        <v>43</v>
      </c>
      <c r="E19" s="12"/>
      <c r="F19" s="12"/>
      <c r="G19" s="3">
        <v>1</v>
      </c>
      <c r="H19" s="3">
        <v>1</v>
      </c>
      <c r="I19" s="8">
        <v>5</v>
      </c>
      <c r="J19" s="8"/>
      <c r="K19" s="8">
        <v>5</v>
      </c>
      <c r="L19" s="8"/>
      <c r="M19" s="8"/>
      <c r="N19" s="8"/>
    </row>
    <row r="20" spans="1:14" ht="15.5" customHeight="1">
      <c r="A20" s="10"/>
      <c r="B20" s="10"/>
      <c r="C20" s="8"/>
      <c r="D20" s="12" t="s">
        <v>44</v>
      </c>
      <c r="E20" s="12"/>
      <c r="F20" s="12"/>
      <c r="G20" s="5">
        <v>1</v>
      </c>
      <c r="H20" s="5">
        <v>1</v>
      </c>
      <c r="I20" s="8">
        <v>5</v>
      </c>
      <c r="J20" s="8"/>
      <c r="K20" s="8">
        <v>5</v>
      </c>
      <c r="L20" s="8"/>
      <c r="M20" s="8"/>
      <c r="N20" s="8"/>
    </row>
    <row r="21" spans="1:14" ht="155" customHeight="1">
      <c r="A21" s="10"/>
      <c r="B21" s="10"/>
      <c r="C21" s="9" t="s">
        <v>45</v>
      </c>
      <c r="D21" s="12" t="s">
        <v>46</v>
      </c>
      <c r="E21" s="12"/>
      <c r="F21" s="12"/>
      <c r="G21" s="5" t="s">
        <v>47</v>
      </c>
      <c r="H21" s="5" t="s">
        <v>48</v>
      </c>
      <c r="I21" s="8">
        <v>5</v>
      </c>
      <c r="J21" s="8"/>
      <c r="K21" s="8">
        <v>3</v>
      </c>
      <c r="L21" s="8"/>
      <c r="M21" s="12" t="s">
        <v>49</v>
      </c>
      <c r="N21" s="12"/>
    </row>
    <row r="22" spans="1:14" ht="135" customHeight="1">
      <c r="A22" s="10"/>
      <c r="B22" s="10"/>
      <c r="C22" s="10"/>
      <c r="D22" s="12" t="s">
        <v>50</v>
      </c>
      <c r="E22" s="12"/>
      <c r="F22" s="12"/>
      <c r="G22" s="6" t="s">
        <v>51</v>
      </c>
      <c r="H22" s="6" t="s">
        <v>52</v>
      </c>
      <c r="I22" s="8">
        <v>5</v>
      </c>
      <c r="J22" s="8"/>
      <c r="K22" s="8">
        <v>3</v>
      </c>
      <c r="L22" s="8"/>
      <c r="M22" s="12" t="s">
        <v>53</v>
      </c>
      <c r="N22" s="12"/>
    </row>
    <row r="23" spans="1:14" ht="27" customHeight="1">
      <c r="A23" s="10"/>
      <c r="B23" s="10"/>
      <c r="C23" s="11"/>
      <c r="D23" s="17" t="s">
        <v>54</v>
      </c>
      <c r="E23" s="18"/>
      <c r="F23" s="19"/>
      <c r="G23" s="6" t="s">
        <v>55</v>
      </c>
      <c r="H23" s="7">
        <v>44630</v>
      </c>
      <c r="I23" s="17">
        <v>2</v>
      </c>
      <c r="J23" s="19"/>
      <c r="K23" s="17">
        <v>2</v>
      </c>
      <c r="L23" s="19"/>
      <c r="M23" s="8"/>
      <c r="N23" s="8"/>
    </row>
    <row r="24" spans="1:14" ht="27" customHeight="1">
      <c r="A24" s="10"/>
      <c r="B24" s="10"/>
      <c r="C24" s="9" t="s">
        <v>56</v>
      </c>
      <c r="D24" s="8" t="s">
        <v>85</v>
      </c>
      <c r="E24" s="8"/>
      <c r="F24" s="8"/>
      <c r="G24" s="2" t="s">
        <v>57</v>
      </c>
      <c r="H24" s="2" t="s">
        <v>58</v>
      </c>
      <c r="I24" s="17">
        <v>2</v>
      </c>
      <c r="J24" s="19"/>
      <c r="K24" s="37">
        <f>I24*0.892</f>
        <v>1.784</v>
      </c>
      <c r="L24" s="37"/>
      <c r="M24" s="20" t="s">
        <v>86</v>
      </c>
      <c r="N24" s="21"/>
    </row>
    <row r="25" spans="1:14" ht="31" customHeight="1">
      <c r="A25" s="10"/>
      <c r="B25" s="10"/>
      <c r="C25" s="10"/>
      <c r="D25" s="17" t="s">
        <v>81</v>
      </c>
      <c r="E25" s="18"/>
      <c r="F25" s="19"/>
      <c r="G25" s="2" t="s">
        <v>59</v>
      </c>
      <c r="H25" s="2" t="s">
        <v>60</v>
      </c>
      <c r="I25" s="17">
        <v>2</v>
      </c>
      <c r="J25" s="19"/>
      <c r="K25" s="17">
        <f>I25*0.89</f>
        <v>1.78</v>
      </c>
      <c r="L25" s="19"/>
      <c r="M25" s="22"/>
      <c r="N25" s="23"/>
    </row>
    <row r="26" spans="1:14" ht="31" customHeight="1">
      <c r="A26" s="10"/>
      <c r="B26" s="10"/>
      <c r="C26" s="10"/>
      <c r="D26" s="17" t="s">
        <v>82</v>
      </c>
      <c r="E26" s="18"/>
      <c r="F26" s="19"/>
      <c r="G26" s="2" t="s">
        <v>61</v>
      </c>
      <c r="H26" s="2" t="s">
        <v>62</v>
      </c>
      <c r="I26" s="17">
        <v>2</v>
      </c>
      <c r="J26" s="19"/>
      <c r="K26" s="17">
        <v>2</v>
      </c>
      <c r="L26" s="19"/>
      <c r="M26" s="22"/>
      <c r="N26" s="23"/>
    </row>
    <row r="27" spans="1:14" ht="31" customHeight="1">
      <c r="A27" s="10"/>
      <c r="B27" s="11"/>
      <c r="C27" s="11"/>
      <c r="D27" s="17" t="s">
        <v>83</v>
      </c>
      <c r="E27" s="18"/>
      <c r="F27" s="19"/>
      <c r="G27" s="2" t="s">
        <v>63</v>
      </c>
      <c r="H27" s="2" t="s">
        <v>64</v>
      </c>
      <c r="I27" s="17">
        <v>2</v>
      </c>
      <c r="J27" s="19"/>
      <c r="K27" s="17">
        <v>2</v>
      </c>
      <c r="L27" s="19"/>
      <c r="M27" s="24"/>
      <c r="N27" s="25"/>
    </row>
    <row r="28" spans="1:14" ht="31" customHeight="1">
      <c r="A28" s="10"/>
      <c r="B28" s="9" t="s">
        <v>65</v>
      </c>
      <c r="C28" s="8" t="s">
        <v>66</v>
      </c>
      <c r="D28" s="12" t="s">
        <v>67</v>
      </c>
      <c r="E28" s="12"/>
      <c r="F28" s="12"/>
      <c r="G28" s="2" t="s">
        <v>68</v>
      </c>
      <c r="H28" s="2" t="s">
        <v>68</v>
      </c>
      <c r="I28" s="8">
        <v>10</v>
      </c>
      <c r="J28" s="8"/>
      <c r="K28" s="8">
        <v>10</v>
      </c>
      <c r="L28" s="8"/>
      <c r="M28" s="8"/>
      <c r="N28" s="8"/>
    </row>
    <row r="29" spans="1:14" ht="63" customHeight="1">
      <c r="A29" s="10"/>
      <c r="B29" s="10"/>
      <c r="C29" s="8"/>
      <c r="D29" s="16" t="s">
        <v>69</v>
      </c>
      <c r="E29" s="16"/>
      <c r="F29" s="16"/>
      <c r="G29" s="2" t="s">
        <v>70</v>
      </c>
      <c r="H29" s="2" t="s">
        <v>70</v>
      </c>
      <c r="I29" s="8">
        <v>10</v>
      </c>
      <c r="J29" s="8"/>
      <c r="K29" s="8">
        <v>10</v>
      </c>
      <c r="L29" s="8"/>
      <c r="M29" s="8"/>
      <c r="N29" s="8"/>
    </row>
    <row r="30" spans="1:14" ht="43" customHeight="1">
      <c r="A30" s="10"/>
      <c r="B30" s="10"/>
      <c r="C30" s="4" t="s">
        <v>71</v>
      </c>
      <c r="D30" s="12" t="s">
        <v>72</v>
      </c>
      <c r="E30" s="12"/>
      <c r="F30" s="12"/>
      <c r="G30" s="2" t="s">
        <v>73</v>
      </c>
      <c r="H30" s="2" t="s">
        <v>73</v>
      </c>
      <c r="I30" s="8">
        <v>10</v>
      </c>
      <c r="J30" s="8"/>
      <c r="K30" s="8">
        <v>10</v>
      </c>
      <c r="L30" s="8"/>
      <c r="M30" s="8"/>
      <c r="N30" s="8"/>
    </row>
    <row r="31" spans="1:14" ht="34" customHeight="1">
      <c r="A31" s="10"/>
      <c r="B31" s="4" t="s">
        <v>74</v>
      </c>
      <c r="C31" s="4" t="s">
        <v>75</v>
      </c>
      <c r="D31" s="12" t="s">
        <v>76</v>
      </c>
      <c r="E31" s="12"/>
      <c r="F31" s="12"/>
      <c r="G31" s="2" t="s">
        <v>77</v>
      </c>
      <c r="H31" s="3">
        <v>1</v>
      </c>
      <c r="I31" s="8">
        <v>10</v>
      </c>
      <c r="J31" s="8"/>
      <c r="K31" s="8">
        <v>10</v>
      </c>
      <c r="L31" s="8"/>
      <c r="M31" s="8"/>
      <c r="N31" s="8"/>
    </row>
    <row r="32" spans="1:14" ht="29" customHeight="1">
      <c r="A32" s="13" t="s">
        <v>78</v>
      </c>
      <c r="B32" s="13"/>
      <c r="C32" s="13"/>
      <c r="D32" s="13"/>
      <c r="E32" s="13"/>
      <c r="F32" s="13"/>
      <c r="G32" s="13"/>
      <c r="H32" s="13"/>
      <c r="I32" s="13">
        <v>100</v>
      </c>
      <c r="J32" s="13"/>
      <c r="K32" s="14">
        <f>SUM(K15:L31,N8)</f>
        <v>95.443999999999988</v>
      </c>
      <c r="L32" s="14"/>
      <c r="M32" s="13"/>
      <c r="N32" s="13"/>
    </row>
    <row r="33" spans="1:14" ht="101" customHeight="1">
      <c r="A33" s="15" t="s">
        <v>79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</sheetData>
  <mergeCells count="12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M24:N27"/>
    <mergeCell ref="M23:N23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33:N33"/>
    <mergeCell ref="A12:A13"/>
    <mergeCell ref="A14:A31"/>
    <mergeCell ref="B28:B30"/>
    <mergeCell ref="C15:C17"/>
    <mergeCell ref="C18:C20"/>
    <mergeCell ref="C21:C23"/>
    <mergeCell ref="C24:C27"/>
    <mergeCell ref="C28:C29"/>
    <mergeCell ref="B15:B27"/>
    <mergeCell ref="B12:G12"/>
  </mergeCells>
  <phoneticPr fontId="3" type="noConversion"/>
  <pageMargins left="0.75" right="0.75" top="1" bottom="1" header="0.5" footer="0.5"/>
  <pageSetup paperSize="9" scale="56" orientation="portrait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JwZ</cp:lastModifiedBy>
  <dcterms:created xsi:type="dcterms:W3CDTF">2022-04-24T19:38:00Z</dcterms:created>
  <dcterms:modified xsi:type="dcterms:W3CDTF">2022-05-26T10:28:17Z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F95173892DDD40AA857CAC43BC080831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2052-11.1.0.11744</vt:lpwstr>
  </property>
</Properties>
</file>