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30" i="1"/>
  <c r="L10"/>
  <c r="L9"/>
</calcChain>
</file>

<file path=xl/sharedStrings.xml><?xml version="1.0" encoding="utf-8"?>
<sst xmlns="http://schemas.openxmlformats.org/spreadsheetml/2006/main" count="77" uniqueCount="67">
  <si>
    <t>项目支出绩效自评表</t>
  </si>
  <si>
    <t>（2020年度）</t>
  </si>
  <si>
    <t>项目名称</t>
  </si>
  <si>
    <t>办案业务费</t>
  </si>
  <si>
    <t>主管部门</t>
  </si>
  <si>
    <t>北京市通州区人民法院</t>
  </si>
  <si>
    <t>实施单位</t>
  </si>
  <si>
    <t>项目负责人</t>
  </si>
  <si>
    <t>陈彦渊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</si>
  <si>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</si>
  <si>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</si>
  <si>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</si>
  <si>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</si>
  <si>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</si>
  <si>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</si>
  <si>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</si>
  <si>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</si>
  <si>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</si>
  <si>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</si>
  <si>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</si>
  <si>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</si>
  <si>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</si>
  <si>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</si>
  <si>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</si>
  <si>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</si>
  <si>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</si>
  <si>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</si>
  <si>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</si>
  <si>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科学统筹，精打细算，厉行节约，保障有力。以服务各项审判工作为经费保障重心，资金使用力求真实、合规、高效，合理降低机关运行成本，为各项审判工作的顺利实施提高有力保证。</t>
  </si>
  <si>
    <t>办案业务资金能够按年初预算计划实施经费保障和装备采购，支付及时，社会效益和经济效益较为显著，审判工作的顺利实施。</t>
  </si>
  <si>
    <t>绩效指标</t>
  </si>
  <si>
    <t>一级指标</t>
  </si>
  <si>
    <t>二级指标</t>
  </si>
  <si>
    <t>三级指标</t>
  </si>
  <si>
    <t>年度</t>
  </si>
  <si>
    <t>实际</t>
  </si>
  <si>
    <t>偏差原因分析及改措施</t>
  </si>
  <si>
    <t>指标值</t>
  </si>
  <si>
    <t>完成值</t>
  </si>
  <si>
    <t>产出指标</t>
  </si>
  <si>
    <t>数量指标</t>
  </si>
  <si>
    <t>收案情况（件）</t>
  </si>
  <si>
    <t>结案情况（件）</t>
  </si>
  <si>
    <t>人均结案情况（结案数/员额法官数）</t>
  </si>
  <si>
    <t>业务装备配备情况（台、套数量）</t>
  </si>
  <si>
    <t>疫情原因案件量减少，装备减少</t>
  </si>
  <si>
    <t>质量指标</t>
  </si>
  <si>
    <t>一审案件服判息诉率</t>
  </si>
  <si>
    <t>改判发回率</t>
  </si>
  <si>
    <t>裁判文书公开情况（除非公开案件）</t>
  </si>
  <si>
    <t>时效指标</t>
  </si>
  <si>
    <t>法定审限内结案率</t>
  </si>
  <si>
    <t>当年案款结收比（当年已结案件数/新收案件数）</t>
  </si>
  <si>
    <t>电子送达率（电子送达数/全部送达数）</t>
  </si>
  <si>
    <t>成本指标</t>
  </si>
  <si>
    <t xml:space="preserve">  预算控制数</t>
  </si>
  <si>
    <t>未完成，疫情原因案件量减少</t>
  </si>
  <si>
    <t>效益指标</t>
  </si>
  <si>
    <t>社会效益</t>
  </si>
  <si>
    <t>审执工作保障效果</t>
  </si>
  <si>
    <t>得到提高</t>
  </si>
  <si>
    <t>提高</t>
  </si>
  <si>
    <t>满意度指标</t>
  </si>
  <si>
    <t>服务对象满意度标</t>
  </si>
  <si>
    <t>审执工作人员满意度</t>
  </si>
  <si>
    <t>≧95%</t>
  </si>
  <si>
    <t>总分</t>
  </si>
</sst>
</file>

<file path=xl/styles.xml><?xml version="1.0" encoding="utf-8"?>
<styleSheet xmlns="http://schemas.openxmlformats.org/spreadsheetml/2006/main">
  <numFmts count="2">
    <numFmt numFmtId="176" formatCode="#,##0.000000"/>
    <numFmt numFmtId="177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color indexed="8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H14" sqref="H14:N14"/>
    </sheetView>
  </sheetViews>
  <sheetFormatPr defaultColWidth="9" defaultRowHeight="13.5"/>
  <cols>
    <col min="2" max="2" width="6.125" customWidth="1"/>
    <col min="4" max="4" width="6.25" customWidth="1"/>
    <col min="5" max="5" width="15.625" customWidth="1"/>
    <col min="6" max="6" width="24.125" customWidth="1"/>
    <col min="7" max="7" width="7" customWidth="1"/>
    <col min="8" max="8" width="9.875" customWidth="1"/>
    <col min="9" max="9" width="4.875" customWidth="1"/>
    <col min="10" max="10" width="0.625" hidden="1" customWidth="1"/>
    <col min="11" max="11" width="5.375" customWidth="1"/>
    <col min="12" max="12" width="5.125" customWidth="1"/>
    <col min="15" max="15" width="12.625"/>
  </cols>
  <sheetData>
    <row r="1" spans="1:14" ht="2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9.5">
      <c r="A3" s="1"/>
    </row>
    <row r="4" spans="1:14">
      <c r="A4" s="16" t="s">
        <v>2</v>
      </c>
      <c r="B4" s="16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>
      <c r="A5" s="16" t="s">
        <v>4</v>
      </c>
      <c r="B5" s="16"/>
      <c r="C5" s="16" t="s">
        <v>5</v>
      </c>
      <c r="D5" s="16"/>
      <c r="E5" s="16"/>
      <c r="F5" s="16"/>
      <c r="G5" s="16"/>
      <c r="H5" s="16" t="s">
        <v>6</v>
      </c>
      <c r="I5" s="16"/>
      <c r="J5" s="16" t="s">
        <v>5</v>
      </c>
      <c r="K5" s="16"/>
      <c r="L5" s="16"/>
      <c r="M5" s="16"/>
      <c r="N5" s="16"/>
    </row>
    <row r="6" spans="1:14">
      <c r="A6" s="16" t="s">
        <v>7</v>
      </c>
      <c r="B6" s="16"/>
      <c r="C6" s="16" t="s">
        <v>8</v>
      </c>
      <c r="D6" s="16"/>
      <c r="E6" s="16"/>
      <c r="F6" s="16"/>
      <c r="G6" s="16"/>
      <c r="H6" s="16" t="s">
        <v>9</v>
      </c>
      <c r="I6" s="16"/>
      <c r="J6" s="16">
        <v>81553410</v>
      </c>
      <c r="K6" s="16"/>
      <c r="L6" s="16"/>
      <c r="M6" s="16"/>
      <c r="N6" s="16"/>
    </row>
    <row r="7" spans="1:14">
      <c r="A7" s="16" t="s">
        <v>10</v>
      </c>
      <c r="B7" s="16"/>
      <c r="C7" s="16"/>
      <c r="D7" s="16"/>
      <c r="E7" s="2" t="s">
        <v>11</v>
      </c>
      <c r="F7" s="16" t="s">
        <v>12</v>
      </c>
      <c r="G7" s="16"/>
      <c r="H7" s="16" t="s">
        <v>13</v>
      </c>
      <c r="I7" s="16"/>
      <c r="J7" s="16" t="s">
        <v>14</v>
      </c>
      <c r="K7" s="16"/>
      <c r="L7" s="16" t="s">
        <v>15</v>
      </c>
      <c r="M7" s="16"/>
      <c r="N7" s="16" t="s">
        <v>16</v>
      </c>
    </row>
    <row r="8" spans="1:14">
      <c r="A8" s="16" t="s">
        <v>17</v>
      </c>
      <c r="B8" s="16"/>
      <c r="C8" s="16"/>
      <c r="D8" s="16"/>
      <c r="E8" s="2" t="s">
        <v>18</v>
      </c>
      <c r="F8" s="16" t="s">
        <v>18</v>
      </c>
      <c r="G8" s="16"/>
      <c r="H8" s="16" t="s">
        <v>19</v>
      </c>
      <c r="I8" s="16"/>
      <c r="J8" s="16"/>
      <c r="K8" s="16"/>
      <c r="L8" s="16"/>
      <c r="M8" s="16"/>
      <c r="N8" s="16"/>
    </row>
    <row r="9" spans="1:14">
      <c r="A9" s="18"/>
      <c r="B9" s="18"/>
      <c r="C9" s="19" t="s">
        <v>20</v>
      </c>
      <c r="D9" s="19"/>
      <c r="E9" s="2">
        <v>1372.9898740000001</v>
      </c>
      <c r="F9" s="16">
        <v>1072.9898740000001</v>
      </c>
      <c r="G9" s="16"/>
      <c r="H9" s="20">
        <v>705.94587300000001</v>
      </c>
      <c r="I9" s="20"/>
      <c r="J9" s="16">
        <v>10</v>
      </c>
      <c r="K9" s="16"/>
      <c r="L9" s="21">
        <f>H9/F9</f>
        <v>0.65792407748295301</v>
      </c>
      <c r="M9" s="21"/>
      <c r="N9" s="2">
        <v>6.58</v>
      </c>
    </row>
    <row r="10" spans="1:14" ht="29.45" customHeight="1">
      <c r="A10" s="18"/>
      <c r="B10" s="18"/>
      <c r="C10" s="16" t="s">
        <v>21</v>
      </c>
      <c r="D10" s="16"/>
      <c r="E10" s="2">
        <v>1372.9898740000001</v>
      </c>
      <c r="F10" s="16">
        <v>1072.9898740000001</v>
      </c>
      <c r="G10" s="16"/>
      <c r="H10" s="20">
        <v>705.94587300000001</v>
      </c>
      <c r="I10" s="20"/>
      <c r="J10" s="16" t="s">
        <v>22</v>
      </c>
      <c r="K10" s="16"/>
      <c r="L10" s="21">
        <f>H10/F10</f>
        <v>0.65792407748295301</v>
      </c>
      <c r="M10" s="21"/>
      <c r="N10" s="2" t="s">
        <v>22</v>
      </c>
    </row>
    <row r="11" spans="1:14" ht="27" customHeight="1">
      <c r="A11" s="18"/>
      <c r="B11" s="18"/>
      <c r="C11" s="16" t="s">
        <v>23</v>
      </c>
      <c r="D11" s="16"/>
      <c r="E11" s="2"/>
      <c r="F11" s="16"/>
      <c r="G11" s="16"/>
      <c r="H11" s="16"/>
      <c r="I11" s="16"/>
      <c r="J11" s="16" t="s">
        <v>22</v>
      </c>
      <c r="K11" s="16"/>
      <c r="L11" s="16"/>
      <c r="M11" s="16"/>
      <c r="N11" s="2" t="s">
        <v>22</v>
      </c>
    </row>
    <row r="12" spans="1:14">
      <c r="A12" s="18"/>
      <c r="B12" s="18"/>
      <c r="C12" s="16" t="s">
        <v>24</v>
      </c>
      <c r="D12" s="16"/>
      <c r="E12" s="2"/>
      <c r="F12" s="16"/>
      <c r="G12" s="16"/>
      <c r="H12" s="16"/>
      <c r="I12" s="16"/>
      <c r="J12" s="16" t="s">
        <v>22</v>
      </c>
      <c r="K12" s="16"/>
      <c r="L12" s="16"/>
      <c r="M12" s="16"/>
      <c r="N12" s="2" t="s">
        <v>22</v>
      </c>
    </row>
    <row r="13" spans="1:14">
      <c r="A13" s="16" t="s">
        <v>25</v>
      </c>
      <c r="B13" s="16" t="s">
        <v>26</v>
      </c>
      <c r="C13" s="16"/>
      <c r="D13" s="16"/>
      <c r="E13" s="16"/>
      <c r="F13" s="16"/>
      <c r="G13" s="16"/>
      <c r="H13" s="16" t="s">
        <v>27</v>
      </c>
      <c r="I13" s="16"/>
      <c r="J13" s="16"/>
      <c r="K13" s="16"/>
      <c r="L13" s="16"/>
      <c r="M13" s="16"/>
      <c r="N13" s="16"/>
    </row>
    <row r="14" spans="1:14" ht="67.5" customHeight="1">
      <c r="A14" s="16"/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spans="1:14" ht="27" customHeight="1">
      <c r="A15" s="16" t="s">
        <v>30</v>
      </c>
      <c r="B15" s="16" t="s">
        <v>31</v>
      </c>
      <c r="C15" s="16" t="s">
        <v>32</v>
      </c>
      <c r="D15" s="16" t="s">
        <v>33</v>
      </c>
      <c r="E15" s="16"/>
      <c r="F15" s="16"/>
      <c r="G15" s="3" t="s">
        <v>34</v>
      </c>
      <c r="H15" s="3" t="s">
        <v>35</v>
      </c>
      <c r="I15" s="16" t="s">
        <v>14</v>
      </c>
      <c r="J15" s="16"/>
      <c r="K15" s="16" t="s">
        <v>16</v>
      </c>
      <c r="L15" s="16"/>
      <c r="M15" s="16" t="s">
        <v>36</v>
      </c>
      <c r="N15" s="16"/>
    </row>
    <row r="16" spans="1:14">
      <c r="A16" s="16"/>
      <c r="B16" s="16"/>
      <c r="C16" s="16"/>
      <c r="D16" s="16"/>
      <c r="E16" s="16"/>
      <c r="F16" s="16"/>
      <c r="G16" s="4" t="s">
        <v>37</v>
      </c>
      <c r="H16" s="4" t="s">
        <v>38</v>
      </c>
      <c r="I16" s="16"/>
      <c r="J16" s="16"/>
      <c r="K16" s="16"/>
      <c r="L16" s="16"/>
      <c r="M16" s="16"/>
      <c r="N16" s="16"/>
    </row>
    <row r="17" spans="1:14" ht="27.95" customHeight="1">
      <c r="A17" s="16"/>
      <c r="B17" s="16" t="s">
        <v>39</v>
      </c>
      <c r="C17" s="16" t="s">
        <v>40</v>
      </c>
      <c r="D17" s="22" t="s">
        <v>41</v>
      </c>
      <c r="E17" s="22"/>
      <c r="F17" s="22"/>
      <c r="G17" s="5">
        <v>50000</v>
      </c>
      <c r="H17" s="6">
        <v>52103</v>
      </c>
      <c r="I17" s="16">
        <v>4</v>
      </c>
      <c r="J17" s="16"/>
      <c r="K17" s="16">
        <v>4</v>
      </c>
      <c r="L17" s="16"/>
      <c r="M17" s="16"/>
      <c r="N17" s="16"/>
    </row>
    <row r="18" spans="1:14" ht="27.95" customHeight="1">
      <c r="A18" s="16"/>
      <c r="B18" s="16"/>
      <c r="C18" s="16"/>
      <c r="D18" s="22" t="s">
        <v>42</v>
      </c>
      <c r="E18" s="22"/>
      <c r="F18" s="22"/>
      <c r="G18" s="5">
        <v>51000</v>
      </c>
      <c r="H18" s="6">
        <v>52238</v>
      </c>
      <c r="I18" s="16">
        <v>4</v>
      </c>
      <c r="J18" s="16"/>
      <c r="K18" s="16">
        <v>4</v>
      </c>
      <c r="L18" s="16"/>
      <c r="M18" s="16"/>
      <c r="N18" s="16"/>
    </row>
    <row r="19" spans="1:14" ht="27.95" customHeight="1">
      <c r="A19" s="16"/>
      <c r="B19" s="16"/>
      <c r="C19" s="16"/>
      <c r="D19" s="22" t="s">
        <v>43</v>
      </c>
      <c r="E19" s="22"/>
      <c r="F19" s="22"/>
      <c r="G19" s="5">
        <v>440</v>
      </c>
      <c r="H19" s="7">
        <v>479.24770642201798</v>
      </c>
      <c r="I19" s="16">
        <v>4</v>
      </c>
      <c r="J19" s="16"/>
      <c r="K19" s="16">
        <v>4</v>
      </c>
      <c r="L19" s="16"/>
      <c r="M19" s="16"/>
      <c r="N19" s="16"/>
    </row>
    <row r="20" spans="1:14" ht="27.95" customHeight="1">
      <c r="A20" s="16"/>
      <c r="B20" s="16"/>
      <c r="C20" s="16"/>
      <c r="D20" s="22" t="s">
        <v>44</v>
      </c>
      <c r="E20" s="22"/>
      <c r="F20" s="22"/>
      <c r="G20" s="8">
        <v>390</v>
      </c>
      <c r="H20" s="9">
        <v>362</v>
      </c>
      <c r="I20" s="16">
        <v>4</v>
      </c>
      <c r="J20" s="16"/>
      <c r="K20" s="16">
        <v>3.71</v>
      </c>
      <c r="L20" s="16"/>
      <c r="M20" s="16" t="s">
        <v>45</v>
      </c>
      <c r="N20" s="16"/>
    </row>
    <row r="21" spans="1:14" ht="27.95" customHeight="1">
      <c r="A21" s="16"/>
      <c r="B21" s="16"/>
      <c r="C21" s="16" t="s">
        <v>46</v>
      </c>
      <c r="D21" s="23" t="s">
        <v>47</v>
      </c>
      <c r="E21" s="18"/>
      <c r="F21" s="18"/>
      <c r="G21" s="10">
        <v>0.9</v>
      </c>
      <c r="H21" s="11">
        <v>0.91369999999999996</v>
      </c>
      <c r="I21" s="16">
        <v>5</v>
      </c>
      <c r="J21" s="16"/>
      <c r="K21" s="16">
        <v>5</v>
      </c>
      <c r="L21" s="16"/>
      <c r="M21" s="16"/>
      <c r="N21" s="16"/>
    </row>
    <row r="22" spans="1:14" ht="27.95" customHeight="1">
      <c r="A22" s="16"/>
      <c r="B22" s="16"/>
      <c r="C22" s="16"/>
      <c r="D22" s="23" t="s">
        <v>48</v>
      </c>
      <c r="E22" s="18"/>
      <c r="F22" s="18"/>
      <c r="G22" s="10">
        <v>0.02</v>
      </c>
      <c r="H22" s="11">
        <v>1.8499999999999999E-2</v>
      </c>
      <c r="I22" s="16">
        <v>5</v>
      </c>
      <c r="J22" s="16"/>
      <c r="K22" s="16">
        <v>5</v>
      </c>
      <c r="L22" s="16"/>
      <c r="M22" s="16"/>
      <c r="N22" s="16"/>
    </row>
    <row r="23" spans="1:14" ht="27.95" customHeight="1">
      <c r="A23" s="16"/>
      <c r="B23" s="16"/>
      <c r="C23" s="16"/>
      <c r="D23" s="23" t="s">
        <v>49</v>
      </c>
      <c r="E23" s="18"/>
      <c r="F23" s="18"/>
      <c r="G23" s="10">
        <v>0.99</v>
      </c>
      <c r="H23" s="12">
        <v>1</v>
      </c>
      <c r="I23" s="16">
        <v>4</v>
      </c>
      <c r="J23" s="16"/>
      <c r="K23" s="16">
        <v>4</v>
      </c>
      <c r="L23" s="16"/>
      <c r="M23" s="16"/>
      <c r="N23" s="16"/>
    </row>
    <row r="24" spans="1:14" ht="27.95" customHeight="1">
      <c r="A24" s="16"/>
      <c r="B24" s="16"/>
      <c r="C24" s="16" t="s">
        <v>50</v>
      </c>
      <c r="D24" s="24" t="s">
        <v>51</v>
      </c>
      <c r="E24" s="25"/>
      <c r="F24" s="25"/>
      <c r="G24" s="10">
        <v>0.99</v>
      </c>
      <c r="H24" s="11">
        <v>0.99990000000000001</v>
      </c>
      <c r="I24" s="16">
        <v>5</v>
      </c>
      <c r="J24" s="16"/>
      <c r="K24" s="16">
        <v>5</v>
      </c>
      <c r="L24" s="16"/>
      <c r="M24" s="16"/>
      <c r="N24" s="16"/>
    </row>
    <row r="25" spans="1:14" ht="27.95" customHeight="1">
      <c r="A25" s="16"/>
      <c r="B25" s="16"/>
      <c r="C25" s="16"/>
      <c r="D25" s="24" t="s">
        <v>52</v>
      </c>
      <c r="E25" s="25"/>
      <c r="F25" s="25"/>
      <c r="G25" s="10">
        <v>0.99</v>
      </c>
      <c r="H25" s="11">
        <v>1.0025999999999999</v>
      </c>
      <c r="I25" s="16">
        <v>5</v>
      </c>
      <c r="J25" s="16"/>
      <c r="K25" s="16">
        <v>5</v>
      </c>
      <c r="L25" s="16"/>
      <c r="M25" s="16"/>
      <c r="N25" s="16"/>
    </row>
    <row r="26" spans="1:14" ht="27.95" customHeight="1">
      <c r="A26" s="16"/>
      <c r="B26" s="16"/>
      <c r="C26" s="16"/>
      <c r="D26" s="24" t="s">
        <v>53</v>
      </c>
      <c r="E26" s="25"/>
      <c r="F26" s="25"/>
      <c r="G26" s="10">
        <v>0.3</v>
      </c>
      <c r="H26" s="13">
        <v>0.43619999999999998</v>
      </c>
      <c r="I26" s="16">
        <v>5</v>
      </c>
      <c r="J26" s="16"/>
      <c r="K26" s="16">
        <v>5</v>
      </c>
      <c r="L26" s="16"/>
      <c r="M26" s="16"/>
      <c r="N26" s="16"/>
    </row>
    <row r="27" spans="1:14" ht="27.95" customHeight="1">
      <c r="A27" s="16"/>
      <c r="B27" s="16"/>
      <c r="C27" s="2" t="s">
        <v>54</v>
      </c>
      <c r="D27" s="26" t="s">
        <v>55</v>
      </c>
      <c r="E27" s="26"/>
      <c r="F27" s="26"/>
      <c r="G27" s="2">
        <v>1072.9898740000001</v>
      </c>
      <c r="H27" s="2">
        <v>705.94587300000001</v>
      </c>
      <c r="I27" s="16">
        <v>5</v>
      </c>
      <c r="J27" s="16"/>
      <c r="K27" s="16">
        <v>3.29</v>
      </c>
      <c r="L27" s="16"/>
      <c r="M27" s="16" t="s">
        <v>56</v>
      </c>
      <c r="N27" s="16"/>
    </row>
    <row r="28" spans="1:14" ht="27.95" customHeight="1">
      <c r="A28" s="16"/>
      <c r="B28" s="2" t="s">
        <v>57</v>
      </c>
      <c r="C28" s="2" t="s">
        <v>58</v>
      </c>
      <c r="D28" s="26" t="s">
        <v>59</v>
      </c>
      <c r="E28" s="26"/>
      <c r="F28" s="26"/>
      <c r="G28" s="2" t="s">
        <v>60</v>
      </c>
      <c r="H28" s="2" t="s">
        <v>61</v>
      </c>
      <c r="I28" s="16">
        <v>30</v>
      </c>
      <c r="J28" s="16"/>
      <c r="K28" s="16">
        <v>28</v>
      </c>
      <c r="L28" s="16"/>
      <c r="M28" s="16"/>
      <c r="N28" s="16"/>
    </row>
    <row r="29" spans="1:14" ht="27.95" customHeight="1">
      <c r="A29" s="16"/>
      <c r="B29" s="2" t="s">
        <v>62</v>
      </c>
      <c r="C29" s="2" t="s">
        <v>63</v>
      </c>
      <c r="D29" s="26" t="s">
        <v>64</v>
      </c>
      <c r="E29" s="26"/>
      <c r="F29" s="26"/>
      <c r="G29" s="2" t="s">
        <v>65</v>
      </c>
      <c r="H29" s="2" t="s">
        <v>65</v>
      </c>
      <c r="I29" s="16">
        <v>10</v>
      </c>
      <c r="J29" s="16"/>
      <c r="K29" s="16">
        <v>9</v>
      </c>
      <c r="L29" s="16"/>
      <c r="M29" s="16"/>
      <c r="N29" s="16"/>
    </row>
    <row r="30" spans="1:14" ht="26.45" customHeight="1">
      <c r="A30" s="22" t="s">
        <v>66</v>
      </c>
      <c r="B30" s="22"/>
      <c r="C30" s="22"/>
      <c r="D30" s="22"/>
      <c r="E30" s="22"/>
      <c r="F30" s="22"/>
      <c r="G30" s="22"/>
      <c r="H30" s="22"/>
      <c r="I30" s="22">
        <v>100</v>
      </c>
      <c r="J30" s="22"/>
      <c r="K30" s="22">
        <f>SUM(K17:K29)+N9</f>
        <v>91.58</v>
      </c>
      <c r="L30" s="22"/>
      <c r="M30" s="16"/>
      <c r="N30" s="16"/>
    </row>
  </sheetData>
  <mergeCells count="118">
    <mergeCell ref="N7:N8"/>
    <mergeCell ref="D15:F16"/>
    <mergeCell ref="I15:J16"/>
    <mergeCell ref="K15:L16"/>
    <mergeCell ref="M15:N16"/>
    <mergeCell ref="J7:K8"/>
    <mergeCell ref="L7:M8"/>
    <mergeCell ref="C7:D8"/>
    <mergeCell ref="D29:F29"/>
    <mergeCell ref="I29:J29"/>
    <mergeCell ref="K29:L29"/>
    <mergeCell ref="M29:N29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30:H30"/>
    <mergeCell ref="I30:J30"/>
    <mergeCell ref="K30:L30"/>
    <mergeCell ref="M30:N30"/>
    <mergeCell ref="A13:A14"/>
    <mergeCell ref="A15:A29"/>
    <mergeCell ref="B15:B16"/>
    <mergeCell ref="B17:B27"/>
    <mergeCell ref="C15:C16"/>
    <mergeCell ref="C17:C20"/>
    <mergeCell ref="C21:C23"/>
    <mergeCell ref="C24:C26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J9:K9"/>
    <mergeCell ref="L9:M9"/>
    <mergeCell ref="A10:B10"/>
    <mergeCell ref="C10:D10"/>
    <mergeCell ref="F10:G10"/>
    <mergeCell ref="H10:I10"/>
    <mergeCell ref="J10:K10"/>
    <mergeCell ref="L10:M10"/>
    <mergeCell ref="A11:B11"/>
    <mergeCell ref="C11:D11"/>
    <mergeCell ref="F11:G11"/>
    <mergeCell ref="H11:I11"/>
    <mergeCell ref="J11:K11"/>
    <mergeCell ref="L11:M11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12" type="noConversion"/>
  <pageMargins left="0.92" right="0.23622047244094491" top="0.39370078740157483" bottom="0.74803149606299213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2021-05-11T06:42:23Z</cp:lastPrinted>
  <dcterms:created xsi:type="dcterms:W3CDTF">2006-09-13T11:21:00Z</dcterms:created>
  <dcterms:modified xsi:type="dcterms:W3CDTF">2021-05-11T06:42:53Z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