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02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K23" i="1"/>
  <c r="H10"/>
  <c r="F10"/>
  <c r="E10"/>
  <c r="L9" l="1"/>
  <c r="N9" s="1"/>
</calcChain>
</file>

<file path=xl/sharedStrings.xml><?xml version="1.0" encoding="utf-8"?>
<sst xmlns="http://schemas.openxmlformats.org/spreadsheetml/2006/main" count="73" uniqueCount="64">
  <si>
    <t>项目支出绩效自评表</t>
  </si>
  <si>
    <t>项目名称</t>
  </si>
  <si>
    <t>主管部门</t>
  </si>
  <si>
    <t>实施单位</t>
  </si>
  <si>
    <t>项目负责人</t>
  </si>
  <si>
    <t>联系电话</t>
  </si>
  <si>
    <t>项目资金</t>
  </si>
  <si>
    <t>（万元）</t>
  </si>
  <si>
    <t>年初预</t>
  </si>
  <si>
    <t>算数</t>
  </si>
  <si>
    <t>全年预</t>
  </si>
  <si>
    <t>全年</t>
  </si>
  <si>
    <t>执行数</t>
  </si>
  <si>
    <t>分值</t>
  </si>
  <si>
    <t>执行率</t>
  </si>
  <si>
    <t>得分</t>
  </si>
  <si>
    <t>年度资金总额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</si>
  <si>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</si>
  <si>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</si>
  <si>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</si>
  <si>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</si>
  <si>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</si>
  <si>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</si>
  <si>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一级指标</t>
  </si>
  <si>
    <t>二级指标</t>
  </si>
  <si>
    <t>三级指标</t>
  </si>
  <si>
    <t>年度</t>
  </si>
  <si>
    <t>指标值</t>
  </si>
  <si>
    <t>实际</t>
  </si>
  <si>
    <t>完成值</t>
  </si>
  <si>
    <t>偏差原因分析及改进</t>
  </si>
  <si>
    <t>措施</t>
  </si>
  <si>
    <t>产出指标</t>
  </si>
  <si>
    <t>数量指标</t>
  </si>
  <si>
    <t>质量指标</t>
  </si>
  <si>
    <t>时效指标</t>
  </si>
  <si>
    <t>成本指标</t>
  </si>
  <si>
    <t>效益指标</t>
  </si>
  <si>
    <t>满意度</t>
  </si>
  <si>
    <t>服务对象满意度标</t>
  </si>
  <si>
    <t>总分</t>
  </si>
  <si>
    <t>（2020年度）</t>
    <phoneticPr fontId="1" type="noConversion"/>
  </si>
  <si>
    <t>北京市通州区人民法院（本级）</t>
    <phoneticPr fontId="1" type="noConversion"/>
  </si>
  <si>
    <t>其中：当年财政拨款</t>
    <phoneticPr fontId="1" type="noConversion"/>
  </si>
  <si>
    <t>效益指标</t>
    <phoneticPr fontId="1" type="noConversion"/>
  </si>
  <si>
    <t>北京市通州区人民法院</t>
    <phoneticPr fontId="1" type="noConversion"/>
  </si>
  <si>
    <t>刘志航</t>
    <phoneticPr fontId="1" type="noConversion"/>
  </si>
  <si>
    <t>安检人次</t>
    <phoneticPr fontId="1" type="noConversion"/>
  </si>
  <si>
    <t>≥45万次</t>
    <phoneticPr fontId="1" type="noConversion"/>
  </si>
  <si>
    <t>为保障法院机关财产安全、保护司法人员及诉讼参与人人身安全、维护审判秩序、保障审判活动顺利进行，通过安全检查，消除安全隐患、降低安全风险、增强司法威严，达到安全稳定,为通州法院审判执行工作提供良好的内部安全环境，促进审判执行工作顺利进行。</t>
    <phoneticPr fontId="1" type="noConversion"/>
  </si>
  <si>
    <t>未设定</t>
    <phoneticPr fontId="1" type="noConversion"/>
  </si>
  <si>
    <t>能保障法院财产安全、保护司法人员及诉讼参与人人身安全、维护审判秩序、保障审判活动顺利进行</t>
    <phoneticPr fontId="1" type="noConversion"/>
  </si>
  <si>
    <t>工作时间</t>
    <phoneticPr fontId="1" type="noConversion"/>
  </si>
  <si>
    <t>2020年全年</t>
    <phoneticPr fontId="1" type="noConversion"/>
  </si>
  <si>
    <t>至当年12月底</t>
    <phoneticPr fontId="1" type="noConversion"/>
  </si>
  <si>
    <t>审判环境</t>
    <phoneticPr fontId="1" type="noConversion"/>
  </si>
  <si>
    <t>保障安全</t>
    <phoneticPr fontId="1" type="noConversion"/>
  </si>
  <si>
    <t>安全</t>
    <phoneticPr fontId="1" type="noConversion"/>
  </si>
  <si>
    <t>预算控制数</t>
    <phoneticPr fontId="1" type="noConversion"/>
  </si>
  <si>
    <t>&gt;45万次</t>
    <phoneticPr fontId="1" type="noConversion"/>
  </si>
  <si>
    <t>绩效指标</t>
    <phoneticPr fontId="1" type="noConversion"/>
  </si>
  <si>
    <t>安检工作经费</t>
    <phoneticPr fontId="1" type="noConversion"/>
  </si>
  <si>
    <t>通过安全检查，保障了法院机关财产安全、保护司法人员及诉讼参与人人身安全、维护审判秩序、保障审判活动顺利进行，消除安全隐患、降低安全风险、增强司法威严，达到安全稳定。</t>
    <phoneticPr fontId="1" type="noConversion"/>
  </si>
  <si>
    <t>&gt;95%</t>
    <phoneticPr fontId="1" type="noConversion"/>
  </si>
</sst>
</file>

<file path=xl/styles.xml><?xml version="1.0" encoding="utf-8"?>
<styleSheet xmlns="http://schemas.openxmlformats.org/spreadsheetml/2006/main">
  <numFmts count="3">
    <numFmt numFmtId="43" formatCode="_ * #,##0.00_ ;_ * \-#,##0.00_ ;_ * &quot;-&quot;??_ ;_ @_ "/>
    <numFmt numFmtId="176" formatCode="0.0000000_ "/>
    <numFmt numFmtId="177" formatCode="0.000000_ "/>
  </numFmts>
  <fonts count="9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8"/>
      <color theme="1"/>
      <name val="方正小标宋简体"/>
      <family val="3"/>
      <charset val="134"/>
    </font>
    <font>
      <sz val="14"/>
      <color theme="1"/>
      <name val="仿宋_GB2312"/>
      <family val="3"/>
      <charset val="134"/>
    </font>
    <font>
      <sz val="15"/>
      <color theme="1"/>
      <name val="仿宋_GB2312"/>
      <family val="3"/>
      <charset val="134"/>
    </font>
    <font>
      <sz val="10.5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b/>
      <sz val="10.5"/>
      <color theme="1"/>
      <name val="仿宋_GB2312"/>
      <family val="3"/>
      <charset val="134"/>
    </font>
    <font>
      <sz val="11"/>
      <color theme="1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>
      <alignment vertical="center"/>
    </xf>
    <xf numFmtId="9" fontId="8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0" fontId="4" fillId="0" borderId="0" xfId="0" applyFont="1" applyAlignment="1">
      <alignment horizontal="justify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9" fontId="5" fillId="0" borderId="7" xfId="0" applyNumberFormat="1" applyFont="1" applyBorder="1" applyAlignment="1">
      <alignment horizontal="center" vertical="center" wrapText="1"/>
    </xf>
    <xf numFmtId="177" fontId="5" fillId="0" borderId="7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43" fontId="5" fillId="0" borderId="7" xfId="2" applyFont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9" fontId="5" fillId="0" borderId="7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justify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176" fontId="5" fillId="0" borderId="3" xfId="0" applyNumberFormat="1" applyFont="1" applyBorder="1" applyAlignment="1">
      <alignment horizontal="center" vertical="center" wrapText="1"/>
    </xf>
    <xf numFmtId="177" fontId="5" fillId="0" borderId="2" xfId="0" applyNumberFormat="1" applyFont="1" applyBorder="1" applyAlignment="1">
      <alignment horizontal="center" vertical="center" wrapText="1"/>
    </xf>
    <xf numFmtId="177" fontId="5" fillId="0" borderId="3" xfId="0" applyNumberFormat="1" applyFont="1" applyBorder="1" applyAlignment="1">
      <alignment horizontal="center" vertical="center" wrapText="1"/>
    </xf>
    <xf numFmtId="177" fontId="5" fillId="0" borderId="1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43" fontId="6" fillId="0" borderId="2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10" fontId="5" fillId="0" borderId="2" xfId="1" applyNumberFormat="1" applyFont="1" applyBorder="1" applyAlignment="1">
      <alignment horizontal="center" vertical="center" wrapText="1"/>
    </xf>
    <xf numFmtId="10" fontId="5" fillId="0" borderId="3" xfId="1" applyNumberFormat="1" applyFont="1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</cellXfs>
  <cellStyles count="3">
    <cellStyle name="百分比" xfId="1" builtinId="5"/>
    <cellStyle name="常规" xfId="0" builtinId="0"/>
    <cellStyle name="千位分隔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3"/>
  <sheetViews>
    <sheetView tabSelected="1" topLeftCell="A13" workbookViewId="0">
      <selection activeCell="N27" sqref="N27"/>
    </sheetView>
  </sheetViews>
  <sheetFormatPr defaultRowHeight="13.5"/>
  <cols>
    <col min="4" max="4" width="8.625" customWidth="1"/>
    <col min="5" max="5" width="11.625" customWidth="1"/>
    <col min="6" max="6" width="7.875" customWidth="1"/>
    <col min="7" max="7" width="17.875" customWidth="1"/>
    <col min="8" max="8" width="16.125" customWidth="1"/>
    <col min="10" max="10" width="8.125" customWidth="1"/>
    <col min="11" max="11" width="8.5" customWidth="1"/>
    <col min="12" max="12" width="5.125" customWidth="1"/>
    <col min="13" max="13" width="7.625" customWidth="1"/>
    <col min="14" max="14" width="12.5" bestFit="1" customWidth="1"/>
  </cols>
  <sheetData>
    <row r="1" spans="1:14" ht="24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</row>
    <row r="2" spans="1:14" ht="18.75">
      <c r="A2" s="19" t="s">
        <v>41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</row>
    <row r="3" spans="1:14" ht="20.25" thickBot="1">
      <c r="A3" s="1"/>
    </row>
    <row r="4" spans="1:14" ht="24.95" customHeight="1" thickBot="1">
      <c r="A4" s="22" t="s">
        <v>1</v>
      </c>
      <c r="B4" s="24"/>
      <c r="C4" s="54" t="s">
        <v>61</v>
      </c>
      <c r="D4" s="55"/>
      <c r="E4" s="55"/>
      <c r="F4" s="55"/>
      <c r="G4" s="55"/>
      <c r="H4" s="55"/>
      <c r="I4" s="55"/>
      <c r="J4" s="55"/>
      <c r="K4" s="55"/>
      <c r="L4" s="55"/>
      <c r="M4" s="55"/>
      <c r="N4" s="56"/>
    </row>
    <row r="5" spans="1:14" ht="14.25" thickBot="1">
      <c r="A5" s="22" t="s">
        <v>2</v>
      </c>
      <c r="B5" s="24"/>
      <c r="C5" s="22" t="s">
        <v>45</v>
      </c>
      <c r="D5" s="23"/>
      <c r="E5" s="23"/>
      <c r="F5" s="23"/>
      <c r="G5" s="24"/>
      <c r="H5" s="22" t="s">
        <v>3</v>
      </c>
      <c r="I5" s="24"/>
      <c r="J5" s="22" t="s">
        <v>42</v>
      </c>
      <c r="K5" s="23"/>
      <c r="L5" s="23"/>
      <c r="M5" s="23"/>
      <c r="N5" s="24"/>
    </row>
    <row r="6" spans="1:14" ht="14.25" thickBot="1">
      <c r="A6" s="22" t="s">
        <v>4</v>
      </c>
      <c r="B6" s="24"/>
      <c r="C6" s="22" t="s">
        <v>46</v>
      </c>
      <c r="D6" s="23"/>
      <c r="E6" s="23"/>
      <c r="F6" s="23"/>
      <c r="G6" s="24"/>
      <c r="H6" s="22" t="s">
        <v>5</v>
      </c>
      <c r="I6" s="24"/>
      <c r="J6" s="22">
        <v>81553265</v>
      </c>
      <c r="K6" s="23"/>
      <c r="L6" s="23"/>
      <c r="M6" s="23"/>
      <c r="N6" s="24"/>
    </row>
    <row r="7" spans="1:14">
      <c r="A7" s="33" t="s">
        <v>6</v>
      </c>
      <c r="B7" s="34"/>
      <c r="C7" s="33"/>
      <c r="D7" s="34"/>
      <c r="E7" s="2" t="s">
        <v>8</v>
      </c>
      <c r="F7" s="33" t="s">
        <v>10</v>
      </c>
      <c r="G7" s="34"/>
      <c r="H7" s="33" t="s">
        <v>11</v>
      </c>
      <c r="I7" s="34"/>
      <c r="J7" s="33" t="s">
        <v>13</v>
      </c>
      <c r="K7" s="34"/>
      <c r="L7" s="33" t="s">
        <v>14</v>
      </c>
      <c r="M7" s="34"/>
      <c r="N7" s="20" t="s">
        <v>15</v>
      </c>
    </row>
    <row r="8" spans="1:14" ht="14.25" thickBot="1">
      <c r="A8" s="31" t="s">
        <v>7</v>
      </c>
      <c r="B8" s="32"/>
      <c r="C8" s="35"/>
      <c r="D8" s="36"/>
      <c r="E8" s="3" t="s">
        <v>9</v>
      </c>
      <c r="F8" s="35" t="s">
        <v>9</v>
      </c>
      <c r="G8" s="36"/>
      <c r="H8" s="35" t="s">
        <v>12</v>
      </c>
      <c r="I8" s="36"/>
      <c r="J8" s="35"/>
      <c r="K8" s="36"/>
      <c r="L8" s="35"/>
      <c r="M8" s="36"/>
      <c r="N8" s="21"/>
    </row>
    <row r="9" spans="1:14" ht="14.25" thickBot="1">
      <c r="A9" s="57"/>
      <c r="B9" s="58"/>
      <c r="C9" s="37" t="s">
        <v>16</v>
      </c>
      <c r="D9" s="38"/>
      <c r="E9" s="9">
        <v>412.8</v>
      </c>
      <c r="F9" s="39">
        <v>412.8</v>
      </c>
      <c r="G9" s="40"/>
      <c r="H9" s="41">
        <v>412.8</v>
      </c>
      <c r="I9" s="42"/>
      <c r="J9" s="22">
        <v>10</v>
      </c>
      <c r="K9" s="24"/>
      <c r="L9" s="59">
        <f>H9/F9</f>
        <v>1</v>
      </c>
      <c r="M9" s="60"/>
      <c r="N9" s="11">
        <f>J9*L9</f>
        <v>10</v>
      </c>
    </row>
    <row r="10" spans="1:14" ht="29.45" customHeight="1" thickBot="1">
      <c r="A10" s="57"/>
      <c r="B10" s="58"/>
      <c r="C10" s="33" t="s">
        <v>43</v>
      </c>
      <c r="D10" s="34"/>
      <c r="E10" s="10">
        <f>E9</f>
        <v>412.8</v>
      </c>
      <c r="F10" s="39">
        <f>F9</f>
        <v>412.8</v>
      </c>
      <c r="G10" s="24"/>
      <c r="H10" s="43">
        <f>H9</f>
        <v>412.8</v>
      </c>
      <c r="I10" s="34"/>
      <c r="J10" s="33" t="s">
        <v>17</v>
      </c>
      <c r="K10" s="34"/>
      <c r="L10" s="33"/>
      <c r="M10" s="34"/>
      <c r="N10" s="4" t="s">
        <v>17</v>
      </c>
    </row>
    <row r="11" spans="1:14" ht="27" customHeight="1" thickBot="1">
      <c r="A11" s="57"/>
      <c r="B11" s="58"/>
      <c r="C11" s="22" t="s">
        <v>18</v>
      </c>
      <c r="D11" s="24"/>
      <c r="E11" s="3"/>
      <c r="F11" s="22"/>
      <c r="G11" s="24"/>
      <c r="H11" s="22"/>
      <c r="I11" s="24"/>
      <c r="J11" s="22" t="s">
        <v>17</v>
      </c>
      <c r="K11" s="24"/>
      <c r="L11" s="22"/>
      <c r="M11" s="24"/>
      <c r="N11" s="3" t="s">
        <v>17</v>
      </c>
    </row>
    <row r="12" spans="1:14" ht="14.25" thickBot="1">
      <c r="A12" s="61"/>
      <c r="B12" s="62"/>
      <c r="C12" s="22" t="s">
        <v>19</v>
      </c>
      <c r="D12" s="24"/>
      <c r="E12" s="3"/>
      <c r="F12" s="22"/>
      <c r="G12" s="24"/>
      <c r="H12" s="22"/>
      <c r="I12" s="24"/>
      <c r="J12" s="22" t="s">
        <v>17</v>
      </c>
      <c r="K12" s="24"/>
      <c r="L12" s="22"/>
      <c r="M12" s="24"/>
      <c r="N12" s="3" t="s">
        <v>17</v>
      </c>
    </row>
    <row r="13" spans="1:14" ht="14.25" thickBot="1">
      <c r="A13" s="20" t="s">
        <v>20</v>
      </c>
      <c r="B13" s="22" t="s">
        <v>21</v>
      </c>
      <c r="C13" s="23"/>
      <c r="D13" s="23"/>
      <c r="E13" s="23"/>
      <c r="F13" s="23"/>
      <c r="G13" s="24"/>
      <c r="H13" s="22" t="s">
        <v>22</v>
      </c>
      <c r="I13" s="23"/>
      <c r="J13" s="23"/>
      <c r="K13" s="23"/>
      <c r="L13" s="23"/>
      <c r="M13" s="23"/>
      <c r="N13" s="24"/>
    </row>
    <row r="14" spans="1:14" ht="134.1" customHeight="1" thickBot="1">
      <c r="A14" s="21"/>
      <c r="B14" s="25" t="s">
        <v>49</v>
      </c>
      <c r="C14" s="26"/>
      <c r="D14" s="26"/>
      <c r="E14" s="26"/>
      <c r="F14" s="26"/>
      <c r="G14" s="27"/>
      <c r="H14" s="28" t="s">
        <v>62</v>
      </c>
      <c r="I14" s="29"/>
      <c r="J14" s="29"/>
      <c r="K14" s="29"/>
      <c r="L14" s="29"/>
      <c r="M14" s="29"/>
      <c r="N14" s="30"/>
    </row>
    <row r="15" spans="1:14" ht="27" customHeight="1">
      <c r="A15" s="20" t="s">
        <v>60</v>
      </c>
      <c r="B15" s="20" t="s">
        <v>23</v>
      </c>
      <c r="C15" s="20" t="s">
        <v>24</v>
      </c>
      <c r="D15" s="33" t="s">
        <v>25</v>
      </c>
      <c r="E15" s="63"/>
      <c r="F15" s="34"/>
      <c r="G15" s="2" t="s">
        <v>26</v>
      </c>
      <c r="H15" s="2" t="s">
        <v>28</v>
      </c>
      <c r="I15" s="33" t="s">
        <v>13</v>
      </c>
      <c r="J15" s="34"/>
      <c r="K15" s="33" t="s">
        <v>15</v>
      </c>
      <c r="L15" s="34"/>
      <c r="M15" s="33" t="s">
        <v>30</v>
      </c>
      <c r="N15" s="34"/>
    </row>
    <row r="16" spans="1:14" ht="14.25" thickBot="1">
      <c r="A16" s="53"/>
      <c r="B16" s="21"/>
      <c r="C16" s="21"/>
      <c r="D16" s="35"/>
      <c r="E16" s="64"/>
      <c r="F16" s="36"/>
      <c r="G16" s="3" t="s">
        <v>27</v>
      </c>
      <c r="H16" s="3" t="s">
        <v>29</v>
      </c>
      <c r="I16" s="35"/>
      <c r="J16" s="36"/>
      <c r="K16" s="35"/>
      <c r="L16" s="36"/>
      <c r="M16" s="35" t="s">
        <v>31</v>
      </c>
      <c r="N16" s="36"/>
    </row>
    <row r="17" spans="1:14" ht="14.45" customHeight="1" thickBot="1">
      <c r="A17" s="53"/>
      <c r="B17" s="20" t="s">
        <v>32</v>
      </c>
      <c r="C17" s="15" t="s">
        <v>33</v>
      </c>
      <c r="D17" s="44" t="s">
        <v>47</v>
      </c>
      <c r="E17" s="45"/>
      <c r="F17" s="46"/>
      <c r="G17" s="16" t="s">
        <v>48</v>
      </c>
      <c r="H17" s="12" t="s">
        <v>59</v>
      </c>
      <c r="I17" s="47">
        <v>15</v>
      </c>
      <c r="J17" s="48"/>
      <c r="K17" s="47">
        <v>15</v>
      </c>
      <c r="L17" s="48"/>
      <c r="M17" s="22"/>
      <c r="N17" s="24"/>
    </row>
    <row r="18" spans="1:14" ht="99.95" customHeight="1" thickBot="1">
      <c r="A18" s="53"/>
      <c r="B18" s="53"/>
      <c r="C18" s="13" t="s">
        <v>34</v>
      </c>
      <c r="D18" s="44"/>
      <c r="E18" s="45"/>
      <c r="F18" s="46"/>
      <c r="G18" s="16" t="s">
        <v>50</v>
      </c>
      <c r="H18" s="17" t="s">
        <v>51</v>
      </c>
      <c r="I18" s="47">
        <v>15</v>
      </c>
      <c r="J18" s="48"/>
      <c r="K18" s="47">
        <v>14</v>
      </c>
      <c r="L18" s="48"/>
      <c r="M18" s="22"/>
      <c r="N18" s="24"/>
    </row>
    <row r="19" spans="1:14" ht="56.1" customHeight="1" thickBot="1">
      <c r="A19" s="53"/>
      <c r="B19" s="53"/>
      <c r="C19" s="15" t="s">
        <v>35</v>
      </c>
      <c r="D19" s="44" t="s">
        <v>52</v>
      </c>
      <c r="E19" s="45"/>
      <c r="F19" s="46"/>
      <c r="G19" s="16" t="s">
        <v>54</v>
      </c>
      <c r="H19" s="16" t="s">
        <v>53</v>
      </c>
      <c r="I19" s="22">
        <v>10</v>
      </c>
      <c r="J19" s="24"/>
      <c r="K19" s="47">
        <v>10</v>
      </c>
      <c r="L19" s="48"/>
      <c r="M19" s="22"/>
      <c r="N19" s="24"/>
    </row>
    <row r="20" spans="1:14" ht="28.5" customHeight="1" thickBot="1">
      <c r="A20" s="53"/>
      <c r="B20" s="53"/>
      <c r="C20" s="15" t="s">
        <v>36</v>
      </c>
      <c r="D20" s="44" t="s">
        <v>58</v>
      </c>
      <c r="E20" s="45"/>
      <c r="F20" s="46"/>
      <c r="G20" s="14">
        <v>412.8</v>
      </c>
      <c r="H20" s="14">
        <v>412.8</v>
      </c>
      <c r="I20" s="22">
        <v>10</v>
      </c>
      <c r="J20" s="24"/>
      <c r="K20" s="22">
        <v>10</v>
      </c>
      <c r="L20" s="24"/>
      <c r="M20" s="22"/>
      <c r="N20" s="24"/>
    </row>
    <row r="21" spans="1:14" ht="45.95" customHeight="1" thickBot="1">
      <c r="A21" s="53"/>
      <c r="B21" s="5" t="s">
        <v>37</v>
      </c>
      <c r="C21" s="6" t="s">
        <v>44</v>
      </c>
      <c r="D21" s="44" t="s">
        <v>55</v>
      </c>
      <c r="E21" s="45"/>
      <c r="F21" s="46"/>
      <c r="G21" s="16" t="s">
        <v>56</v>
      </c>
      <c r="H21" s="16" t="s">
        <v>57</v>
      </c>
      <c r="I21" s="22">
        <v>30</v>
      </c>
      <c r="J21" s="24"/>
      <c r="K21" s="22">
        <v>29</v>
      </c>
      <c r="L21" s="24"/>
      <c r="M21" s="22"/>
      <c r="N21" s="24"/>
    </row>
    <row r="22" spans="1:14" ht="38.450000000000003" customHeight="1" thickBot="1">
      <c r="A22" s="21"/>
      <c r="B22" s="2" t="s">
        <v>38</v>
      </c>
      <c r="C22" s="7" t="s">
        <v>39</v>
      </c>
      <c r="D22" s="44"/>
      <c r="E22" s="45"/>
      <c r="F22" s="46"/>
      <c r="G22" s="16" t="s">
        <v>50</v>
      </c>
      <c r="H22" s="8" t="s">
        <v>63</v>
      </c>
      <c r="I22" s="22">
        <v>10</v>
      </c>
      <c r="J22" s="24"/>
      <c r="K22" s="22">
        <v>9.5</v>
      </c>
      <c r="L22" s="24"/>
      <c r="M22" s="22"/>
      <c r="N22" s="24"/>
    </row>
    <row r="23" spans="1:14" ht="14.25" thickBot="1">
      <c r="A23" s="49" t="s">
        <v>40</v>
      </c>
      <c r="B23" s="50"/>
      <c r="C23" s="50"/>
      <c r="D23" s="50"/>
      <c r="E23" s="50"/>
      <c r="F23" s="50"/>
      <c r="G23" s="50"/>
      <c r="H23" s="51"/>
      <c r="I23" s="49">
        <v>100</v>
      </c>
      <c r="J23" s="51"/>
      <c r="K23" s="52">
        <f>SUM(K17:L22)+N9</f>
        <v>97.5</v>
      </c>
      <c r="L23" s="51"/>
      <c r="M23" s="22"/>
      <c r="N23" s="24"/>
    </row>
  </sheetData>
  <mergeCells count="88">
    <mergeCell ref="B15:B16"/>
    <mergeCell ref="C15:C16"/>
    <mergeCell ref="A12:B12"/>
    <mergeCell ref="C12:D12"/>
    <mergeCell ref="D15:F16"/>
    <mergeCell ref="A6:B6"/>
    <mergeCell ref="C6:G6"/>
    <mergeCell ref="J7:K8"/>
    <mergeCell ref="L7:M8"/>
    <mergeCell ref="M17:N17"/>
    <mergeCell ref="A9:B9"/>
    <mergeCell ref="A10:B10"/>
    <mergeCell ref="A11:B11"/>
    <mergeCell ref="L9:M9"/>
    <mergeCell ref="L11:M11"/>
    <mergeCell ref="L10:M10"/>
    <mergeCell ref="H6:I6"/>
    <mergeCell ref="J6:N6"/>
    <mergeCell ref="A7:B7"/>
    <mergeCell ref="F12:G12"/>
    <mergeCell ref="H12:I12"/>
    <mergeCell ref="A4:B4"/>
    <mergeCell ref="C4:N4"/>
    <mergeCell ref="A5:B5"/>
    <mergeCell ref="C5:G5"/>
    <mergeCell ref="H5:I5"/>
    <mergeCell ref="J5:N5"/>
    <mergeCell ref="A23:H23"/>
    <mergeCell ref="I23:J23"/>
    <mergeCell ref="K23:L23"/>
    <mergeCell ref="M23:N23"/>
    <mergeCell ref="D21:F21"/>
    <mergeCell ref="I21:J21"/>
    <mergeCell ref="K21:L21"/>
    <mergeCell ref="M21:N21"/>
    <mergeCell ref="A15:A22"/>
    <mergeCell ref="I15:J16"/>
    <mergeCell ref="K15:L16"/>
    <mergeCell ref="B17:B20"/>
    <mergeCell ref="D22:F22"/>
    <mergeCell ref="I22:J22"/>
    <mergeCell ref="K22:L22"/>
    <mergeCell ref="M22:N22"/>
    <mergeCell ref="D20:F20"/>
    <mergeCell ref="I20:J20"/>
    <mergeCell ref="M20:N20"/>
    <mergeCell ref="D17:F17"/>
    <mergeCell ref="I17:J17"/>
    <mergeCell ref="K17:L17"/>
    <mergeCell ref="K18:L18"/>
    <mergeCell ref="K19:L19"/>
    <mergeCell ref="D19:F19"/>
    <mergeCell ref="I19:J19"/>
    <mergeCell ref="D18:F18"/>
    <mergeCell ref="I18:J18"/>
    <mergeCell ref="M18:N18"/>
    <mergeCell ref="K20:L20"/>
    <mergeCell ref="M19:N19"/>
    <mergeCell ref="F10:G10"/>
    <mergeCell ref="F11:G11"/>
    <mergeCell ref="H10:I10"/>
    <mergeCell ref="J10:K10"/>
    <mergeCell ref="J12:K12"/>
    <mergeCell ref="L12:M12"/>
    <mergeCell ref="M15:N15"/>
    <mergeCell ref="M16:N16"/>
    <mergeCell ref="N7:N8"/>
    <mergeCell ref="H9:I9"/>
    <mergeCell ref="J9:K9"/>
    <mergeCell ref="H11:I11"/>
    <mergeCell ref="J11:K11"/>
    <mergeCell ref="H8:I8"/>
    <mergeCell ref="A1:N1"/>
    <mergeCell ref="A2:N2"/>
    <mergeCell ref="A13:A14"/>
    <mergeCell ref="B13:G13"/>
    <mergeCell ref="H13:N13"/>
    <mergeCell ref="B14:G14"/>
    <mergeCell ref="H14:N14"/>
    <mergeCell ref="A8:B8"/>
    <mergeCell ref="C7:D8"/>
    <mergeCell ref="C10:D10"/>
    <mergeCell ref="C11:D11"/>
    <mergeCell ref="C9:D9"/>
    <mergeCell ref="F9:G9"/>
    <mergeCell ref="F7:G7"/>
    <mergeCell ref="F8:G8"/>
    <mergeCell ref="H7:I7"/>
  </mergeCells>
  <phoneticPr fontId="1" type="noConversion"/>
  <pageMargins left="0.70866141732283472" right="0.19" top="0.74803149606299213" bottom="0.5" header="0.31496062992125984" footer="0.31496062992125984"/>
  <pageSetup paperSize="9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2021-05-11T06:59:12Z</dcterms:modified>
</cp:coreProperties>
</file>