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Sheet6" sheetId="1" r:id="rId1"/>
  </sheets>
  <calcPr calcId="144525"/>
</workbook>
</file>

<file path=xl/sharedStrings.xml><?xml version="1.0" encoding="utf-8"?>
<sst xmlns="http://schemas.openxmlformats.org/spreadsheetml/2006/main" count="85" uniqueCount="82">
  <si>
    <r>
      <rPr>
        <b/>
        <sz val="16"/>
        <rFont val="宋体"/>
        <charset val="134"/>
      </rPr>
      <t>项</t>
    </r>
    <r>
      <rPr>
        <b/>
        <sz val="16"/>
        <rFont val="仿宋_GB2312"/>
        <charset val="134"/>
      </rPr>
      <t>目支出</t>
    </r>
    <r>
      <rPr>
        <b/>
        <sz val="16"/>
        <rFont val="宋体"/>
        <charset val="134"/>
      </rPr>
      <t>绩</t>
    </r>
    <r>
      <rPr>
        <b/>
        <sz val="16"/>
        <rFont val="仿宋_GB2312"/>
        <charset val="134"/>
      </rPr>
      <t>效自</t>
    </r>
    <r>
      <rPr>
        <b/>
        <sz val="16"/>
        <rFont val="宋体"/>
        <charset val="134"/>
      </rPr>
      <t>评</t>
    </r>
    <r>
      <rPr>
        <b/>
        <sz val="16"/>
        <rFont val="仿宋_GB2312"/>
        <charset val="134"/>
      </rPr>
      <t>表</t>
    </r>
    <r>
      <rPr>
        <sz val="16"/>
        <rFont val="宋体"/>
        <charset val="134"/>
      </rPr>
      <t xml:space="preserve"> </t>
    </r>
  </si>
  <si>
    <t xml:space="preserve">(2019年度） </t>
  </si>
  <si>
    <t>项目名称</t>
  </si>
  <si>
    <t>市直机关老干部活动业务费</t>
  </si>
  <si>
    <t>主管部门及代码</t>
  </si>
  <si>
    <t>中共北京市委办公厅（财务处）001</t>
  </si>
  <si>
    <r>
      <rPr>
        <sz val="12"/>
        <rFont val="宋体"/>
        <charset val="134"/>
      </rPr>
      <t>实</t>
    </r>
    <r>
      <rPr>
        <sz val="12"/>
        <rFont val="仿宋_GB2312"/>
        <charset val="134"/>
      </rPr>
      <t>施</t>
    </r>
    <r>
      <rPr>
        <sz val="12"/>
        <rFont val="宋体"/>
        <charset val="134"/>
      </rPr>
      <t>单</t>
    </r>
    <r>
      <rPr>
        <sz val="12"/>
        <rFont val="仿宋_GB2312"/>
        <charset val="134"/>
      </rPr>
      <t>位</t>
    </r>
  </si>
  <si>
    <t xml:space="preserve">中共北京市委市直属机关工作委员会 </t>
  </si>
  <si>
    <r>
      <rPr>
        <sz val="12"/>
        <rFont val="仿宋_GB2312"/>
        <charset val="134"/>
      </rPr>
      <t>项目资金</t>
    </r>
    <r>
      <rPr>
        <sz val="12"/>
        <rFont val="宋体"/>
        <charset val="134"/>
      </rPr>
      <t xml:space="preserve">                    </t>
    </r>
    <r>
      <rPr>
        <sz val="12"/>
        <rFont val="仿宋_GB2312"/>
        <charset val="134"/>
      </rPr>
      <t>（万元）</t>
    </r>
  </si>
  <si>
    <t>年初预算数（A）</t>
  </si>
  <si>
    <r>
      <rPr>
        <sz val="12"/>
        <rFont val="仿宋_GB2312"/>
        <charset val="134"/>
      </rPr>
      <t>全年执行数（</t>
    </r>
    <r>
      <rPr>
        <sz val="12"/>
        <rFont val="宋体"/>
        <charset val="134"/>
      </rPr>
      <t>B</t>
    </r>
    <r>
      <rPr>
        <sz val="12"/>
        <rFont val="仿宋_GB2312"/>
        <charset val="134"/>
      </rPr>
      <t>）</t>
    </r>
  </si>
  <si>
    <r>
      <rPr>
        <sz val="12"/>
        <rFont val="仿宋_GB2312"/>
        <charset val="134"/>
      </rPr>
      <t>分值
（</t>
    </r>
    <r>
      <rPr>
        <sz val="12"/>
        <rFont val="宋体"/>
        <charset val="134"/>
      </rPr>
      <t>10</t>
    </r>
    <r>
      <rPr>
        <sz val="12"/>
        <rFont val="仿宋_GB2312"/>
        <charset val="134"/>
      </rPr>
      <t>分）</t>
    </r>
  </si>
  <si>
    <r>
      <rPr>
        <sz val="12"/>
        <rFont val="仿宋_GB2312"/>
        <charset val="134"/>
      </rPr>
      <t>执行率（</t>
    </r>
    <r>
      <rPr>
        <sz val="12"/>
        <rFont val="宋体"/>
        <charset val="134"/>
      </rPr>
      <t>B/A)</t>
    </r>
  </si>
  <si>
    <t>得分</t>
  </si>
  <si>
    <t>年度资金总额：</t>
  </si>
  <si>
    <r>
      <rPr>
        <sz val="12"/>
        <rFont val="仿宋_GB2312"/>
        <charset val="134"/>
      </rPr>
      <t>其中：</t>
    </r>
    <r>
      <rPr>
        <sz val="12"/>
        <rFont val="宋体"/>
        <charset val="134"/>
      </rPr>
      <t>财</t>
    </r>
    <r>
      <rPr>
        <sz val="12"/>
        <rFont val="仿宋_GB2312"/>
        <charset val="134"/>
      </rPr>
      <t>政</t>
    </r>
    <r>
      <rPr>
        <sz val="12"/>
        <rFont val="宋体"/>
        <charset val="134"/>
      </rPr>
      <t>拨</t>
    </r>
    <r>
      <rPr>
        <sz val="12"/>
        <rFont val="仿宋_GB2312"/>
        <charset val="134"/>
      </rPr>
      <t>款</t>
    </r>
  </si>
  <si>
    <t>-</t>
  </si>
  <si>
    <r>
      <rPr>
        <sz val="12"/>
        <rFont val="仿宋_GB2312"/>
        <charset val="134"/>
      </rPr>
      <t>其他</t>
    </r>
    <r>
      <rPr>
        <sz val="12"/>
        <rFont val="宋体"/>
        <charset val="134"/>
      </rPr>
      <t>资</t>
    </r>
    <r>
      <rPr>
        <sz val="12"/>
        <rFont val="仿宋_GB2312"/>
        <charset val="134"/>
      </rPr>
      <t>金</t>
    </r>
  </si>
  <si>
    <r>
      <rPr>
        <sz val="12"/>
        <rFont val="仿宋_GB2312"/>
        <charset val="134"/>
      </rPr>
      <t>年度</t>
    </r>
    <r>
      <rPr>
        <sz val="12"/>
        <rFont val="仿宋_GB2312"/>
        <charset val="134"/>
      </rPr>
      <t>目</t>
    </r>
    <r>
      <rPr>
        <sz val="12"/>
        <rFont val="宋体"/>
        <charset val="134"/>
      </rPr>
      <t>标</t>
    </r>
  </si>
  <si>
    <r>
      <rPr>
        <sz val="12"/>
        <rFont val="仿宋_GB2312"/>
        <charset val="134"/>
      </rPr>
      <t xml:space="preserve"> </t>
    </r>
    <r>
      <rPr>
        <sz val="12"/>
        <rFont val="仿宋_GB2312"/>
        <charset val="134"/>
      </rPr>
      <t xml:space="preserve">   </t>
    </r>
    <r>
      <rPr>
        <sz val="12"/>
        <rFont val="仿宋_GB2312"/>
        <charset val="134"/>
      </rPr>
      <t>按照市老干部局要求，结合市直机关实际情况，认真落实离退休干部生活待遇；认真落实离退休干部政治待遇，组织离退休干部开展主题活动，引导离退休干部为党和人民的事业增添正能量；召开离退休干部工作研讨会，交流工作经验，提高老干部工作水平。</t>
    </r>
  </si>
  <si>
    <t>认真落实离退休干部政治、生活待遇，组织离退休干部开展主题活动，引导离退休干部为党和人民的事业增添正能量；召开离退休干部年度工作会，总结部署工作、交流工作经验，组织完成离退休干部党支部书记培训班、局级领导干部学习班，完成信息化建设任务，做好年度各项统计工作，落实两节期间慰问和日常性走访工作，做好离退休局级干部订报订刊和基层党组织书记委员补贴情况反馈。</t>
  </si>
  <si>
    <t>绩效指标</t>
  </si>
  <si>
    <t>一级指标</t>
  </si>
  <si>
    <t>二级指标</t>
  </si>
  <si>
    <t>三级指标</t>
  </si>
  <si>
    <r>
      <rPr>
        <sz val="12"/>
        <rFont val="仿宋_GB2312"/>
        <charset val="134"/>
      </rPr>
      <t>年度指标值</t>
    </r>
    <r>
      <rPr>
        <sz val="12"/>
        <rFont val="宋体"/>
        <charset val="134"/>
      </rPr>
      <t>(A)</t>
    </r>
  </si>
  <si>
    <r>
      <rPr>
        <sz val="12"/>
        <rFont val="仿宋_GB2312"/>
        <charset val="134"/>
      </rPr>
      <t>全年实际值</t>
    </r>
    <r>
      <rPr>
        <sz val="12"/>
        <rFont val="宋体"/>
        <charset val="134"/>
      </rPr>
      <t>(B)</t>
    </r>
  </si>
  <si>
    <t>分值</t>
  </si>
  <si>
    <t>未完成原因分析</t>
  </si>
  <si>
    <r>
      <rPr>
        <sz val="12"/>
        <rFont val="宋体"/>
        <charset val="134"/>
      </rPr>
      <t>产</t>
    </r>
    <r>
      <rPr>
        <sz val="12"/>
        <rFont val="仿宋_GB2312"/>
        <charset val="134"/>
      </rPr>
      <t>出指</t>
    </r>
    <r>
      <rPr>
        <sz val="12"/>
        <rFont val="宋体"/>
        <charset val="134"/>
      </rPr>
      <t>标
（50分）</t>
    </r>
  </si>
  <si>
    <r>
      <rPr>
        <sz val="12"/>
        <rFont val="宋体"/>
        <charset val="134"/>
      </rPr>
      <t>数</t>
    </r>
    <r>
      <rPr>
        <sz val="12"/>
        <rFont val="仿宋_GB2312"/>
        <charset val="134"/>
      </rPr>
      <t>量指</t>
    </r>
    <r>
      <rPr>
        <sz val="12"/>
        <rFont val="宋体"/>
        <charset val="134"/>
      </rPr>
      <t>标15分</t>
    </r>
  </si>
  <si>
    <t>举办培训班</t>
  </si>
  <si>
    <r>
      <rPr>
        <sz val="12"/>
        <color indexed="8"/>
        <rFont val="仿宋_GB2312"/>
        <charset val="134"/>
      </rPr>
      <t>≥1期</t>
    </r>
  </si>
  <si>
    <t>1期</t>
  </si>
  <si>
    <t>为离退休干部订报订刊</t>
  </si>
  <si>
    <t>≥60人</t>
  </si>
  <si>
    <t>70份</t>
  </si>
  <si>
    <t>走访慰问离退休干部</t>
  </si>
  <si>
    <t>≥100人次</t>
  </si>
  <si>
    <t>151人次</t>
  </si>
  <si>
    <t>组织工委老干部会议、活动</t>
  </si>
  <si>
    <t>≥5次</t>
  </si>
  <si>
    <t>6次</t>
  </si>
  <si>
    <t>召开专题会议</t>
  </si>
  <si>
    <t>≥1次</t>
  </si>
  <si>
    <t>1次</t>
  </si>
  <si>
    <r>
      <rPr>
        <sz val="12"/>
        <rFont val="宋体"/>
        <charset val="134"/>
      </rPr>
      <t>质</t>
    </r>
    <r>
      <rPr>
        <sz val="12"/>
        <rFont val="仿宋_GB2312"/>
        <charset val="134"/>
      </rPr>
      <t>量指</t>
    </r>
    <r>
      <rPr>
        <sz val="12"/>
        <rFont val="宋体"/>
        <charset val="134"/>
      </rPr>
      <t>标
15分</t>
    </r>
  </si>
  <si>
    <t>落实离休干部生活待遇</t>
  </si>
  <si>
    <t>落实退休干部政治待遇</t>
  </si>
  <si>
    <t>按照《北京市离退休干部工作领导责任制》要求</t>
  </si>
  <si>
    <t xml:space="preserve">  1.培训班完成517人次；
  2.组织7名老干部参加全市报告会；
  3.组织召开故事会，8名老干部为全市600余名老干部代表和老干部工作人员讲述自己发挥作用的感人故事；
  4.走访慰问离退休干部代表151人次；
  5.协助完成市直系统局级离退休干部“两报两刊”订阅工作。</t>
  </si>
  <si>
    <t>培训工作人员</t>
  </si>
  <si>
    <t>≥78人</t>
  </si>
  <si>
    <t>143人次</t>
  </si>
  <si>
    <t>交流先进典型</t>
  </si>
  <si>
    <t>≥4</t>
  </si>
  <si>
    <t>4人</t>
  </si>
  <si>
    <t>离退休干部培训</t>
  </si>
  <si>
    <t>≥500人次</t>
  </si>
  <si>
    <t>517人次</t>
  </si>
  <si>
    <r>
      <rPr>
        <sz val="12"/>
        <rFont val="宋体"/>
        <charset val="134"/>
      </rPr>
      <t>进</t>
    </r>
    <r>
      <rPr>
        <sz val="12"/>
        <rFont val="仿宋_GB2312"/>
        <charset val="134"/>
      </rPr>
      <t>度指</t>
    </r>
    <r>
      <rPr>
        <sz val="12"/>
        <rFont val="宋体"/>
        <charset val="134"/>
      </rPr>
      <t>标
10分</t>
    </r>
  </si>
  <si>
    <t>按年度申报计划执行</t>
  </si>
  <si>
    <t>见预算计划</t>
  </si>
  <si>
    <t xml:space="preserve">  1.3月完成系统老干部工作会；
  2.5月完成离退休干故事会；
  3.5月至7月完成离退休干部党支部书记培训班；
  4.9月至11月完成局级领导干部读书班；
  5.10月完成离退休干部参加十一庆祝活动报名工作；
  6.11月至12月完成年度统计培训、申报工作，完成局级领导干部订报订刊工作，完成抗日战争时期参加工作的老干部统计工作，完成离退休干部党支部书记专项补贴发放统计工作。
  7.全年督促完善离退休干部信息化建设工作。</t>
  </si>
  <si>
    <r>
      <rPr>
        <sz val="12"/>
        <rFont val="仿宋_GB2312"/>
        <charset val="134"/>
      </rPr>
      <t>成本指</t>
    </r>
    <r>
      <rPr>
        <sz val="12"/>
        <rFont val="宋体"/>
        <charset val="134"/>
      </rPr>
      <t>标
10分</t>
    </r>
  </si>
  <si>
    <t>维持预算支出总体平衡</t>
  </si>
  <si>
    <t>入出平衡</t>
  </si>
  <si>
    <t>财政拨款65.5万元，项目支出为43.82万元，执行率为66.9%</t>
  </si>
  <si>
    <t>财政拨款65.5万元，项目支出为43.82万元</t>
  </si>
  <si>
    <r>
      <rPr>
        <sz val="12"/>
        <rFont val="仿宋_GB2312"/>
        <charset val="134"/>
      </rPr>
      <t xml:space="preserve">效
果
指
</t>
    </r>
    <r>
      <rPr>
        <sz val="12"/>
        <rFont val="宋体"/>
        <charset val="134"/>
      </rPr>
      <t>标
(40分)</t>
    </r>
  </si>
  <si>
    <r>
      <rPr>
        <sz val="12"/>
        <rFont val="仿宋_GB2312"/>
        <charset val="134"/>
      </rPr>
      <t>效益指</t>
    </r>
    <r>
      <rPr>
        <sz val="12"/>
        <rFont val="宋体"/>
        <charset val="134"/>
      </rPr>
      <t>标
30分</t>
    </r>
  </si>
  <si>
    <t>完成上级部门部署任务</t>
  </si>
  <si>
    <t>结合市直机关单位特点认真落实各项工作任务</t>
  </si>
  <si>
    <t xml:space="preserve">  3月完成系统老干部工作会；
  5月至7月完成离退休干部党支部书记培训班；
  9月至11月完成局级领导干部读书班；
  10月完成离退休干部参加十一庆祝活动报名工作；
  11月至12月完成年度统计培训、申报工作，完成局级领导干部订报订刊工作，完成抗日战争时期参加工作的老干部统计工作，完成离退休干部党支部书记专项补贴发放统计工作。</t>
  </si>
  <si>
    <t>完成工委离退休干部服务管理工作</t>
  </si>
  <si>
    <t xml:space="preserve">  1月和7月，完成离退休干部走访慰问和团拜工作；
  3月至11月，完成5次离退休干部集体学习；
  12月给全休离退休干部订报纸；
  全年完成生病住院慰问工作，慰问离退休干部8人次。</t>
  </si>
  <si>
    <r>
      <rPr>
        <sz val="12"/>
        <rFont val="仿宋_GB2312"/>
        <charset val="134"/>
      </rPr>
      <t>服</t>
    </r>
    <r>
      <rPr>
        <sz val="12"/>
        <rFont val="宋体"/>
        <charset val="134"/>
      </rPr>
      <t>务对</t>
    </r>
    <r>
      <rPr>
        <sz val="12"/>
        <rFont val="仿宋_GB2312"/>
        <charset val="134"/>
      </rPr>
      <t>象</t>
    </r>
    <r>
      <rPr>
        <sz val="12"/>
        <rFont val="宋体"/>
        <charset val="134"/>
      </rPr>
      <t>满</t>
    </r>
    <r>
      <rPr>
        <sz val="12"/>
        <rFont val="仿宋_GB2312"/>
        <charset val="134"/>
      </rPr>
      <t>意度指</t>
    </r>
    <r>
      <rPr>
        <sz val="12"/>
        <rFont val="宋体"/>
        <charset val="134"/>
      </rPr>
      <t>标
10分</t>
    </r>
  </si>
  <si>
    <t>市直机关各单位满意度</t>
  </si>
  <si>
    <t>满意</t>
  </si>
  <si>
    <t xml:space="preserve">  在系统年度工作会上，利用分组讨论，征求了全休参会人员对老干部工作的意见和建议，为满意</t>
  </si>
  <si>
    <t>召开分级组讨论会，每组参会人员对市直系统给予了充分肯定，但满意度支撑资料不充分。</t>
  </si>
  <si>
    <r>
      <rPr>
        <b/>
        <sz val="12"/>
        <rFont val="宋体"/>
        <charset val="134"/>
      </rPr>
      <t>总</t>
    </r>
    <r>
      <rPr>
        <b/>
        <sz val="12"/>
        <rFont val="仿宋_GB2312"/>
        <charset val="134"/>
      </rPr>
      <t>分:</t>
    </r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</si>
</sst>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.00_ "/>
    <numFmt numFmtId="177" formatCode="0.00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仿宋_GB2312"/>
      <charset val="134"/>
    </font>
    <font>
      <sz val="11"/>
      <name val="宋体"/>
      <charset val="134"/>
    </font>
    <font>
      <sz val="11"/>
      <name val="仿宋_GB2312"/>
      <charset val="134"/>
    </font>
    <font>
      <sz val="12"/>
      <name val="仿宋_GB2312"/>
      <charset val="134"/>
    </font>
    <font>
      <sz val="12"/>
      <name val="宋体"/>
      <charset val="134"/>
    </font>
    <font>
      <sz val="12"/>
      <color rgb="FF000000"/>
      <name val="仿宋_GB2312"/>
      <charset val="134"/>
    </font>
    <font>
      <b/>
      <sz val="12"/>
      <name val="仿宋_GB2312"/>
      <charset val="134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6"/>
      <name val="宋体"/>
      <charset val="134"/>
    </font>
    <font>
      <sz val="16"/>
      <name val="宋体"/>
      <charset val="134"/>
    </font>
    <font>
      <sz val="12"/>
      <color indexed="8"/>
      <name val="仿宋_GB2312"/>
      <charset val="134"/>
    </font>
    <font>
      <b/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auto="1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8" fillId="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6" borderId="17" applyNumberFormat="0" applyFon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1" fillId="4" borderId="14" applyNumberFormat="0" applyAlignment="0" applyProtection="0">
      <alignment vertical="center"/>
    </xf>
    <xf numFmtId="0" fontId="10" fillId="4" borderId="13" applyNumberFormat="0" applyAlignment="0" applyProtection="0">
      <alignment vertical="center"/>
    </xf>
    <xf numFmtId="0" fontId="24" fillId="17" borderId="20" applyNumberForma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77" fontId="6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textRotation="255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left" vertical="center"/>
    </xf>
    <xf numFmtId="9" fontId="7" fillId="2" borderId="11" xfId="0" applyNumberFormat="1" applyFont="1" applyFill="1" applyBorder="1" applyAlignment="1">
      <alignment horizontal="left" vertical="center"/>
    </xf>
    <xf numFmtId="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9" fontId="7" fillId="2" borderId="7" xfId="0" applyNumberFormat="1" applyFont="1" applyFill="1" applyBorder="1" applyAlignment="1">
      <alignment horizontal="left" vertical="center" wrapText="1"/>
    </xf>
    <xf numFmtId="9" fontId="7" fillId="2" borderId="11" xfId="0" applyNumberFormat="1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0" fontId="6" fillId="0" borderId="2" xfId="11" applyNumberFormat="1" applyFont="1" applyBorder="1" applyAlignment="1">
      <alignment horizontal="center" vertical="center" wrapText="1"/>
    </xf>
    <xf numFmtId="177" fontId="6" fillId="0" borderId="2" xfId="8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6" fontId="6" fillId="2" borderId="2" xfId="0" applyNumberFormat="1" applyFont="1" applyFill="1" applyBorder="1" applyAlignment="1">
      <alignment vertical="center" wrapText="1"/>
    </xf>
    <xf numFmtId="177" fontId="8" fillId="0" borderId="4" xfId="0" applyNumberFormat="1" applyFont="1" applyBorder="1" applyAlignment="1">
      <alignment horizontal="center" vertical="center" wrapText="1"/>
    </xf>
    <xf numFmtId="177" fontId="8" fillId="0" borderId="5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tabSelected="1" zoomScale="80" zoomScaleNormal="80" workbookViewId="0">
      <selection activeCell="J31" sqref="J31"/>
    </sheetView>
  </sheetViews>
  <sheetFormatPr defaultColWidth="8.75454545454545" defaultRowHeight="14"/>
  <cols>
    <col min="1" max="1" width="8.75454545454545" style="1"/>
    <col min="2" max="2" width="11" style="1" customWidth="1"/>
    <col min="3" max="3" width="10.8727272727273" style="1" customWidth="1"/>
    <col min="4" max="4" width="27.1636363636364" style="1" customWidth="1"/>
    <col min="5" max="5" width="16.1272727272727" style="1" customWidth="1"/>
    <col min="6" max="6" width="6.5" style="1" customWidth="1"/>
    <col min="7" max="7" width="31.5818181818182" style="1" customWidth="1"/>
    <col min="8" max="8" width="8.75454545454545" style="1"/>
    <col min="9" max="9" width="10.3727272727273" style="1" customWidth="1"/>
    <col min="10" max="10" width="13.8727272727273" style="1" customWidth="1"/>
    <col min="11" max="11" width="16.8727272727273" style="1" customWidth="1"/>
    <col min="12" max="13" width="8.75454545454545" style="1"/>
    <col min="14" max="14" width="19.7545454545455" style="1" customWidth="1"/>
    <col min="15" max="16384" width="8.75454545454545" style="1"/>
  </cols>
  <sheetData>
    <row r="1" ht="2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3.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.95" customHeight="1" spans="1:10">
      <c r="A3" s="4"/>
      <c r="B3" s="4"/>
      <c r="C3" s="4"/>
      <c r="D3" s="4"/>
      <c r="E3" s="5"/>
      <c r="F3" s="4"/>
      <c r="G3" s="4"/>
      <c r="H3" s="4"/>
      <c r="I3" s="4"/>
      <c r="J3" s="4"/>
    </row>
    <row r="4" ht="25.5" customHeight="1" spans="1:10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  <c r="J4" s="6"/>
    </row>
    <row r="5" ht="25.5" customHeight="1" spans="1:10">
      <c r="A5" s="6" t="s">
        <v>4</v>
      </c>
      <c r="B5" s="6"/>
      <c r="C5" s="6"/>
      <c r="D5" s="6" t="s">
        <v>5</v>
      </c>
      <c r="E5" s="6"/>
      <c r="F5" s="6"/>
      <c r="G5" s="6" t="s">
        <v>6</v>
      </c>
      <c r="H5" s="7" t="s">
        <v>7</v>
      </c>
      <c r="I5" s="7"/>
      <c r="J5" s="7"/>
    </row>
    <row r="6" ht="60.95" customHeight="1" spans="1:10">
      <c r="A6" s="6" t="s">
        <v>8</v>
      </c>
      <c r="B6" s="6"/>
      <c r="C6" s="6"/>
      <c r="D6" s="8"/>
      <c r="E6" s="6" t="s">
        <v>9</v>
      </c>
      <c r="F6" s="6"/>
      <c r="G6" s="6" t="s">
        <v>10</v>
      </c>
      <c r="H6" s="6" t="s">
        <v>11</v>
      </c>
      <c r="I6" s="6" t="s">
        <v>12</v>
      </c>
      <c r="J6" s="6" t="s">
        <v>13</v>
      </c>
    </row>
    <row r="7" ht="29.25" customHeight="1" spans="1:10">
      <c r="A7" s="6"/>
      <c r="B7" s="6"/>
      <c r="C7" s="6"/>
      <c r="D7" s="9" t="s">
        <v>14</v>
      </c>
      <c r="E7" s="10">
        <v>65.5</v>
      </c>
      <c r="F7" s="11"/>
      <c r="G7" s="10">
        <v>43.82</v>
      </c>
      <c r="H7" s="12">
        <v>10</v>
      </c>
      <c r="I7" s="37">
        <f>G7/E7</f>
        <v>0.669007633587786</v>
      </c>
      <c r="J7" s="38">
        <f>H7*I7</f>
        <v>6.69007633587786</v>
      </c>
    </row>
    <row r="8" ht="25.5" customHeight="1" spans="1:10">
      <c r="A8" s="6"/>
      <c r="B8" s="6"/>
      <c r="C8" s="6"/>
      <c r="D8" s="13" t="s">
        <v>15</v>
      </c>
      <c r="E8" s="10">
        <v>65.5</v>
      </c>
      <c r="F8" s="11"/>
      <c r="G8" s="10">
        <v>43.82</v>
      </c>
      <c r="H8" s="12" t="s">
        <v>16</v>
      </c>
      <c r="I8" s="37">
        <f t="shared" ref="I8" si="0">G8/E8</f>
        <v>0.669007633587786</v>
      </c>
      <c r="J8" s="39" t="s">
        <v>16</v>
      </c>
    </row>
    <row r="9" ht="25.5" customHeight="1" spans="1:10">
      <c r="A9" s="6"/>
      <c r="B9" s="6"/>
      <c r="C9" s="6"/>
      <c r="D9" s="13" t="s">
        <v>17</v>
      </c>
      <c r="E9" s="14"/>
      <c r="F9" s="14"/>
      <c r="G9" s="6"/>
      <c r="H9" s="6"/>
      <c r="I9" s="37"/>
      <c r="J9" s="9"/>
    </row>
    <row r="10" ht="37.5" customHeight="1" spans="1:10">
      <c r="A10" s="15" t="s">
        <v>18</v>
      </c>
      <c r="B10" s="16" t="s">
        <v>19</v>
      </c>
      <c r="C10" s="16"/>
      <c r="D10" s="16"/>
      <c r="E10" s="16"/>
      <c r="F10" s="16"/>
      <c r="G10" s="16" t="s">
        <v>20</v>
      </c>
      <c r="H10" s="16"/>
      <c r="I10" s="16"/>
      <c r="J10" s="16"/>
    </row>
    <row r="11" ht="69.75" customHeight="1" spans="1:10">
      <c r="A11" s="15"/>
      <c r="B11" s="16"/>
      <c r="C11" s="16"/>
      <c r="D11" s="16"/>
      <c r="E11" s="16"/>
      <c r="F11" s="16"/>
      <c r="G11" s="16"/>
      <c r="H11" s="16"/>
      <c r="I11" s="16"/>
      <c r="J11" s="16"/>
    </row>
    <row r="12" ht="3.95" customHeight="1" spans="1:10">
      <c r="A12" s="15"/>
      <c r="B12" s="16"/>
      <c r="C12" s="16"/>
      <c r="D12" s="16"/>
      <c r="E12" s="16"/>
      <c r="F12" s="16"/>
      <c r="G12" s="16"/>
      <c r="H12" s="16"/>
      <c r="I12" s="16"/>
      <c r="J12" s="16"/>
    </row>
    <row r="13" ht="37.5" hidden="1" customHeight="1" spans="1:10">
      <c r="A13" s="15"/>
      <c r="B13" s="16"/>
      <c r="C13" s="16"/>
      <c r="D13" s="16"/>
      <c r="E13" s="16"/>
      <c r="F13" s="16"/>
      <c r="G13" s="16"/>
      <c r="H13" s="16"/>
      <c r="I13" s="16"/>
      <c r="J13" s="16"/>
    </row>
    <row r="14" ht="15" hidden="1" customHeight="1" spans="1:10">
      <c r="A14" s="15"/>
      <c r="B14" s="16"/>
      <c r="C14" s="16"/>
      <c r="D14" s="16"/>
      <c r="E14" s="16"/>
      <c r="F14" s="16"/>
      <c r="G14" s="16"/>
      <c r="H14" s="16"/>
      <c r="I14" s="16"/>
      <c r="J14" s="16"/>
    </row>
    <row r="15" ht="37.5" hidden="1" customHeight="1" spans="1:10">
      <c r="A15" s="15"/>
      <c r="B15" s="16"/>
      <c r="C15" s="16"/>
      <c r="D15" s="16"/>
      <c r="E15" s="16"/>
      <c r="F15" s="16"/>
      <c r="G15" s="16"/>
      <c r="H15" s="16"/>
      <c r="I15" s="16"/>
      <c r="J15" s="16"/>
    </row>
    <row r="16" ht="23.45" hidden="1" customHeight="1" spans="1:10">
      <c r="A16" s="15"/>
      <c r="B16" s="16"/>
      <c r="C16" s="16"/>
      <c r="D16" s="16"/>
      <c r="E16" s="16"/>
      <c r="F16" s="16"/>
      <c r="G16" s="16"/>
      <c r="H16" s="16"/>
      <c r="I16" s="16"/>
      <c r="J16" s="16"/>
    </row>
    <row r="17" ht="37.5" hidden="1" customHeight="1" spans="1:10">
      <c r="A17" s="15"/>
      <c r="B17" s="16"/>
      <c r="C17" s="16"/>
      <c r="D17" s="16"/>
      <c r="E17" s="16"/>
      <c r="F17" s="16"/>
      <c r="G17" s="16"/>
      <c r="H17" s="16"/>
      <c r="I17" s="16"/>
      <c r="J17" s="16"/>
    </row>
    <row r="18" ht="26.1" hidden="1" customHeight="1" spans="1:10">
      <c r="A18" s="15"/>
      <c r="B18" s="16"/>
      <c r="C18" s="16"/>
      <c r="D18" s="16"/>
      <c r="E18" s="16"/>
      <c r="F18" s="16"/>
      <c r="G18" s="16"/>
      <c r="H18" s="16"/>
      <c r="I18" s="16"/>
      <c r="J18" s="16"/>
    </row>
    <row r="19" ht="37.5" hidden="1" customHeight="1" spans="1:10">
      <c r="A19" s="15"/>
      <c r="B19" s="16"/>
      <c r="C19" s="16"/>
      <c r="D19" s="16"/>
      <c r="E19" s="16"/>
      <c r="F19" s="16"/>
      <c r="G19" s="16"/>
      <c r="H19" s="16"/>
      <c r="I19" s="16"/>
      <c r="J19" s="16"/>
    </row>
    <row r="20" ht="32.25" customHeight="1" spans="1:10">
      <c r="A20" s="15" t="s">
        <v>21</v>
      </c>
      <c r="B20" s="17" t="s">
        <v>22</v>
      </c>
      <c r="C20" s="17" t="s">
        <v>23</v>
      </c>
      <c r="D20" s="17" t="s">
        <v>24</v>
      </c>
      <c r="E20" s="17" t="s">
        <v>25</v>
      </c>
      <c r="F20" s="17"/>
      <c r="G20" s="17" t="s">
        <v>26</v>
      </c>
      <c r="H20" s="17" t="s">
        <v>27</v>
      </c>
      <c r="I20" s="17" t="s">
        <v>13</v>
      </c>
      <c r="J20" s="17" t="s">
        <v>28</v>
      </c>
    </row>
    <row r="21" ht="31.5" customHeight="1" spans="1:10">
      <c r="A21" s="15"/>
      <c r="B21" s="17" t="s">
        <v>29</v>
      </c>
      <c r="C21" s="18" t="s">
        <v>30</v>
      </c>
      <c r="D21" s="19" t="s">
        <v>31</v>
      </c>
      <c r="E21" s="20" t="s">
        <v>32</v>
      </c>
      <c r="F21" s="21"/>
      <c r="G21" s="17" t="s">
        <v>33</v>
      </c>
      <c r="H21" s="22">
        <v>3</v>
      </c>
      <c r="I21" s="22">
        <v>3</v>
      </c>
      <c r="J21" s="17"/>
    </row>
    <row r="22" ht="31.5" customHeight="1" spans="1:10">
      <c r="A22" s="15"/>
      <c r="B22" s="17"/>
      <c r="C22" s="23"/>
      <c r="D22" s="19" t="s">
        <v>34</v>
      </c>
      <c r="E22" s="20" t="s">
        <v>35</v>
      </c>
      <c r="F22" s="21"/>
      <c r="G22" s="17" t="s">
        <v>36</v>
      </c>
      <c r="H22" s="22">
        <v>3</v>
      </c>
      <c r="I22" s="22">
        <v>3</v>
      </c>
      <c r="J22" s="17"/>
    </row>
    <row r="23" ht="31.5" customHeight="1" spans="1:10">
      <c r="A23" s="15"/>
      <c r="B23" s="17"/>
      <c r="C23" s="23"/>
      <c r="D23" s="19" t="s">
        <v>37</v>
      </c>
      <c r="E23" s="20" t="s">
        <v>38</v>
      </c>
      <c r="F23" s="21"/>
      <c r="G23" s="17" t="s">
        <v>39</v>
      </c>
      <c r="H23" s="22">
        <v>3</v>
      </c>
      <c r="I23" s="22">
        <v>3</v>
      </c>
      <c r="J23" s="17"/>
    </row>
    <row r="24" ht="31.5" customHeight="1" spans="1:10">
      <c r="A24" s="15"/>
      <c r="B24" s="17"/>
      <c r="C24" s="23"/>
      <c r="D24" s="19" t="s">
        <v>40</v>
      </c>
      <c r="E24" s="20" t="s">
        <v>41</v>
      </c>
      <c r="F24" s="21"/>
      <c r="G24" s="17" t="s">
        <v>42</v>
      </c>
      <c r="H24" s="22">
        <v>3</v>
      </c>
      <c r="I24" s="22">
        <v>3</v>
      </c>
      <c r="J24" s="17"/>
    </row>
    <row r="25" ht="31.5" customHeight="1" spans="1:10">
      <c r="A25" s="15"/>
      <c r="B25" s="17"/>
      <c r="C25" s="23"/>
      <c r="D25" s="19" t="s">
        <v>43</v>
      </c>
      <c r="E25" s="20" t="s">
        <v>44</v>
      </c>
      <c r="F25" s="21"/>
      <c r="G25" s="17" t="s">
        <v>45</v>
      </c>
      <c r="H25" s="22">
        <v>3</v>
      </c>
      <c r="I25" s="22">
        <v>3</v>
      </c>
      <c r="J25" s="17"/>
    </row>
    <row r="26" ht="31.5" customHeight="1" spans="1:10">
      <c r="A26" s="15"/>
      <c r="B26" s="17"/>
      <c r="C26" s="18" t="s">
        <v>46</v>
      </c>
      <c r="D26" s="16" t="s">
        <v>47</v>
      </c>
      <c r="E26" s="24">
        <v>1</v>
      </c>
      <c r="F26" s="25"/>
      <c r="G26" s="26">
        <v>1</v>
      </c>
      <c r="H26" s="27">
        <v>3</v>
      </c>
      <c r="I26" s="27">
        <v>3</v>
      </c>
      <c r="J26" s="31"/>
    </row>
    <row r="27" ht="199.5" customHeight="1" spans="1:10">
      <c r="A27" s="15"/>
      <c r="B27" s="17"/>
      <c r="C27" s="23"/>
      <c r="D27" s="16" t="s">
        <v>48</v>
      </c>
      <c r="E27" s="28" t="s">
        <v>49</v>
      </c>
      <c r="F27" s="29"/>
      <c r="G27" s="16" t="s">
        <v>50</v>
      </c>
      <c r="H27" s="27">
        <v>3</v>
      </c>
      <c r="I27" s="27">
        <v>3</v>
      </c>
      <c r="J27" s="31"/>
    </row>
    <row r="28" ht="31.5" customHeight="1" spans="1:10">
      <c r="A28" s="15"/>
      <c r="B28" s="17"/>
      <c r="C28" s="23"/>
      <c r="D28" s="16" t="s">
        <v>51</v>
      </c>
      <c r="E28" s="19" t="s">
        <v>52</v>
      </c>
      <c r="F28" s="30"/>
      <c r="G28" s="31" t="s">
        <v>53</v>
      </c>
      <c r="H28" s="27">
        <v>3</v>
      </c>
      <c r="I28" s="27">
        <v>3</v>
      </c>
      <c r="J28" s="31"/>
    </row>
    <row r="29" ht="31.5" customHeight="1" spans="1:10">
      <c r="A29" s="15"/>
      <c r="B29" s="17"/>
      <c r="C29" s="23"/>
      <c r="D29" s="16" t="s">
        <v>54</v>
      </c>
      <c r="E29" s="24" t="s">
        <v>55</v>
      </c>
      <c r="F29" s="25"/>
      <c r="G29" s="31" t="s">
        <v>56</v>
      </c>
      <c r="H29" s="27">
        <v>3</v>
      </c>
      <c r="I29" s="27">
        <v>3</v>
      </c>
      <c r="J29" s="31"/>
    </row>
    <row r="30" ht="31.5" customHeight="1" spans="1:10">
      <c r="A30" s="15"/>
      <c r="B30" s="17"/>
      <c r="C30" s="23"/>
      <c r="D30" s="16" t="s">
        <v>57</v>
      </c>
      <c r="E30" s="24" t="s">
        <v>58</v>
      </c>
      <c r="F30" s="25"/>
      <c r="G30" s="31" t="s">
        <v>59</v>
      </c>
      <c r="H30" s="27">
        <v>3</v>
      </c>
      <c r="I30" s="27">
        <v>3</v>
      </c>
      <c r="J30" s="31"/>
    </row>
    <row r="31" ht="306.75" customHeight="1" spans="1:10">
      <c r="A31" s="15"/>
      <c r="B31" s="17"/>
      <c r="C31" s="17" t="s">
        <v>60</v>
      </c>
      <c r="D31" s="16" t="s">
        <v>61</v>
      </c>
      <c r="E31" s="19" t="s">
        <v>62</v>
      </c>
      <c r="F31" s="30"/>
      <c r="G31" s="16" t="s">
        <v>63</v>
      </c>
      <c r="H31" s="27">
        <v>10</v>
      </c>
      <c r="I31" s="27">
        <v>10</v>
      </c>
      <c r="J31" s="27"/>
    </row>
    <row r="32" ht="50.25" customHeight="1" spans="1:10">
      <c r="A32" s="15"/>
      <c r="B32" s="17"/>
      <c r="C32" s="17" t="s">
        <v>64</v>
      </c>
      <c r="D32" s="32" t="s">
        <v>65</v>
      </c>
      <c r="E32" s="16" t="s">
        <v>66</v>
      </c>
      <c r="F32" s="16"/>
      <c r="G32" s="17" t="s">
        <v>67</v>
      </c>
      <c r="H32" s="27">
        <v>10</v>
      </c>
      <c r="I32" s="40">
        <v>6.69</v>
      </c>
      <c r="J32" s="31" t="s">
        <v>68</v>
      </c>
    </row>
    <row r="33" ht="239.25" customHeight="1" spans="1:10">
      <c r="A33" s="15"/>
      <c r="B33" s="17" t="s">
        <v>69</v>
      </c>
      <c r="C33" s="18" t="s">
        <v>70</v>
      </c>
      <c r="D33" s="32" t="s">
        <v>71</v>
      </c>
      <c r="E33" s="16" t="s">
        <v>72</v>
      </c>
      <c r="F33" s="16"/>
      <c r="G33" s="16" t="s">
        <v>73</v>
      </c>
      <c r="H33" s="27">
        <v>15</v>
      </c>
      <c r="I33" s="27">
        <v>15</v>
      </c>
      <c r="J33" s="31"/>
    </row>
    <row r="34" ht="147" customHeight="1" spans="1:10">
      <c r="A34" s="15"/>
      <c r="B34" s="17"/>
      <c r="C34" s="23"/>
      <c r="D34" s="32" t="s">
        <v>74</v>
      </c>
      <c r="E34" s="16" t="s">
        <v>72</v>
      </c>
      <c r="F34" s="16"/>
      <c r="G34" s="16" t="s">
        <v>75</v>
      </c>
      <c r="H34" s="27">
        <v>15</v>
      </c>
      <c r="I34" s="27">
        <v>15</v>
      </c>
      <c r="J34" s="31"/>
    </row>
    <row r="35" ht="104.25" customHeight="1" spans="1:10">
      <c r="A35" s="15"/>
      <c r="B35" s="17"/>
      <c r="C35" s="17" t="s">
        <v>76</v>
      </c>
      <c r="D35" s="16" t="s">
        <v>77</v>
      </c>
      <c r="E35" s="16" t="s">
        <v>78</v>
      </c>
      <c r="F35" s="16"/>
      <c r="G35" s="16" t="s">
        <v>79</v>
      </c>
      <c r="H35" s="22">
        <v>10</v>
      </c>
      <c r="I35" s="22">
        <v>7</v>
      </c>
      <c r="J35" s="31" t="s">
        <v>80</v>
      </c>
    </row>
    <row r="36" ht="21.75" customHeight="1" spans="1:10">
      <c r="A36" s="33" t="s">
        <v>81</v>
      </c>
      <c r="B36" s="34"/>
      <c r="C36" s="34"/>
      <c r="D36" s="34"/>
      <c r="E36" s="34"/>
      <c r="F36" s="34"/>
      <c r="G36" s="34"/>
      <c r="H36" s="35"/>
      <c r="I36" s="41">
        <f>SUM(I21:I35)+J7</f>
        <v>90.3800763358779</v>
      </c>
      <c r="J36" s="42"/>
    </row>
    <row r="37" ht="15" spans="1:10">
      <c r="A37" s="36"/>
      <c r="B37" s="36"/>
      <c r="C37" s="36"/>
      <c r="D37" s="36"/>
      <c r="E37" s="36"/>
      <c r="F37" s="36"/>
      <c r="G37" s="36"/>
      <c r="H37" s="36"/>
      <c r="I37" s="36"/>
      <c r="J37" s="36"/>
    </row>
    <row r="38" ht="15" spans="1:10">
      <c r="A38" s="36"/>
      <c r="B38" s="36"/>
      <c r="C38" s="36"/>
      <c r="D38" s="36"/>
      <c r="E38" s="36"/>
      <c r="F38" s="36"/>
      <c r="G38" s="36"/>
      <c r="H38" s="36"/>
      <c r="I38" s="36"/>
      <c r="J38" s="36"/>
    </row>
    <row r="39" ht="15" spans="1:10">
      <c r="A39" s="36"/>
      <c r="B39" s="36"/>
      <c r="C39" s="36"/>
      <c r="D39" s="36"/>
      <c r="E39" s="36"/>
      <c r="F39" s="36"/>
      <c r="G39" s="36"/>
      <c r="H39" s="36"/>
      <c r="I39" s="36"/>
      <c r="J39" s="36"/>
    </row>
  </sheetData>
  <mergeCells count="43">
    <mergeCell ref="A1:J1"/>
    <mergeCell ref="A2:J2"/>
    <mergeCell ref="F3:G3"/>
    <mergeCell ref="A4:C4"/>
    <mergeCell ref="D4:J4"/>
    <mergeCell ref="A5:C5"/>
    <mergeCell ref="D5:F5"/>
    <mergeCell ref="H5:J5"/>
    <mergeCell ref="E6:F6"/>
    <mergeCell ref="E7:F7"/>
    <mergeCell ref="E8:F8"/>
    <mergeCell ref="E9:F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A36:H36"/>
    <mergeCell ref="I36:J36"/>
    <mergeCell ref="A37:J37"/>
    <mergeCell ref="A38:J38"/>
    <mergeCell ref="A39:J39"/>
    <mergeCell ref="A10:A19"/>
    <mergeCell ref="A20:A35"/>
    <mergeCell ref="B21:B32"/>
    <mergeCell ref="B33:B35"/>
    <mergeCell ref="C21:C25"/>
    <mergeCell ref="C26:C30"/>
    <mergeCell ref="C33:C34"/>
    <mergeCell ref="A6:C9"/>
    <mergeCell ref="G10:J19"/>
    <mergeCell ref="B10:F1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PKY</dc:creator>
  <cp:lastModifiedBy>TJ</cp:lastModifiedBy>
  <dcterms:created xsi:type="dcterms:W3CDTF">2020-06-08T10:00:00Z</dcterms:created>
  <dcterms:modified xsi:type="dcterms:W3CDTF">2020-07-06T06:11:34Z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