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6" sheetId="1" r:id="rId1"/>
  </sheets>
  <calcPr calcId="144525"/>
</workbook>
</file>

<file path=xl/sharedStrings.xml><?xml version="1.0" encoding="utf-8"?>
<sst xmlns="http://schemas.openxmlformats.org/spreadsheetml/2006/main" count="71" uniqueCount="62">
  <si>
    <r>
      <rPr>
        <b/>
        <sz val="16"/>
        <rFont val="宋体"/>
        <charset val="134"/>
      </rPr>
      <t>项</t>
    </r>
    <r>
      <rPr>
        <b/>
        <sz val="16"/>
        <rFont val="仿宋_GB2312"/>
        <charset val="134"/>
      </rPr>
      <t>目支出</t>
    </r>
    <r>
      <rPr>
        <b/>
        <sz val="16"/>
        <rFont val="宋体"/>
        <charset val="134"/>
      </rPr>
      <t>绩</t>
    </r>
    <r>
      <rPr>
        <b/>
        <sz val="16"/>
        <rFont val="仿宋_GB2312"/>
        <charset val="134"/>
      </rPr>
      <t>效自</t>
    </r>
    <r>
      <rPr>
        <b/>
        <sz val="16"/>
        <rFont val="宋体"/>
        <charset val="134"/>
      </rPr>
      <t>评</t>
    </r>
    <r>
      <rPr>
        <b/>
        <sz val="16"/>
        <rFont val="仿宋_GB2312"/>
        <charset val="134"/>
      </rPr>
      <t>表</t>
    </r>
    <r>
      <rPr>
        <sz val="16"/>
        <rFont val="宋体"/>
        <charset val="134"/>
      </rPr>
      <t xml:space="preserve"> </t>
    </r>
  </si>
  <si>
    <t xml:space="preserve">(2019年度） </t>
  </si>
  <si>
    <t>项目名称</t>
  </si>
  <si>
    <t>第三届京津冀机关党建交流会</t>
  </si>
  <si>
    <t>主管部门及代码</t>
  </si>
  <si>
    <t>中共北京市委办公厅(财务处) 001</t>
  </si>
  <si>
    <r>
      <rPr>
        <sz val="12"/>
        <rFont val="宋体"/>
        <charset val="134"/>
      </rPr>
      <t>实</t>
    </r>
    <r>
      <rPr>
        <sz val="12"/>
        <rFont val="仿宋_GB2312"/>
        <charset val="134"/>
      </rPr>
      <t>施</t>
    </r>
    <r>
      <rPr>
        <sz val="12"/>
        <rFont val="宋体"/>
        <charset val="134"/>
      </rPr>
      <t>单</t>
    </r>
    <r>
      <rPr>
        <sz val="12"/>
        <rFont val="仿宋_GB2312"/>
        <charset val="134"/>
      </rPr>
      <t>位</t>
    </r>
  </si>
  <si>
    <t>中共北京市委市直属机关工作委员会</t>
  </si>
  <si>
    <r>
      <rPr>
        <sz val="12"/>
        <rFont val="仿宋_GB2312"/>
        <charset val="134"/>
      </rPr>
      <t>项目资金</t>
    </r>
    <r>
      <rPr>
        <sz val="12"/>
        <rFont val="宋体"/>
        <charset val="134"/>
      </rPr>
      <t xml:space="preserve">                    </t>
    </r>
    <r>
      <rPr>
        <sz val="12"/>
        <rFont val="仿宋_GB2312"/>
        <charset val="134"/>
      </rPr>
      <t>（万元）</t>
    </r>
  </si>
  <si>
    <t>年初预算数（A）</t>
  </si>
  <si>
    <r>
      <rPr>
        <sz val="12"/>
        <rFont val="仿宋_GB2312"/>
        <charset val="134"/>
      </rPr>
      <t>全年执行数（</t>
    </r>
    <r>
      <rPr>
        <sz val="12"/>
        <rFont val="宋体"/>
        <charset val="134"/>
      </rPr>
      <t>B</t>
    </r>
    <r>
      <rPr>
        <sz val="12"/>
        <rFont val="仿宋_GB2312"/>
        <charset val="134"/>
      </rPr>
      <t>）</t>
    </r>
  </si>
  <si>
    <r>
      <rPr>
        <sz val="12"/>
        <rFont val="仿宋_GB2312"/>
        <charset val="134"/>
      </rPr>
      <t>分值
（</t>
    </r>
    <r>
      <rPr>
        <sz val="12"/>
        <rFont val="宋体"/>
        <charset val="134"/>
      </rPr>
      <t>10</t>
    </r>
    <r>
      <rPr>
        <sz val="12"/>
        <rFont val="仿宋_GB2312"/>
        <charset val="134"/>
      </rPr>
      <t>分）</t>
    </r>
  </si>
  <si>
    <r>
      <rPr>
        <sz val="12"/>
        <rFont val="仿宋_GB2312"/>
        <charset val="134"/>
      </rPr>
      <t>执行率（</t>
    </r>
    <r>
      <rPr>
        <sz val="12"/>
        <rFont val="宋体"/>
        <charset val="134"/>
      </rPr>
      <t>B/A)</t>
    </r>
  </si>
  <si>
    <t>得分</t>
  </si>
  <si>
    <t>年度资金总额：</t>
  </si>
  <si>
    <r>
      <rPr>
        <sz val="12"/>
        <rFont val="仿宋_GB2312"/>
        <charset val="134"/>
      </rPr>
      <t>其中：</t>
    </r>
    <r>
      <rPr>
        <sz val="12"/>
        <rFont val="宋体"/>
        <charset val="134"/>
      </rPr>
      <t>财</t>
    </r>
    <r>
      <rPr>
        <sz val="12"/>
        <rFont val="仿宋_GB2312"/>
        <charset val="134"/>
      </rPr>
      <t>政</t>
    </r>
    <r>
      <rPr>
        <sz val="12"/>
        <rFont val="宋体"/>
        <charset val="134"/>
      </rPr>
      <t>拨</t>
    </r>
    <r>
      <rPr>
        <sz val="12"/>
        <rFont val="仿宋_GB2312"/>
        <charset val="134"/>
      </rPr>
      <t>款</t>
    </r>
  </si>
  <si>
    <t>-</t>
  </si>
  <si>
    <r>
      <rPr>
        <sz val="12"/>
        <rFont val="仿宋_GB2312"/>
        <charset val="134"/>
      </rPr>
      <t>其他</t>
    </r>
    <r>
      <rPr>
        <sz val="12"/>
        <rFont val="宋体"/>
        <charset val="134"/>
      </rPr>
      <t>资</t>
    </r>
    <r>
      <rPr>
        <sz val="12"/>
        <rFont val="仿宋_GB2312"/>
        <charset val="134"/>
      </rPr>
      <t>金</t>
    </r>
  </si>
  <si>
    <r>
      <rPr>
        <sz val="12"/>
        <rFont val="仿宋_GB2312"/>
        <charset val="134"/>
      </rPr>
      <t>年度</t>
    </r>
    <r>
      <rPr>
        <sz val="12"/>
        <rFont val="仿宋_GB2312"/>
        <charset val="134"/>
      </rPr>
      <t>目</t>
    </r>
    <r>
      <rPr>
        <sz val="12"/>
        <rFont val="宋体"/>
        <charset val="134"/>
      </rPr>
      <t>标</t>
    </r>
  </si>
  <si>
    <t>深入贯彻落实《京津冀协同发展纲要》精神，按照京津冀三地工委联席会议精神，搞好机关党建交流会，进一步发挥三地工委政治优势、组织优势，交流机关党建工作成功经验，进一步探索新时代机关党建服务保障京津冀协同发展的措施办法。</t>
  </si>
  <si>
    <t>按照京津冀三地工委联席会议精神，组织400人规模的党建交流会，邀请专家授课辅导，组织优秀党建案例展示活动，进一步发挥三地工委政治优势、组织优势，交流机关党建工作成功经验，进一步探索新时代机关党建服务保障京津冀协同发展的措施办法。</t>
  </si>
  <si>
    <t>绩效指标</t>
  </si>
  <si>
    <t>一级指标</t>
  </si>
  <si>
    <t>二级指标</t>
  </si>
  <si>
    <t>三级指标</t>
  </si>
  <si>
    <r>
      <rPr>
        <sz val="12"/>
        <rFont val="仿宋_GB2312"/>
        <charset val="134"/>
      </rPr>
      <t>年度指标值</t>
    </r>
    <r>
      <rPr>
        <sz val="12"/>
        <rFont val="宋体"/>
        <charset val="134"/>
      </rPr>
      <t>(A)</t>
    </r>
  </si>
  <si>
    <r>
      <rPr>
        <sz val="12"/>
        <rFont val="仿宋_GB2312"/>
        <charset val="134"/>
      </rPr>
      <t>全年实际值</t>
    </r>
    <r>
      <rPr>
        <sz val="12"/>
        <rFont val="宋体"/>
        <charset val="134"/>
      </rPr>
      <t>(B)</t>
    </r>
  </si>
  <si>
    <t>分值</t>
  </si>
  <si>
    <t>未完成原因分析</t>
  </si>
  <si>
    <r>
      <rPr>
        <sz val="12"/>
        <rFont val="宋体"/>
        <charset val="134"/>
      </rPr>
      <t>产</t>
    </r>
    <r>
      <rPr>
        <sz val="12"/>
        <rFont val="仿宋_GB2312"/>
        <charset val="134"/>
      </rPr>
      <t>出指</t>
    </r>
    <r>
      <rPr>
        <sz val="12"/>
        <rFont val="宋体"/>
        <charset val="134"/>
      </rPr>
      <t>标
（50分）</t>
    </r>
  </si>
  <si>
    <r>
      <rPr>
        <sz val="12"/>
        <rFont val="宋体"/>
        <charset val="134"/>
      </rPr>
      <t>数</t>
    </r>
    <r>
      <rPr>
        <sz val="12"/>
        <rFont val="仿宋_GB2312"/>
        <charset val="134"/>
      </rPr>
      <t>量指</t>
    </r>
    <r>
      <rPr>
        <sz val="12"/>
        <rFont val="宋体"/>
        <charset val="134"/>
      </rPr>
      <t>标15分</t>
    </r>
  </si>
  <si>
    <t>组织400人规模的党建交流会，邀请专家授课辅导，组织优秀党建案例展示活动</t>
  </si>
  <si>
    <t>大会发言20人</t>
  </si>
  <si>
    <t>印制交流材料600份</t>
  </si>
  <si>
    <t>印制交流材料400份</t>
  </si>
  <si>
    <t>项目计划目标未全部完成</t>
  </si>
  <si>
    <t>专家授课4课时</t>
  </si>
  <si>
    <t>专家授课3课时</t>
  </si>
  <si>
    <t>优秀党建案例60个</t>
  </si>
  <si>
    <t>优秀党建案例30个</t>
  </si>
  <si>
    <r>
      <rPr>
        <sz val="12"/>
        <rFont val="宋体"/>
        <charset val="134"/>
      </rPr>
      <t>质</t>
    </r>
    <r>
      <rPr>
        <sz val="12"/>
        <rFont val="仿宋_GB2312"/>
        <charset val="134"/>
      </rPr>
      <t>量指</t>
    </r>
    <r>
      <rPr>
        <sz val="12"/>
        <rFont val="宋体"/>
        <charset val="134"/>
      </rPr>
      <t>标
15分</t>
    </r>
  </si>
  <si>
    <t>交流发言紧贴京津冀党建工作实际，观点鲜明，理论性、可操作性强；专家授课信息量大，视野开阔，指导性强；案例典型，可借鉴性强</t>
  </si>
  <si>
    <t>会议环节衔接紧密，交流发言质量较高，达到相互学习借鉴、共同提高的目的</t>
  </si>
  <si>
    <t>由于数量指标未全部按照计划完成，影响质量指标</t>
  </si>
  <si>
    <r>
      <rPr>
        <sz val="12"/>
        <rFont val="宋体"/>
        <charset val="134"/>
      </rPr>
      <t>进</t>
    </r>
    <r>
      <rPr>
        <sz val="12"/>
        <rFont val="仿宋_GB2312"/>
        <charset val="134"/>
      </rPr>
      <t>度指</t>
    </r>
    <r>
      <rPr>
        <sz val="12"/>
        <rFont val="宋体"/>
        <charset val="134"/>
      </rPr>
      <t>标
10分</t>
    </r>
  </si>
  <si>
    <t>按照年度申报计划完成</t>
  </si>
  <si>
    <t>按照党建交流会计划执行</t>
  </si>
  <si>
    <r>
      <rPr>
        <sz val="12"/>
        <rFont val="仿宋_GB2312"/>
        <charset val="134"/>
      </rPr>
      <t>成本指</t>
    </r>
    <r>
      <rPr>
        <sz val="12"/>
        <rFont val="宋体"/>
        <charset val="134"/>
      </rPr>
      <t>标
10分</t>
    </r>
  </si>
  <si>
    <t>维持预算支出总体平衡</t>
  </si>
  <si>
    <t>入出平衡</t>
  </si>
  <si>
    <t>财政拨款54.10万元，支出53.70万元，预算支出率为99.26%，基本达到入出平衡</t>
  </si>
  <si>
    <t>财政拨款54.10万元，实际支出53.70万元，预算支出率为99.26%</t>
  </si>
  <si>
    <r>
      <rPr>
        <sz val="12"/>
        <rFont val="仿宋_GB2312"/>
        <charset val="134"/>
      </rPr>
      <t xml:space="preserve">效
果
指
</t>
    </r>
    <r>
      <rPr>
        <sz val="12"/>
        <rFont val="宋体"/>
        <charset val="134"/>
      </rPr>
      <t>标
(40分)</t>
    </r>
  </si>
  <si>
    <r>
      <rPr>
        <sz val="12"/>
        <rFont val="仿宋_GB2312"/>
        <charset val="134"/>
      </rPr>
      <t>效益指</t>
    </r>
    <r>
      <rPr>
        <sz val="12"/>
        <rFont val="宋体"/>
        <charset val="134"/>
      </rPr>
      <t>标
30分</t>
    </r>
  </si>
  <si>
    <t>进一步提升三地工委党建工作质量，提升区域机关党建工作水平</t>
  </si>
  <si>
    <t>按照规定的时间节点组织会议，凝聚共识，安全顺利</t>
  </si>
  <si>
    <t>项目资料支撑不够充分，有个别内容未全部完成</t>
  </si>
  <si>
    <r>
      <rPr>
        <sz val="12"/>
        <rFont val="仿宋_GB2312"/>
        <charset val="134"/>
      </rPr>
      <t>服</t>
    </r>
    <r>
      <rPr>
        <sz val="12"/>
        <rFont val="宋体"/>
        <charset val="134"/>
      </rPr>
      <t>务对</t>
    </r>
    <r>
      <rPr>
        <sz val="12"/>
        <rFont val="仿宋_GB2312"/>
        <charset val="134"/>
      </rPr>
      <t>象</t>
    </r>
    <r>
      <rPr>
        <sz val="12"/>
        <rFont val="宋体"/>
        <charset val="134"/>
      </rPr>
      <t>满</t>
    </r>
    <r>
      <rPr>
        <sz val="12"/>
        <rFont val="仿宋_GB2312"/>
        <charset val="134"/>
      </rPr>
      <t>意度指</t>
    </r>
    <r>
      <rPr>
        <sz val="12"/>
        <rFont val="宋体"/>
        <charset val="134"/>
      </rPr>
      <t>标
10分</t>
    </r>
  </si>
  <si>
    <t>有效服务三地机关党建工作，提升机关党建工作质量，助推京津冀协同发展</t>
  </si>
  <si>
    <t>三地机关党员干部满意</t>
  </si>
  <si>
    <t>满意度调查支撑资料不够充分</t>
  </si>
  <si>
    <r>
      <rPr>
        <b/>
        <sz val="12"/>
        <rFont val="宋体"/>
        <charset val="134"/>
      </rPr>
      <t>总</t>
    </r>
    <r>
      <rPr>
        <b/>
        <sz val="12"/>
        <rFont val="仿宋_GB2312"/>
        <charset val="134"/>
      </rPr>
      <t>分: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</si>
</sst>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name val="宋体"/>
      <charset val="134"/>
    </font>
    <font>
      <b/>
      <sz val="12"/>
      <name val="仿宋_GB2312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8" fillId="2" borderId="10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7" fontId="6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textRotation="255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0" fontId="6" fillId="0" borderId="2" xfId="11" applyNumberFormat="1" applyFont="1" applyBorder="1" applyAlignment="1">
      <alignment horizontal="center" vertical="center" wrapText="1"/>
    </xf>
    <xf numFmtId="177" fontId="6" fillId="0" borderId="2" xfId="8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70" zoomScaleNormal="70" workbookViewId="0">
      <selection activeCell="M10" sqref="M10"/>
    </sheetView>
  </sheetViews>
  <sheetFormatPr defaultColWidth="8.72727272727273" defaultRowHeight="14"/>
  <cols>
    <col min="1" max="1" width="8.72727272727273" style="1"/>
    <col min="2" max="2" width="11" style="1" customWidth="1"/>
    <col min="3" max="3" width="10.9090909090909" style="1" customWidth="1"/>
    <col min="4" max="4" width="35.9090909090909" style="1" customWidth="1"/>
    <col min="5" max="5" width="16.0909090909091" style="1" customWidth="1"/>
    <col min="6" max="6" width="6.45454545454545" style="1" customWidth="1"/>
    <col min="7" max="7" width="21" style="1" customWidth="1"/>
    <col min="8" max="8" width="8.72727272727273" style="1"/>
    <col min="9" max="9" width="10.3636363636364" style="1" customWidth="1"/>
    <col min="10" max="10" width="24.1818181818182" style="1" customWidth="1"/>
    <col min="11" max="14" width="8.72727272727273" style="1"/>
    <col min="15" max="15" width="19.7272727272727" style="1" customWidth="1"/>
    <col min="16" max="16384" width="8.72727272727273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3.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/>
      <c r="B3" s="4"/>
      <c r="C3" s="4"/>
      <c r="D3" s="4"/>
      <c r="E3" s="5"/>
      <c r="F3" s="4"/>
      <c r="G3" s="4"/>
      <c r="H3" s="4"/>
      <c r="I3" s="4"/>
      <c r="J3" s="4"/>
    </row>
    <row r="4" ht="25.5" customHeight="1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ht="25.5" customHeight="1" spans="1:10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6" t="s">
        <v>7</v>
      </c>
      <c r="I5" s="6"/>
      <c r="J5" s="6"/>
    </row>
    <row r="6" ht="61" customHeight="1" spans="1:10">
      <c r="A6" s="6" t="s">
        <v>8</v>
      </c>
      <c r="B6" s="6"/>
      <c r="C6" s="6"/>
      <c r="D6" s="7"/>
      <c r="E6" s="6" t="s">
        <v>9</v>
      </c>
      <c r="F6" s="6"/>
      <c r="G6" s="6" t="s">
        <v>10</v>
      </c>
      <c r="H6" s="6" t="s">
        <v>11</v>
      </c>
      <c r="I6" s="6" t="s">
        <v>12</v>
      </c>
      <c r="J6" s="6" t="s">
        <v>13</v>
      </c>
    </row>
    <row r="7" ht="29.25" customHeight="1" spans="1:10">
      <c r="A7" s="6"/>
      <c r="B7" s="6"/>
      <c r="C7" s="6"/>
      <c r="D7" s="8" t="s">
        <v>14</v>
      </c>
      <c r="E7" s="9">
        <v>54.1</v>
      </c>
      <c r="F7" s="10"/>
      <c r="G7" s="9">
        <v>53.7</v>
      </c>
      <c r="H7" s="11">
        <v>10</v>
      </c>
      <c r="I7" s="29">
        <f>G7/E7</f>
        <v>0.992606284658041</v>
      </c>
      <c r="J7" s="30">
        <f>H7*I7</f>
        <v>9.92606284658041</v>
      </c>
    </row>
    <row r="8" ht="25.5" customHeight="1" spans="1:10">
      <c r="A8" s="6"/>
      <c r="B8" s="6"/>
      <c r="C8" s="6"/>
      <c r="D8" s="12" t="s">
        <v>15</v>
      </c>
      <c r="E8" s="9">
        <v>54.1</v>
      </c>
      <c r="F8" s="10"/>
      <c r="G8" s="9">
        <v>53.7</v>
      </c>
      <c r="H8" s="11" t="s">
        <v>16</v>
      </c>
      <c r="I8" s="29">
        <f t="shared" ref="I8" si="0">G8/E8</f>
        <v>0.992606284658041</v>
      </c>
      <c r="J8" s="31" t="s">
        <v>16</v>
      </c>
    </row>
    <row r="9" ht="25.5" customHeight="1" spans="1:10">
      <c r="A9" s="6"/>
      <c r="B9" s="6"/>
      <c r="C9" s="6"/>
      <c r="D9" s="12" t="s">
        <v>17</v>
      </c>
      <c r="E9" s="13"/>
      <c r="F9" s="13"/>
      <c r="G9" s="6"/>
      <c r="H9" s="6"/>
      <c r="I9" s="29"/>
      <c r="J9" s="8"/>
    </row>
    <row r="10" ht="67" customHeight="1" spans="1:10">
      <c r="A10" s="14" t="s">
        <v>18</v>
      </c>
      <c r="B10" s="15" t="s">
        <v>19</v>
      </c>
      <c r="C10" s="16"/>
      <c r="D10" s="16"/>
      <c r="E10" s="16"/>
      <c r="F10" s="17"/>
      <c r="G10" s="15" t="s">
        <v>20</v>
      </c>
      <c r="H10" s="16"/>
      <c r="I10" s="16"/>
      <c r="J10" s="17"/>
    </row>
    <row r="11" ht="32.25" customHeight="1" spans="1:10">
      <c r="A11" s="18" t="s">
        <v>21</v>
      </c>
      <c r="B11" s="6" t="s">
        <v>22</v>
      </c>
      <c r="C11" s="6" t="s">
        <v>23</v>
      </c>
      <c r="D11" s="6" t="s">
        <v>24</v>
      </c>
      <c r="E11" s="6" t="s">
        <v>25</v>
      </c>
      <c r="F11" s="6"/>
      <c r="G11" s="6" t="s">
        <v>26</v>
      </c>
      <c r="H11" s="6" t="s">
        <v>27</v>
      </c>
      <c r="I11" s="6" t="s">
        <v>13</v>
      </c>
      <c r="J11" s="6" t="s">
        <v>28</v>
      </c>
    </row>
    <row r="12" ht="47.25" customHeight="1" spans="1:10">
      <c r="A12" s="18"/>
      <c r="B12" s="6" t="s">
        <v>29</v>
      </c>
      <c r="C12" s="19" t="s">
        <v>30</v>
      </c>
      <c r="D12" s="19" t="s">
        <v>31</v>
      </c>
      <c r="E12" s="8" t="s">
        <v>32</v>
      </c>
      <c r="F12" s="8"/>
      <c r="G12" s="8" t="s">
        <v>32</v>
      </c>
      <c r="H12" s="20">
        <v>6</v>
      </c>
      <c r="I12" s="20">
        <v>6</v>
      </c>
      <c r="J12" s="6"/>
    </row>
    <row r="13" ht="32.25" customHeight="1" spans="1:10">
      <c r="A13" s="18"/>
      <c r="B13" s="6"/>
      <c r="C13" s="21"/>
      <c r="D13" s="21"/>
      <c r="E13" s="8" t="s">
        <v>33</v>
      </c>
      <c r="F13" s="8"/>
      <c r="G13" s="8" t="s">
        <v>34</v>
      </c>
      <c r="H13" s="20">
        <v>3</v>
      </c>
      <c r="I13" s="20">
        <v>2</v>
      </c>
      <c r="J13" s="6" t="s">
        <v>35</v>
      </c>
    </row>
    <row r="14" ht="32.25" customHeight="1" spans="1:10">
      <c r="A14" s="18"/>
      <c r="B14" s="6"/>
      <c r="C14" s="21"/>
      <c r="D14" s="21"/>
      <c r="E14" s="8" t="s">
        <v>36</v>
      </c>
      <c r="F14" s="8"/>
      <c r="G14" s="8" t="s">
        <v>37</v>
      </c>
      <c r="H14" s="20">
        <v>3</v>
      </c>
      <c r="I14" s="20">
        <v>2</v>
      </c>
      <c r="J14" s="6" t="s">
        <v>35</v>
      </c>
    </row>
    <row r="15" ht="32.25" customHeight="1" spans="1:10">
      <c r="A15" s="18"/>
      <c r="B15" s="6"/>
      <c r="C15" s="21"/>
      <c r="D15" s="22"/>
      <c r="E15" s="8" t="s">
        <v>38</v>
      </c>
      <c r="F15" s="8"/>
      <c r="G15" s="8" t="s">
        <v>39</v>
      </c>
      <c r="H15" s="20">
        <v>3</v>
      </c>
      <c r="I15" s="20">
        <v>2</v>
      </c>
      <c r="J15" s="6" t="s">
        <v>35</v>
      </c>
    </row>
    <row r="16" ht="105" customHeight="1" spans="1:10">
      <c r="A16" s="18"/>
      <c r="B16" s="6"/>
      <c r="C16" s="19" t="s">
        <v>40</v>
      </c>
      <c r="D16" s="8" t="s">
        <v>41</v>
      </c>
      <c r="E16" s="8" t="s">
        <v>42</v>
      </c>
      <c r="F16" s="8"/>
      <c r="G16" s="20" t="s">
        <v>42</v>
      </c>
      <c r="H16" s="20">
        <v>15</v>
      </c>
      <c r="I16" s="20">
        <v>12</v>
      </c>
      <c r="J16" s="20" t="s">
        <v>43</v>
      </c>
    </row>
    <row r="17" ht="33.75" customHeight="1" spans="1:10">
      <c r="A17" s="18"/>
      <c r="B17" s="6"/>
      <c r="C17" s="6" t="s">
        <v>44</v>
      </c>
      <c r="D17" s="8" t="s">
        <v>45</v>
      </c>
      <c r="E17" s="8" t="s">
        <v>46</v>
      </c>
      <c r="F17" s="8"/>
      <c r="G17" s="20" t="s">
        <v>46</v>
      </c>
      <c r="H17" s="23">
        <v>10</v>
      </c>
      <c r="I17" s="23">
        <v>10</v>
      </c>
      <c r="J17" s="23"/>
    </row>
    <row r="18" ht="75" customHeight="1" spans="1:10">
      <c r="A18" s="18"/>
      <c r="B18" s="6"/>
      <c r="C18" s="6" t="s">
        <v>47</v>
      </c>
      <c r="D18" s="24" t="s">
        <v>48</v>
      </c>
      <c r="E18" s="8" t="s">
        <v>49</v>
      </c>
      <c r="F18" s="8"/>
      <c r="G18" s="8" t="s">
        <v>50</v>
      </c>
      <c r="H18" s="23">
        <v>10</v>
      </c>
      <c r="I18" s="32">
        <f>J7</f>
        <v>9.92606284658041</v>
      </c>
      <c r="J18" s="20" t="s">
        <v>51</v>
      </c>
    </row>
    <row r="19" ht="67" customHeight="1" spans="1:10">
      <c r="A19" s="18"/>
      <c r="B19" s="6" t="s">
        <v>52</v>
      </c>
      <c r="C19" s="19" t="s">
        <v>53</v>
      </c>
      <c r="D19" s="24" t="s">
        <v>54</v>
      </c>
      <c r="E19" s="8" t="s">
        <v>55</v>
      </c>
      <c r="F19" s="8"/>
      <c r="G19" s="8" t="s">
        <v>55</v>
      </c>
      <c r="H19" s="23">
        <v>30</v>
      </c>
      <c r="I19" s="23">
        <v>27</v>
      </c>
      <c r="J19" s="20" t="s">
        <v>56</v>
      </c>
    </row>
    <row r="20" ht="68" customHeight="1" spans="1:10">
      <c r="A20" s="18"/>
      <c r="B20" s="6"/>
      <c r="C20" s="6" t="s">
        <v>57</v>
      </c>
      <c r="D20" s="8" t="s">
        <v>58</v>
      </c>
      <c r="E20" s="8" t="s">
        <v>59</v>
      </c>
      <c r="F20" s="8"/>
      <c r="G20" s="8" t="s">
        <v>59</v>
      </c>
      <c r="H20" s="20">
        <v>10</v>
      </c>
      <c r="I20" s="20">
        <v>8</v>
      </c>
      <c r="J20" s="20" t="s">
        <v>60</v>
      </c>
    </row>
    <row r="21" ht="38" customHeight="1" spans="1:10">
      <c r="A21" s="25" t="s">
        <v>61</v>
      </c>
      <c r="B21" s="26"/>
      <c r="C21" s="26"/>
      <c r="D21" s="26"/>
      <c r="E21" s="26"/>
      <c r="F21" s="26"/>
      <c r="G21" s="26"/>
      <c r="H21" s="27"/>
      <c r="I21" s="33">
        <f>J7+SUM(I12:I20)</f>
        <v>88.8521256931608</v>
      </c>
      <c r="J21" s="34"/>
    </row>
    <row r="22" ht="15" spans="1:10">
      <c r="A22" s="28"/>
      <c r="B22" s="28"/>
      <c r="C22" s="28"/>
      <c r="D22" s="28"/>
      <c r="E22" s="28"/>
      <c r="F22" s="28"/>
      <c r="G22" s="28"/>
      <c r="H22" s="28"/>
      <c r="I22" s="28"/>
      <c r="J22" s="28"/>
    </row>
    <row r="23" ht="15" spans="1:10">
      <c r="A23" s="28"/>
      <c r="B23" s="28"/>
      <c r="C23" s="28"/>
      <c r="D23" s="28"/>
      <c r="E23" s="28"/>
      <c r="F23" s="28"/>
      <c r="G23" s="28"/>
      <c r="H23" s="28"/>
      <c r="I23" s="28"/>
      <c r="J23" s="28"/>
    </row>
    <row r="24" ht="15" spans="1:10">
      <c r="A24" s="28"/>
      <c r="B24" s="28"/>
      <c r="C24" s="28"/>
      <c r="D24" s="28"/>
      <c r="E24" s="28"/>
      <c r="F24" s="28"/>
      <c r="G24" s="28"/>
      <c r="H24" s="28"/>
      <c r="I24" s="28"/>
      <c r="J24" s="28"/>
    </row>
  </sheetData>
  <mergeCells count="35">
    <mergeCell ref="A1:J1"/>
    <mergeCell ref="A2:J2"/>
    <mergeCell ref="F3:G3"/>
    <mergeCell ref="A4:C4"/>
    <mergeCell ref="D4:J4"/>
    <mergeCell ref="A5:C5"/>
    <mergeCell ref="D5:F5"/>
    <mergeCell ref="H5:J5"/>
    <mergeCell ref="E6:F6"/>
    <mergeCell ref="E7:F7"/>
    <mergeCell ref="E8:F8"/>
    <mergeCell ref="E9:F9"/>
    <mergeCell ref="B10:F10"/>
    <mergeCell ref="G10:J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A21:H21"/>
    <mergeCell ref="I21:J21"/>
    <mergeCell ref="A22:J22"/>
    <mergeCell ref="A23:J23"/>
    <mergeCell ref="A24:J24"/>
    <mergeCell ref="A11:A20"/>
    <mergeCell ref="B12:B18"/>
    <mergeCell ref="B19:B20"/>
    <mergeCell ref="C12:C15"/>
    <mergeCell ref="D12:D15"/>
    <mergeCell ref="A6:C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PKY</dc:creator>
  <cp:lastModifiedBy>TJ</cp:lastModifiedBy>
  <dcterms:created xsi:type="dcterms:W3CDTF">2020-06-08T10:00:00Z</dcterms:created>
  <dcterms:modified xsi:type="dcterms:W3CDTF">2020-06-22T02:18:02Z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