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781" activeTab="6"/>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definedNames>
    <definedName name="_xlnm.Print_Area" localSheetId="4">'04项目支出'!$B$1:$P$43</definedName>
    <definedName name="_xlnm.Print_Titles" localSheetId="4">'04项目支出'!$1:$5</definedName>
    <definedName name="_xlnm.Print_Titles" localSheetId="13">'13项目支出绩效表'!$1:$5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<sst xmlns="http://schemas.openxmlformats.org/spreadsheetml/2006/main" count="1517" uniqueCount="586">
  <si>
    <t>XXX（部门或单位名称）2024年预算情况说明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</si>
  <si>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</si>
  <si>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</si>
  <si>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</si>
  <si>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</si>
  <si>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</si>
  <si>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</si>
  <si>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</si>
  <si>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</si>
  <si>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</si>
  <si>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2024年收入预算XX万元，比2023年XX万元增加XX万元，增长XX%。其中：本年财政拨款收入XX万元,比2023年XX万元增加XX万元（无增加或减少内容的请部门填写：与2023年持平）；本年其他资金收入XX万元,比2023年XX万元减少XX万元（无增加或减少内容的请部门填写：与2023年持平）；上年结转结余资金XX万元,比2023年XX万元减少XX万元（无增加或减少内容的请部门填写：与2021年持平）。（其他资金收入项目及变动情况需要部门补充说明）</t>
  </si>
  <si>
    <t>三、支出预算说明</t>
  </si>
  <si>
    <t>（一）基本支出预算XX万元，占总支出预算XX%，比2023年XX万元增加XX万元，增长XX%(变动较大的部门请说明原因)。</t>
  </si>
  <si>
    <t>（二）项目支出预算XX万元，比2023年XX万元增加XX万元，增长XX%，增加或减少原因。部门预算项目主要为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</si>
  <si>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</si>
  <si>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</si>
  <si>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</si>
  <si>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</si>
  <si>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</si>
  <si>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</si>
  <si>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</si>
  <si>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</si>
  <si>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2024年"三公经费"财政拨款预算XX万元，比2023年"三公经费"财政拨款预算减少XX万元。其中：</t>
  </si>
  <si>
    <t>1.因公出国（境）费用。2024年预算数XX万元，比2023年预算数XX万元减少XX万元，主要原因：……；2024年因公出国（境）费用主要用于……等方面。</t>
  </si>
  <si>
    <t>2.公务接待费。2024年预算数XX万元，比2023年预算数XX万元减少XX万元，主要原因：……。2024年公务接待费主要用于……等方面。</t>
  </si>
  <si>
    <t>3.公务用车购置和运行维护费。2024年预算数XX万元，其中，公务用车购置费2024年预算数XX万元，比2023年预算数XX万元减少XX万元，主要原因：……；公务用车运行维护费2024年预算数XX万元，其中：公务用车加油XX万元，公务用车维修XX万元，公务用车保险XX万元，其他XX万元。比2023年预算数XX万元减少XX万元，主要原因：……。</t>
  </si>
  <si>
    <t>五、其他情况说明</t>
  </si>
  <si>
    <t>（一）政府采购预算说明</t>
  </si>
  <si>
    <t xml:space="preserve">    2024年XXX（部门或单位名称）政府采购预算总额XX万元。</t>
  </si>
  <si>
    <t>（二）政府购买服务预算说明</t>
  </si>
  <si>
    <t xml:space="preserve">    2024年XXX（部门或单位名称）政府购买服务预算总额XX万元。</t>
  </si>
  <si>
    <t>（三）机关运行经费情况说明</t>
  </si>
  <si>
    <t xml:space="preserve">    2024年XXX（部门或单位名称）XX家行政单位以及XX家参公管理事业单位的机关运行经费财政拨款预算XX万元。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</si>
  <si>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</si>
  <si>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</si>
  <si>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2024年，XXX（部门或单位名称）填报绩效目标的预算项目XX个，占本年预算项目XX个的XX%。填报绩效目标的项目支出预算XX万元，占本部门全部项目支出预算的XX%。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</si>
  <si>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</si>
  <si>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（部门或单位自行填写，不涉及的填写“本部门2024年无重点行政事业性收费”。2024年涉及的收费项目包括：特种设备检验费、城市道路占用挖掘收费、污水处理收费、水土保持补偿费、诉讼费共五项。）</t>
  </si>
  <si>
    <t>2024年XXX（部门或单位名称）行政事业性收费项目名称         ，收费依据        ，执收主体        ，收费部门        ，收费标准        ，收入预计      万元。</t>
  </si>
  <si>
    <t>（六）国有资本经营预算财政拨款情况说明</t>
  </si>
  <si>
    <t>（部门或单位自行填写，无此项经费的填写“本部门2024年无国有资本经营预算财政拨款安排的预算”）</t>
  </si>
  <si>
    <t>2024年XXX（部门或单位名称）国有资本经营预算收入XX万元，支出XX万元。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</si>
  <si>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</si>
  <si>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</si>
  <si>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</si>
  <si>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</si>
  <si>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</si>
  <si>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</si>
  <si>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</si>
  <si>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</si>
  <si>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</si>
  <si>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</si>
  <si>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</si>
  <si>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</si>
  <si>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</si>
  <si>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</si>
  <si>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</si>
  <si>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</si>
  <si>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</si>
  <si>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</si>
  <si>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</si>
  <si>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</si>
  <si>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</si>
  <si>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</si>
  <si>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</si>
  <si>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</si>
  <si>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</si>
  <si>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</si>
  <si>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</si>
  <si>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</si>
  <si>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</si>
  <si>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</si>
  <si>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</si>
  <si>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</si>
  <si>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</si>
  <si>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</si>
  <si>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</si>
  <si>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</si>
  <si>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</si>
  <si>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</si>
  <si>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</si>
  <si>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</si>
  <si>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</si>
  <si>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</si>
  <si>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</si>
  <si>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</si>
  <si>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</si>
  <si>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</si>
  <si>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</si>
  <si>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</si>
  <si>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</si>
  <si>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</si>
  <si>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</si>
  <si>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</si>
  <si>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</si>
  <si>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</si>
  <si>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</si>
  <si>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</si>
  <si>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</si>
  <si>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</si>
  <si>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</si>
  <si>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</si>
  <si>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</si>
  <si>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</si>
  <si>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</si>
  <si>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</si>
  <si>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</si>
  <si>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</si>
  <si>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</si>
  <si>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</si>
  <si>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</si>
  <si>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</si>
  <si>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</si>
  <si>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</si>
  <si>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</si>
  <si>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</si>
  <si>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</si>
  <si>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</si>
  <si>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</si>
  <si>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</si>
  <si>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</si>
  <si>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</si>
  <si>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095</t>
  </si>
  <si>
    <t>北京城市副中心工程建设管理办公室</t>
  </si>
  <si>
    <t>095001</t>
  </si>
  <si>
    <t>北京城市副中心工程建设管理办公室（本级）</t>
  </si>
  <si>
    <t>095800</t>
  </si>
  <si>
    <r>
      <rPr>
        <sz val="9"/>
        <rFont val="宋体"/>
        <charset val="134"/>
      </rPr>
      <t>北京城市副中心工程建设管理办公室基建</t>
    </r>
  </si>
  <si>
    <t>095800001</t>
  </si>
  <si>
    <r>
      <rPr>
        <sz val="9"/>
        <rFont val="宋体"/>
        <charset val="134"/>
      </rPr>
      <t>北京城市副中心工程建设管理办公室本级基建</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</si>
  <si>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</si>
  <si>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</si>
  <si>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</si>
  <si>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</si>
  <si>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</si>
  <si>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</si>
  <si>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</si>
  <si>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</si>
  <si>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</si>
  <si>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</si>
  <si>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</si>
  <si>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2019999-其他一般公共服务支出</t>
    </r>
  </si>
  <si>
    <r>
      <rPr>
        <sz val="9"/>
        <rFont val="宋体"/>
        <charset val="134"/>
      </rPr>
      <t>50402-基础设施建设</t>
    </r>
  </si>
  <si>
    <r>
      <rPr>
        <sz val="9"/>
        <rFont val="宋体"/>
        <charset val="134"/>
      </rPr>
      <t>30905-基础设施建设</t>
    </r>
  </si>
  <si>
    <t>2120399-其他城乡社区公共设施支出</t>
  </si>
  <si>
    <t>50402-基础设施建设</t>
  </si>
  <si>
    <t>30905-基础设施建设</t>
  </si>
  <si>
    <t>2120199-其他城乡社区管理事务支出</t>
  </si>
  <si>
    <t>50199-其他工资福利支出</t>
  </si>
  <si>
    <t>30199-其他工资福利支出</t>
  </si>
  <si>
    <t>50201-办公经费</t>
  </si>
  <si>
    <t>30201-办公费</t>
  </si>
  <si>
    <t>30202-印刷费</t>
  </si>
  <si>
    <t>30206-电费</t>
  </si>
  <si>
    <t>30207-邮电费</t>
  </si>
  <si>
    <t>3021101-差旅费</t>
  </si>
  <si>
    <t>30228-工会经费</t>
  </si>
  <si>
    <t>30229-福利费</t>
  </si>
  <si>
    <t>30239-其他交通费用</t>
  </si>
  <si>
    <t>50202-会议费</t>
  </si>
  <si>
    <t>3021503-三类会议费</t>
  </si>
  <si>
    <t>50203-培训费</t>
  </si>
  <si>
    <t>30216-培训费</t>
  </si>
  <si>
    <t>50205-委托业务费</t>
  </si>
  <si>
    <t>30226-劳务费</t>
  </si>
  <si>
    <t>30227-委托业务费</t>
  </si>
  <si>
    <t>50206-公务接待费</t>
  </si>
  <si>
    <t>30217-公务接待费</t>
  </si>
  <si>
    <t>50207-因公出国（境）费用</t>
  </si>
  <si>
    <t>3021202-其他因公出国（境）费用</t>
  </si>
  <si>
    <t>50208-公务用车运行维护费</t>
  </si>
  <si>
    <t>30231-公务用车运行维护费</t>
  </si>
  <si>
    <t>50209-维修（护）费</t>
  </si>
  <si>
    <t>30213-维修（护）费</t>
  </si>
  <si>
    <t>50299-其他商品和服务支出</t>
  </si>
  <si>
    <t>30299-其他商品和服务支出</t>
  </si>
  <si>
    <t>50306-设备购置</t>
  </si>
  <si>
    <t>31002-办公设备购置</t>
  </si>
  <si>
    <t>50999-其他对个人和家庭的补助</t>
  </si>
  <si>
    <t>30399-其他对个人和家庭的补助</t>
  </si>
  <si>
    <t xml:space="preserve">
</t>
  </si>
  <si>
    <t>预算04表 项目支出表</t>
  </si>
  <si>
    <t>项目单位</t>
  </si>
  <si>
    <t>类型</t>
  </si>
  <si>
    <t>项目名称</t>
  </si>
  <si>
    <t>本年拨款</t>
  </si>
  <si>
    <t>财政拨款结转结余</t>
  </si>
  <si>
    <t>一般公共预算</t>
  </si>
  <si>
    <t>政府性基金预算</t>
  </si>
  <si>
    <t>国有资本经营预算</t>
  </si>
  <si>
    <t>095001-北京城市副中心工程建设管理办公室（本级）</t>
  </si>
  <si>
    <t>1-行政单位</t>
  </si>
  <si>
    <t>因公出国（境）类项目</t>
  </si>
  <si>
    <t>安全咨询服务</t>
  </si>
  <si>
    <t>工程建设咨询服务</t>
  </si>
  <si>
    <t>副中心智慧建造平台云服务器租用</t>
  </si>
  <si>
    <t>档案数字化及其整理</t>
  </si>
  <si>
    <t>信息化及网络安全运维</t>
  </si>
  <si>
    <t>设备购置</t>
  </si>
  <si>
    <t>行政办公区二期0160等10个行政办公项目房屋面积和不动产地籍测绘项目</t>
  </si>
  <si>
    <t>财务中介服务</t>
  </si>
  <si>
    <t>预审计项目</t>
  </si>
  <si>
    <t>内部控制评估及绩效管理</t>
  </si>
  <si>
    <t>后勤保障管理</t>
  </si>
  <si>
    <t>竣工财务决算评审服务项目</t>
  </si>
  <si>
    <t>095800001-北京城市副中心工程建设管理办公室本级基建</t>
  </si>
  <si>
    <t>城市副中心职工周转房六合村项目行政办公地块（C03）行政办公部分建设项目</t>
  </si>
  <si>
    <t>城市副中心职工周转房六合村项目行政办公地块（C05）行政办公部分建设项目</t>
  </si>
  <si>
    <t>城市副中心职工周转房六合村项目行政办公地块（C08）行政办公部分建设项目</t>
  </si>
  <si>
    <r>
      <rPr>
        <sz val="9"/>
        <rFont val="宋体"/>
        <charset val="134"/>
      </rPr>
      <t>095800001-北京城市副中心工程建设管理办公室本级基建</t>
    </r>
  </si>
  <si>
    <r>
      <rPr>
        <sz val="9"/>
        <rFont val="宋体"/>
        <charset val="134"/>
      </rPr>
      <t>1-行政单位</t>
    </r>
  </si>
  <si>
    <t>北京城市副中心行政办公区二期启动区FZX-0901-0160地块项目</t>
  </si>
  <si>
    <t>北京城市副中心行政办公区二期启动区FZX-0901-0165地块项目</t>
  </si>
  <si>
    <t>北京城市副中心行政办公区二期启动区FZX-0901-0166地块项目</t>
  </si>
  <si>
    <t>北京城市副中心行政办公区二期启动区FZX-0901-0167地块项目</t>
  </si>
  <si>
    <t>北京城市副中心行政办公区二期启动区FZX-0901-0169地块项目</t>
  </si>
  <si>
    <t>北京城市副中心行政办公区二期启动区FZX-0901-0170地块项目</t>
  </si>
  <si>
    <t>北京城市副中心行政办公区二期启动区FZX-0901-0172地块项目</t>
  </si>
  <si>
    <t>北京城市副中心行政办公区二期启动区地块供电工程</t>
  </si>
  <si>
    <t>北京城市副中心行政办公区二期启动区0170地块建设项目大开间预留区二次结构、安装及装修工程</t>
  </si>
  <si>
    <t>北京城市副中心行政办公区二期启动区0160地块建设项目大开间预留区二次结构、安装及装修工程</t>
  </si>
  <si>
    <t>北京城市副中心行政办公区二期启动区0165地块建设项目大开间预留区二次结构、安装及装修工程</t>
  </si>
  <si>
    <t>北京城市副中心行政办公区二期启动区0166地块建设项目大开间预留区二次结构、安装及装修工程</t>
  </si>
  <si>
    <t>北京城市副中心行政办公区二期启动区0167地块建设项目大开间预留区二次结构、安装及装修工程</t>
  </si>
  <si>
    <t>北京城市副中心行政办公区二期启动区0169地块建设项目大开间预留区二次结构、安装及装修工程</t>
  </si>
  <si>
    <t>北京城市副中心行政办公区二期启动区0172地块建设项目大开间预留区二次结构、安装及装修工程</t>
  </si>
  <si>
    <t>北京城市副中心职工周转房六合村项目行政办公地块（C03）行政办公项目大开间预留区二次结构、安装及装修工程</t>
  </si>
  <si>
    <t>北京城市副中心职工周转房六合村项目行政办公地块（C05）行政办公项目大开间预留区二次结构、安装及装修工程</t>
  </si>
  <si>
    <t>潞城全民健身中心建设工程</t>
  </si>
  <si>
    <t>合  计</t>
  </si>
  <si>
    <t>预算05表 政府采购预算明细表</t>
  </si>
  <si>
    <t>采购类别</t>
  </si>
  <si>
    <t>金额</t>
  </si>
  <si>
    <t>A-货物</t>
  </si>
  <si>
    <t>2.199500</t>
  </si>
  <si>
    <t>C-服务</t>
  </si>
  <si>
    <t>827.361417</t>
  </si>
  <si>
    <t>829.560917</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</si>
  <si>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</si>
  <si>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</si>
  <si>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</si>
  <si>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</si>
  <si>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</si>
  <si>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</si>
  <si>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</si>
  <si>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</si>
  <si>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</si>
  <si>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</si>
  <si>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</si>
  <si>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</si>
  <si>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</si>
  <si>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</si>
  <si>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</si>
  <si>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</si>
  <si>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</si>
  <si>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</si>
  <si>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</si>
  <si>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</si>
  <si>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</si>
  <si>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</si>
  <si>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</si>
  <si>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</si>
  <si>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</si>
  <si>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</si>
  <si>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</si>
  <si>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</si>
  <si>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</si>
  <si>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2120199</t>
  </si>
  <si>
    <t>其他城乡社区管理事务支出</t>
  </si>
  <si>
    <t>2,406.328758</t>
  </si>
  <si>
    <t>1,049.656838</t>
  </si>
  <si>
    <t>754.042650</t>
  </si>
  <si>
    <t>295.614188</t>
  </si>
  <si>
    <t>1,356.671920</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</si>
  <si>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</si>
  <si>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</si>
  <si>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</si>
  <si>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</si>
  <si>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</si>
  <si>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</si>
  <si>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</si>
  <si>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</si>
  <si>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</si>
  <si>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</si>
  <si>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</si>
  <si>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</si>
  <si>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</si>
  <si>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</si>
  <si>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</si>
  <si>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</si>
  <si>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62.517303</t>
  </si>
  <si>
    <t>53.202803</t>
  </si>
  <si>
    <t>1.814500</t>
  </si>
  <si>
    <t>7.500000</t>
  </si>
  <si>
    <t>1.500000</t>
  </si>
  <si>
    <t>4.400000</t>
  </si>
  <si>
    <t>1.350000</t>
  </si>
  <si>
    <t>0.250000</t>
  </si>
  <si>
    <t>2024</t>
  </si>
  <si>
    <t>3.720000</t>
  </si>
  <si>
    <t>0.930000</t>
  </si>
  <si>
    <t>预算12表 政府购买服务预算财政拨款明细表</t>
  </si>
  <si>
    <t xml:space="preserve"> </t>
  </si>
  <si>
    <t>指导性目录</t>
  </si>
  <si>
    <t>服务领域</t>
  </si>
  <si>
    <t>预算金额</t>
  </si>
  <si>
    <t>一级</t>
  </si>
  <si>
    <t>二级</t>
  </si>
  <si>
    <t>三级</t>
  </si>
  <si>
    <t>1,075.624517</t>
  </si>
  <si>
    <t>11000022T000000455345-安全咨询服务</t>
  </si>
  <si>
    <t>02-政府履职辅助性服务</t>
  </si>
  <si>
    <t>0208-咨询服务</t>
  </si>
  <si>
    <t>咨询服务</t>
  </si>
  <si>
    <t>201-一般公共服务支出</t>
  </si>
  <si>
    <t>56.344200</t>
  </si>
  <si>
    <t>11000022T000000455362-工程建设咨询服务</t>
  </si>
  <si>
    <t>26.320000</t>
  </si>
  <si>
    <t>11000023T000002103382-档案数字化及其整理</t>
  </si>
  <si>
    <t>0212-其他辅助性服务</t>
  </si>
  <si>
    <t>档案管理服务</t>
  </si>
  <si>
    <t>22.035000</t>
  </si>
  <si>
    <t>11000023Y000002074581-信息化及网络安全运维</t>
  </si>
  <si>
    <t>0210-信息化服务</t>
  </si>
  <si>
    <t>其他适合通过市场化方式提供的信息化服务</t>
  </si>
  <si>
    <t>36.920000</t>
  </si>
  <si>
    <t>11000024Y000002815149-行政办公区二期0160等10个行政办公项目房屋面积和不动产地籍测绘项目</t>
  </si>
  <si>
    <t>01-公共服务</t>
  </si>
  <si>
    <t>0117-技术性公共服务</t>
  </si>
  <si>
    <t>测绘测量服务</t>
  </si>
  <si>
    <t>220.640817</t>
  </si>
  <si>
    <t>11000024Y000002851260-财务中介服务</t>
  </si>
  <si>
    <t>0203-会计审计服务</t>
  </si>
  <si>
    <t>会计服务</t>
  </si>
  <si>
    <t>72.800000</t>
  </si>
  <si>
    <t>11000024Y000002851293-预审计项目</t>
  </si>
  <si>
    <t>审计服务</t>
  </si>
  <si>
    <t>79.200000</t>
  </si>
  <si>
    <t>11000024Y000002851360-内部控制评估及绩效管理</t>
  </si>
  <si>
    <t>0207-评审、评估和评价服务</t>
  </si>
  <si>
    <t>评估和评价服务</t>
  </si>
  <si>
    <t>13.000000</t>
  </si>
  <si>
    <t>11000024Y000002867139-竣工财务决算评审服务项目</t>
  </si>
  <si>
    <t>评审服务</t>
  </si>
  <si>
    <t>548.364500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</si>
  <si>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</si>
  <si>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</si>
  <si>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</si>
  <si>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</si>
  <si>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</si>
  <si>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</si>
  <si>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</si>
  <si>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</si>
  <si>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</si>
  <si>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</si>
  <si>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</si>
  <si>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</si>
  <si>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</si>
  <si>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</si>
  <si>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</si>
  <si>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11000022T000000391740-因公出国（境）类项目</t>
  </si>
  <si>
    <t>31-部门项目</t>
  </si>
  <si>
    <t>石森</t>
  </si>
  <si>
    <t>55572010</t>
  </si>
  <si>
    <t>通过因公出国渠道，学习、调研和借鉴世界其他国家最先进的工程建设理念和建设经验，指导副中心行政办公区工程建设工作。</t>
  </si>
  <si>
    <t>产出指标</t>
  </si>
  <si>
    <t>质量指标</t>
  </si>
  <si>
    <t>培训和学习完成率</t>
  </si>
  <si>
    <t>≥</t>
  </si>
  <si>
    <t>100</t>
  </si>
  <si>
    <t>%</t>
  </si>
  <si>
    <t>任务完成率</t>
  </si>
  <si>
    <t>与实际工作结合度</t>
  </si>
  <si>
    <t>效益指标</t>
  </si>
  <si>
    <t>经济效益指标</t>
  </si>
  <si>
    <t>成本下降率</t>
  </si>
  <si>
    <t>≤</t>
  </si>
  <si>
    <t>5</t>
  </si>
  <si>
    <t>生态效益指标</t>
  </si>
  <si>
    <t>环境优化率</t>
  </si>
  <si>
    <t>社会效益指标</t>
  </si>
  <si>
    <t>政务公开水平</t>
  </si>
  <si>
    <t>20</t>
  </si>
  <si>
    <t>满意度指标</t>
  </si>
  <si>
    <t>服务对象满意度指标</t>
  </si>
  <si>
    <t>培训人员满意度</t>
  </si>
  <si>
    <t>99</t>
  </si>
  <si>
    <t>张文海</t>
  </si>
  <si>
    <t>13811019730</t>
  </si>
  <si>
    <t>按照时间节点及进度安排完副中心工程项目开展月度安全评比检查和专项检查，并出具安全评比评估报告。减少施工现场安全隐患，增强工作人员安全意识，降低安全生产事故的发生几率。</t>
  </si>
  <si>
    <t>抽检覆盖率、购买服务质量</t>
  </si>
  <si>
    <t>定性</t>
  </si>
  <si>
    <t>高中低</t>
  </si>
  <si>
    <t>级</t>
  </si>
  <si>
    <t>数量指标</t>
  </si>
  <si>
    <t>检查频次、出具报告数量</t>
  </si>
  <si>
    <t>次/年</t>
  </si>
  <si>
    <t>时效指标</t>
  </si>
  <si>
    <t>检查后及时汇总分析出具报告</t>
  </si>
  <si>
    <t>利益相关方满意度</t>
  </si>
  <si>
    <t>95</t>
  </si>
  <si>
    <t>专题会通报、检查结果公开</t>
  </si>
  <si>
    <t>好坏</t>
  </si>
  <si>
    <t>可持续影响指标</t>
  </si>
  <si>
    <t>整改落实率</t>
  </si>
  <si>
    <t>成本指标</t>
  </si>
  <si>
    <t>经济成本指标</t>
  </si>
  <si>
    <t>预算控制数</t>
  </si>
  <si>
    <t>56.3442</t>
  </si>
  <si>
    <t>万元</t>
  </si>
  <si>
    <t>原新全</t>
  </si>
  <si>
    <t>55572060</t>
  </si>
  <si>
    <t>根据工程建设需要和工程办需求，在工期进度、技术方案、成本控制、新技术应用、新建设组织方式研究等方面组织专家提供专业指导和技术支持。</t>
  </si>
  <si>
    <t>办内相关部门满意度问卷统计满意比例</t>
  </si>
  <si>
    <t>90</t>
  </si>
  <si>
    <t>购买人员服务数量</t>
  </si>
  <si>
    <t>289</t>
  </si>
  <si>
    <t>人次</t>
  </si>
  <si>
    <t>质量安全检查、专家论证会等</t>
  </si>
  <si>
    <t>40</t>
  </si>
  <si>
    <t>次</t>
  </si>
  <si>
    <t>成果文件有效性</t>
  </si>
  <si>
    <t>＝</t>
  </si>
  <si>
    <t>支出进度</t>
  </si>
  <si>
    <t>0.5</t>
  </si>
  <si>
    <t>月</t>
  </si>
  <si>
    <t>落实整改率</t>
  </si>
  <si>
    <t>11000022Y000000455404-副中心智慧建造平台云服务器租用</t>
  </si>
  <si>
    <t>22-其他运转类</t>
  </si>
  <si>
    <t>霍田家</t>
  </si>
  <si>
    <t>55572113</t>
  </si>
  <si>
    <t>13.920100</t>
  </si>
  <si>
    <t>保障副中心智慧建造平台的正常运行</t>
  </si>
  <si>
    <t>故障率</t>
  </si>
  <si>
    <t>24</t>
  </si>
  <si>
    <t>小时</t>
  </si>
  <si>
    <t>服务时常</t>
  </si>
  <si>
    <t>1</t>
  </si>
  <si>
    <t>年</t>
  </si>
  <si>
    <t>系统利用率</t>
  </si>
  <si>
    <t>优良中差</t>
  </si>
  <si>
    <t>项</t>
  </si>
  <si>
    <t>项目预算控制</t>
  </si>
  <si>
    <t>13.9201</t>
  </si>
  <si>
    <t>平台用户可正常、稳定的访问云服务</t>
  </si>
  <si>
    <t>80</t>
  </si>
  <si>
    <t>陈岩</t>
  </si>
  <si>
    <t>根据市委办公厅、市政府办公厅《关于印发&lt;北京市档案馆接收档案的规定&gt;的通知》、北京市“十三五”时期档案事业发展规划及市档案局《接收电子文件管理规定》的有关要求。我办每年需要开展文书档案整理、数字化工作，逐步提高我办档案现代化管理水平及档案资源利用效果。</t>
  </si>
  <si>
    <t>项目完成率</t>
  </si>
  <si>
    <t>错误率</t>
  </si>
  <si>
    <t>2</t>
  </si>
  <si>
    <t>档案盒</t>
  </si>
  <si>
    <t>1700</t>
  </si>
  <si>
    <t>个</t>
  </si>
  <si>
    <t>档案盒脊背</t>
  </si>
  <si>
    <t>档案管理</t>
  </si>
  <si>
    <t>11000</t>
  </si>
  <si>
    <t>件</t>
  </si>
  <si>
    <t>档案数字化</t>
  </si>
  <si>
    <t>75000</t>
  </si>
  <si>
    <t>张</t>
  </si>
  <si>
    <t>当年全年</t>
  </si>
  <si>
    <t>环境影响率</t>
  </si>
  <si>
    <t>档案查全率</t>
  </si>
  <si>
    <t>系统正常使用年限</t>
  </si>
  <si>
    <t>使用人员满意度</t>
  </si>
  <si>
    <t>22.035</t>
  </si>
  <si>
    <t>通过提供C1数据中心运维服务和内外网终端服务，保障工程办的日常办公需求。</t>
  </si>
  <si>
    <t>故障排除率</t>
  </si>
  <si>
    <t>故障响应率</t>
  </si>
  <si>
    <t>完成终端运维服务</t>
  </si>
  <si>
    <t>233</t>
  </si>
  <si>
    <t>部</t>
  </si>
  <si>
    <t>3</t>
  </si>
  <si>
    <t>行政成本下降率</t>
  </si>
  <si>
    <t>36.92</t>
  </si>
  <si>
    <t>11000023Y000002124684-设备购置</t>
  </si>
  <si>
    <t>顺利开展工作，提高工作效率。</t>
  </si>
  <si>
    <t>采购数量</t>
  </si>
  <si>
    <t>台/套</t>
  </si>
  <si>
    <t>设备验收合格率</t>
  </si>
  <si>
    <t>国产化率</t>
  </si>
  <si>
    <t>0</t>
  </si>
  <si>
    <t>设备利用率</t>
  </si>
  <si>
    <t>预计使用年限</t>
  </si>
  <si>
    <t>6</t>
  </si>
  <si>
    <t>采购资金节约率</t>
  </si>
  <si>
    <t>设备采购成本</t>
  </si>
  <si>
    <t>2.1995</t>
  </si>
  <si>
    <t>耿肖</t>
  </si>
  <si>
    <t>55572081</t>
  </si>
  <si>
    <t>221.795817</t>
  </si>
  <si>
    <t>按照基本建设审批程序要求，应在建设项目完成竣工验收备案后开展建设项目不动产权登记工作。在申报不动产权登记前，需完成房产实测备案及不动产权籍调查工作，取得审批部门核发的房产实测报告备案表、不动产权籍调查确认单。
2024年拟开展行政办公区东南组团7个行政办公地块及六合村行政办公地块C03C05C08行政办公项目不动产权登记工作。在办理登记工作前，需完成房产实测、不动产权籍调查工作，共计221.795817万元</t>
  </si>
  <si>
    <t>使用单位满意度</t>
  </si>
  <si>
    <t>按期完成率</t>
  </si>
  <si>
    <t>不动产权证书</t>
  </si>
  <si>
    <t>21</t>
  </si>
  <si>
    <t>本</t>
  </si>
  <si>
    <t>房产实测报告</t>
  </si>
  <si>
    <t>不动产权籍调查报告</t>
  </si>
  <si>
    <t>测绘报告合格率</t>
  </si>
  <si>
    <t>报告成果采纳率</t>
  </si>
  <si>
    <t>项目预算总成本</t>
  </si>
  <si>
    <t>王维力</t>
  </si>
  <si>
    <t>55572050</t>
  </si>
  <si>
    <t>完成基本建设资金、部门预算资金、工会及临时党委经费的会计核算规范审核及财务管理相关工作，及时准确提供各项财务数据，出具相关报告；完成部门预算项目经费的绩效评价工作，提出整改意见并出具绩效评价报告。</t>
  </si>
  <si>
    <t>记账、出具报表次数</t>
  </si>
  <si>
    <t>12</t>
  </si>
  <si>
    <t>记账准确、报表及时</t>
  </si>
  <si>
    <t>优良中低差</t>
  </si>
  <si>
    <t>项目实施期限</t>
  </si>
  <si>
    <t>预决算公开数据准确、绩效评价、文施费结果真实</t>
  </si>
  <si>
    <t>办内相关部门</t>
  </si>
  <si>
    <t>72.8</t>
  </si>
  <si>
    <t>80.000000</t>
  </si>
  <si>
    <t>为进一步加强建设工程结算工作管理，提高结算编审工作质量，结合《北京城市副中心行政办公区工程建设办公室建设工程结算预审计暂行办法》，按照审重点、审难点、审疑点的原则，对副中心工程项目开展预审计工作。对项目实施结算中相关资料的合规性、逻辑性、完整性等进行审计，对问题提出整改意见，提高结算质量，有效降低风险，做好二期结算工作。</t>
  </si>
  <si>
    <t>预审计项目的主责部门</t>
  </si>
  <si>
    <t>按项目实施预审计频次</t>
  </si>
  <si>
    <t>审计报告及时、准确性</t>
  </si>
  <si>
    <t>完成预审计任务进度</t>
  </si>
  <si>
    <t>预审计数据及结果真实准确</t>
  </si>
  <si>
    <t>加强预算绩效管理，建立“预算编制有目标、预算执行有监控、预算完成有评价、评价结果有反馈、反馈结果有应用”的全过程预算绩效管理机制。</t>
  </si>
  <si>
    <t>单位层面内部控制风险评估覆盖率</t>
  </si>
  <si>
    <t>业务层面内部控制风险评估覆盖率</t>
  </si>
  <si>
    <t>内部控制风险评估符合相关要求</t>
  </si>
  <si>
    <t>内部控制考核评价工作</t>
  </si>
  <si>
    <t>完成年度检查任务进度</t>
  </si>
  <si>
    <t>内部控制信息化覆盖率</t>
  </si>
  <si>
    <t>针对内控风险评估工作中发现的问题及时更正</t>
  </si>
  <si>
    <t>针对审计中的问题整改落实率</t>
  </si>
  <si>
    <t>11000024Y000002851412-后勤保障管理</t>
  </si>
  <si>
    <t>208.720000</t>
  </si>
  <si>
    <t>1.满足工程办在职干部职工用餐； 2.保证参会人员用餐。</t>
  </si>
  <si>
    <t>卫生清洁达标率</t>
  </si>
  <si>
    <t>菜品丰富营养出新率</t>
  </si>
  <si>
    <t>服务质量,服务人员主动热情情况</t>
  </si>
  <si>
    <t>满足工程办在职190名干部职工用餐</t>
  </si>
  <si>
    <t>190</t>
  </si>
  <si>
    <t>人</t>
  </si>
  <si>
    <t>保证参会人员就餐</t>
  </si>
  <si>
    <t>4160</t>
  </si>
  <si>
    <t>项目按期完成率</t>
  </si>
  <si>
    <t>项目支出总成本</t>
  </si>
  <si>
    <t>208.72</t>
  </si>
  <si>
    <t>保证机关正常运行</t>
  </si>
  <si>
    <t>为干部职工提供干净卫生的餐食,确保正常供餐,提高服务效率</t>
  </si>
  <si>
    <t>就餐人员满意度</t>
  </si>
  <si>
    <t>98</t>
  </si>
  <si>
    <t>549.414500</t>
  </si>
  <si>
    <t>由会计师事务所按照市财政局评审相关标准，对市发展改革委批复后的竣工决算进行审核，并出具审核报告，以完善相关审批程序。</t>
  </si>
  <si>
    <t>按照任务书约定时限完成审核报告</t>
  </si>
  <si>
    <t>满足工程办工作需求</t>
  </si>
  <si>
    <t>按任务书出具评审报告数量</t>
  </si>
  <si>
    <t>26</t>
  </si>
  <si>
    <t>项目主责部</t>
  </si>
  <si>
    <t>决算数据按审核报告调整完成率</t>
  </si>
  <si>
    <t>审核数据准确、结果真实</t>
  </si>
  <si>
    <t>服务成本</t>
  </si>
  <si>
    <t>预算14表 部门整体支出绩效目标申报表</t>
  </si>
  <si>
    <t>（2024年度）</t>
  </si>
  <si>
    <t>部门（单位）名称</t>
  </si>
  <si>
    <t>总体资金情况（万元）</t>
  </si>
  <si>
    <t>预算支出总额</t>
  </si>
  <si>
    <t>财政拨款</t>
  </si>
  <si>
    <t>整体绩效目标</t>
  </si>
  <si>
    <t>副中心工程办负责副中心区域内市级重大项目建设协调和行政办公区工程建设的组织实施工作，2024年我办重点工作主要为：严格遵循各项财经制度的相关要求，严肃预算管理，科学合理用好各项资金，保障副中心工程办机关运行需求，厉行节约，努力压减一般性支出，降低单位运行成本和预算总体规模，在规定范围内合理使用资金，提高资金使用效益。按照基本建设审批程序要求，在建设项目完成竣工验收备案后开展建设项目不动产权登记工作，及对市发展改革委批复后的竣工决算进行评审，并出具竣工财务决算评审报告，具备移交条件的项目向机关事务管理局等单位进行固定资产移交工作。</t>
  </si>
  <si>
    <t>其他说明</t>
  </si>
  <si>
    <t/>
  </si>
  <si>
    <t>活动</t>
  </si>
  <si>
    <t>绩效指标</t>
  </si>
  <si>
    <t>指标性质</t>
  </si>
  <si>
    <t>指标值</t>
  </si>
  <si>
    <t>度量单位</t>
  </si>
  <si>
    <t>基本建设</t>
  </si>
  <si>
    <t>效益指标社会效益指标促进各部门完成年度建设及投资任务，进一步提高建设管理水平</t>
  </si>
  <si>
    <t>机构运行保障类</t>
  </si>
  <si>
    <t>产出指标质量指标做好人员经费和招聘计划，保障人员工资和社保、公积金等费用按时、足额缴纳。</t>
  </si>
  <si>
    <t>产出指标质量指标依法合规为副中心建设项目提供咨询服务和智力支持</t>
  </si>
  <si>
    <t>产出指标质量指标公务用车、公务招待以及公务出国费用与2023年相比，做到只减不增。</t>
  </si>
  <si>
    <t>产出指标质量指标对2024年相关项目进行绩效评价，落实项目绩效评价管理要求。对部分2025年拟申报预算项目按要求进行事前评审。</t>
  </si>
  <si>
    <t>产出指标数量指标由会计师事务所按照任务书出具评审报告数量</t>
  </si>
  <si>
    <t>产出指标数量指标取得房产实测报告</t>
  </si>
  <si>
    <t>产出指标数量指标取得不动产权证书</t>
  </si>
  <si>
    <t>产出指标数量指标取得不动产权籍调查报告</t>
  </si>
  <si>
    <t>满意度指标服务对象满意度指标具备移交条件的及时办理移交</t>
  </si>
  <si>
    <t>成本指标经济成本指标2024年末，一般性支出金额控制在市财政调控使用范围内。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</si>
</sst>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00"/>
    <numFmt numFmtId="178" formatCode="0.000000_ "/>
    <numFmt numFmtId="179"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rgb="FF000000"/>
      <name val="SimSun"/>
      <charset val="134"/>
    </font>
    <font>
      <b/>
      <sz val="11"/>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right style="thin">
        <color rgb="FFC2C3C4"/>
      </right>
      <top/>
      <bottom/>
      <diagonal/>
    </border>
    <border>
      <left style="thin">
        <color rgb="FFFFFFFF"/>
      </left>
      <right/>
      <top style="thin">
        <color rgb="FFFFFFFF"/>
      </top>
      <bottom style="thin">
        <color rgb="FFC2C3C4"/>
      </bottom>
      <diagonal/>
    </border>
    <border>
      <left/>
      <right/>
      <top style="thin">
        <color rgb="FFFFFFFF"/>
      </top>
      <bottom style="thin">
        <color rgb="FFC2C3C4"/>
      </bottom>
      <diagonal/>
    </border>
    <border>
      <left/>
      <right style="thin">
        <color rgb="FFFFFFFF"/>
      </right>
      <top style="thin">
        <color rgb="FFFFFFFF"/>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5" borderId="25" applyNumberFormat="0" applyAlignment="0" applyProtection="0">
      <alignment vertical="center"/>
    </xf>
    <xf numFmtId="0" fontId="26" fillId="6" borderId="26" applyNumberFormat="0" applyAlignment="0" applyProtection="0">
      <alignment vertical="center"/>
    </xf>
    <xf numFmtId="0" fontId="27" fillId="6" borderId="25" applyNumberFormat="0" applyAlignment="0" applyProtection="0">
      <alignment vertical="center"/>
    </xf>
    <xf numFmtId="0" fontId="28" fillId="7"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135">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176" fontId="3" fillId="0" borderId="4" xfId="0" applyNumberFormat="1" applyFont="1" applyBorder="1" applyAlignment="1">
      <alignment horizontal="right" vertical="center"/>
    </xf>
    <xf numFmtId="0" fontId="3" fillId="0" borderId="4" xfId="0" applyFont="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7" xfId="0" applyFont="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9"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177" fontId="12" fillId="0" borderId="4" xfId="0" applyNumberFormat="1" applyFont="1" applyBorder="1" applyAlignment="1">
      <alignment horizontal="right" vertical="center"/>
    </xf>
    <xf numFmtId="0" fontId="3" fillId="0" borderId="5" xfId="0" applyFont="1" applyBorder="1" applyAlignment="1">
      <alignment vertical="center"/>
    </xf>
    <xf numFmtId="177" fontId="0" fillId="0" borderId="0" xfId="0" applyNumberFormat="1">
      <alignment vertical="center"/>
    </xf>
    <xf numFmtId="0" fontId="1" fillId="0" borderId="11"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0" borderId="6" xfId="0" applyFont="1" applyBorder="1" applyAlignment="1">
      <alignment vertical="center"/>
    </xf>
    <xf numFmtId="0" fontId="4" fillId="0" borderId="12" xfId="0" applyFont="1" applyBorder="1" applyAlignment="1">
      <alignment horizontal="center" vertical="center"/>
    </xf>
    <xf numFmtId="0" fontId="8" fillId="0" borderId="1" xfId="0" applyFont="1" applyBorder="1" applyAlignment="1">
      <alignment vertical="center"/>
    </xf>
    <xf numFmtId="0" fontId="3" fillId="0" borderId="4" xfId="0" applyFont="1" applyBorder="1" applyAlignment="1">
      <alignment horizontal="left"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176" fontId="12" fillId="0" borderId="4" xfId="0" applyNumberFormat="1" applyFont="1" applyBorder="1" applyAlignment="1">
      <alignment horizontal="right" vertical="center"/>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0" fillId="0" borderId="0" xfId="0" applyFont="1">
      <alignment vertical="center"/>
    </xf>
    <xf numFmtId="177" fontId="3" fillId="0" borderId="14" xfId="0" applyNumberFormat="1" applyFont="1" applyBorder="1" applyAlignment="1">
      <alignment horizontal="right" vertical="center"/>
    </xf>
    <xf numFmtId="0" fontId="6" fillId="0" borderId="14" xfId="0" applyFont="1" applyBorder="1" applyAlignment="1">
      <alignment horizontal="left" vertical="center" wrapText="1"/>
    </xf>
    <xf numFmtId="0" fontId="3" fillId="0" borderId="18" xfId="0" applyFont="1" applyBorder="1" applyAlignment="1">
      <alignment vertical="center" wrapText="1"/>
    </xf>
    <xf numFmtId="177" fontId="12" fillId="0" borderId="14" xfId="0" applyNumberFormat="1" applyFont="1" applyBorder="1" applyAlignment="1">
      <alignment horizontal="righ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right" vertical="center"/>
    </xf>
    <xf numFmtId="178" fontId="0" fillId="0" borderId="0" xfId="0" applyNumberFormat="1" applyFont="1">
      <alignment vertical="center"/>
    </xf>
    <xf numFmtId="0" fontId="0" fillId="0" borderId="0" xfId="0" applyFill="1">
      <alignment vertical="center"/>
    </xf>
    <xf numFmtId="0" fontId="3" fillId="0" borderId="3" xfId="0" applyFont="1" applyBorder="1" applyAlignment="1">
      <alignment horizontal="center" vertical="center"/>
    </xf>
    <xf numFmtId="0" fontId="9" fillId="0" borderId="1" xfId="0" applyFont="1" applyFill="1" applyBorder="1" applyAlignment="1">
      <alignment vertical="center" wrapText="1"/>
    </xf>
    <xf numFmtId="0" fontId="3" fillId="0" borderId="14" xfId="0" applyFont="1" applyFill="1" applyBorder="1" applyAlignment="1">
      <alignment horizontal="left" vertical="center" wrapText="1"/>
    </xf>
    <xf numFmtId="177" fontId="3" fillId="0" borderId="14"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0" fontId="1" fillId="0" borderId="1" xfId="0" applyFont="1" applyFill="1" applyBorder="1" applyAlignment="1">
      <alignment vertical="center" wrapText="1"/>
    </xf>
    <xf numFmtId="176" fontId="3" fillId="0" borderId="14" xfId="0" applyNumberFormat="1" applyFont="1" applyBorder="1" applyAlignment="1">
      <alignment horizontal="right" vertical="center"/>
    </xf>
    <xf numFmtId="0" fontId="3" fillId="0" borderId="1" xfId="0" applyFont="1" applyFill="1" applyBorder="1" applyAlignment="1">
      <alignment vertical="center"/>
    </xf>
    <xf numFmtId="176" fontId="3" fillId="0" borderId="14" xfId="0" applyNumberFormat="1" applyFont="1" applyFill="1" applyBorder="1" applyAlignment="1">
      <alignment horizontal="right" vertical="center"/>
    </xf>
    <xf numFmtId="176" fontId="12" fillId="0" borderId="14"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6" xfId="0" applyFont="1" applyFill="1" applyBorder="1" applyAlignment="1">
      <alignmen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4"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9" fillId="0" borderId="1" xfId="0" applyFont="1" applyFill="1" applyBorder="1" applyAlignment="1">
      <alignment vertical="center"/>
    </xf>
    <xf numFmtId="0" fontId="5" fillId="0" borderId="4" xfId="0" applyFont="1" applyFill="1" applyBorder="1" applyAlignment="1">
      <alignment horizontal="center" vertical="center"/>
    </xf>
    <xf numFmtId="179" fontId="3" fillId="0" borderId="4" xfId="1" applyNumberFormat="1" applyFont="1" applyFill="1" applyBorder="1" applyAlignment="1">
      <alignment horizontal="right" vertical="center"/>
    </xf>
    <xf numFmtId="0" fontId="3" fillId="0" borderId="4" xfId="0" applyFont="1" applyFill="1" applyBorder="1" applyAlignment="1">
      <alignment horizontal="right" vertical="center"/>
    </xf>
    <xf numFmtId="176" fontId="0" fillId="0" borderId="0" xfId="0" applyNumberFormat="1" applyFill="1">
      <alignment vertical="center"/>
    </xf>
    <xf numFmtId="0" fontId="12" fillId="0" borderId="4" xfId="0" applyFont="1" applyFill="1" applyBorder="1" applyAlignment="1">
      <alignment horizontal="center" vertical="center"/>
    </xf>
    <xf numFmtId="176" fontId="12"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topLeftCell="A28" workbookViewId="0">
      <selection activeCell="A58" sqref="A58"/>
    </sheetView>
  </sheetViews>
  <sheetFormatPr defaultColWidth="10" defaultRowHeight="13.5" outlineLevelCol="1"/>
  <cols>
    <col min="1" max="1" width="9.75" customWidth="1"/>
    <col min="2" max="2" width="112.375" customWidth="1"/>
  </cols>
  <sheetData>
    <row r="1" ht="16.35" customHeight="1" spans="1:1">
      <c r="A1" s="131"/>
    </row>
    <row r="2" ht="16.35" customHeight="1" spans="2:2">
      <c r="B2" s="132" t="s">
        <v>0</v>
      </c>
    </row>
    <row r="3" ht="16.35" customHeight="1" spans="2:2">
      <c r="B3" s="132" t="s">
        <v>1</v>
      </c>
    </row>
    <row r="4" ht="17.25" customHeight="1" spans="2:2">
      <c r="B4" s="133" t="s">
        <v>2</v>
      </c>
    </row>
    <row r="5" ht="16.35" customHeight="1" spans="2:2">
      <c r="B5" s="134" t="s">
        <v>3</v>
      </c>
    </row>
    <row r="6" ht="16.35" customHeight="1" spans="2:2">
      <c r="B6" s="134" t="s">
        <v>4</v>
      </c>
    </row>
    <row r="7" ht="16.35" customHeight="1" spans="2:2">
      <c r="B7" s="134" t="s">
        <v>5</v>
      </c>
    </row>
    <row r="8" ht="30.2" customHeight="1" spans="2:2">
      <c r="B8" s="134" t="s">
        <v>6</v>
      </c>
    </row>
    <row r="9" ht="16.35" customHeight="1" spans="2:2">
      <c r="B9" s="134" t="s">
        <v>7</v>
      </c>
    </row>
    <row r="10" ht="16.35" customHeight="1" spans="2:2">
      <c r="B10" s="134" t="s">
        <v>8</v>
      </c>
    </row>
    <row r="11" ht="17.25" customHeight="1" spans="2:2">
      <c r="B11" s="133" t="s">
        <v>9</v>
      </c>
    </row>
    <row r="12" ht="76.7" customHeight="1" spans="2:2">
      <c r="B12" s="134" t="s">
        <v>10</v>
      </c>
    </row>
    <row r="13" ht="17.25" customHeight="1" spans="2:2">
      <c r="B13" s="133" t="s">
        <v>11</v>
      </c>
    </row>
    <row r="14" ht="16.35" customHeight="1" spans="2:2">
      <c r="B14" s="134" t="s">
        <v>12</v>
      </c>
    </row>
    <row r="15" ht="16.35" customHeight="1" spans="2:2">
      <c r="B15" s="134" t="s">
        <v>13</v>
      </c>
    </row>
    <row r="16" ht="16.35" customHeight="1" spans="2:2">
      <c r="B16" s="134" t="s">
        <v>14</v>
      </c>
    </row>
    <row r="17" ht="16.35" customHeight="1" spans="2:2">
      <c r="B17" s="134" t="s">
        <v>15</v>
      </c>
    </row>
    <row r="18" ht="16.35" customHeight="1" spans="2:2">
      <c r="B18" s="134" t="s">
        <v>16</v>
      </c>
    </row>
    <row r="19" ht="16.35" customHeight="1" spans="2:2">
      <c r="B19" s="134" t="s">
        <v>17</v>
      </c>
    </row>
    <row r="20" ht="17.25" customHeight="1" spans="2:2">
      <c r="B20" s="133" t="s">
        <v>18</v>
      </c>
    </row>
    <row r="21" ht="16.35" customHeight="1" spans="2:2">
      <c r="B21" s="134" t="s">
        <v>19</v>
      </c>
    </row>
    <row r="22" ht="16.35" customHeight="1" spans="2:2">
      <c r="B22" s="134" t="s">
        <v>20</v>
      </c>
    </row>
    <row r="23" ht="16.35" customHeight="1" spans="2:2">
      <c r="B23" s="134" t="s">
        <v>21</v>
      </c>
    </row>
    <row r="24" ht="16.35" customHeight="1" spans="2:2">
      <c r="B24" s="134" t="s">
        <v>22</v>
      </c>
    </row>
    <row r="25" ht="30.2" customHeight="1" spans="2:2">
      <c r="B25" s="134" t="s">
        <v>23</v>
      </c>
    </row>
    <row r="26" ht="30.2" customHeight="1" spans="2:2">
      <c r="B26" s="134" t="s">
        <v>24</v>
      </c>
    </row>
    <row r="27" ht="44.85" customHeight="1" spans="2:2">
      <c r="B27" s="134" t="s">
        <v>25</v>
      </c>
    </row>
    <row r="28" ht="17.25" customHeight="1" spans="2:2">
      <c r="B28" s="133" t="s">
        <v>26</v>
      </c>
    </row>
    <row r="29" ht="16.35" customHeight="1" spans="2:2">
      <c r="B29" s="134" t="s">
        <v>27</v>
      </c>
    </row>
    <row r="30" ht="16.35" customHeight="1" spans="2:2">
      <c r="B30" s="134" t="s">
        <v>28</v>
      </c>
    </row>
    <row r="31" ht="16.35" customHeight="1" spans="2:2">
      <c r="B31" s="134" t="s">
        <v>29</v>
      </c>
    </row>
    <row r="32" ht="16.35" customHeight="1" spans="2:2">
      <c r="B32" s="134" t="s">
        <v>30</v>
      </c>
    </row>
    <row r="33" ht="16.35" customHeight="1" spans="2:2">
      <c r="B33" s="134" t="s">
        <v>31</v>
      </c>
    </row>
    <row r="34" ht="16.35" customHeight="1" spans="2:2">
      <c r="B34" s="134" t="s">
        <v>32</v>
      </c>
    </row>
    <row r="35" ht="44.85" customHeight="1" spans="2:2">
      <c r="B35" s="134" t="s">
        <v>33</v>
      </c>
    </row>
    <row r="36" ht="16.35" customHeight="1" spans="2:2">
      <c r="B36" s="134" t="s">
        <v>34</v>
      </c>
    </row>
    <row r="37" ht="31.15" customHeight="1" spans="2:2">
      <c r="B37" s="134" t="s">
        <v>35</v>
      </c>
    </row>
    <row r="38" ht="16.35" customHeight="1" spans="2:2">
      <c r="B38" s="134" t="s">
        <v>36</v>
      </c>
    </row>
    <row r="39" ht="30.2" customHeight="1" spans="2:2">
      <c r="B39" s="134" t="s">
        <v>37</v>
      </c>
    </row>
    <row r="40" ht="30.2" customHeight="1" spans="2:2">
      <c r="B40" s="134" t="s">
        <v>38</v>
      </c>
    </row>
    <row r="41" ht="16.35" customHeight="1" spans="2:2">
      <c r="B41" s="134" t="s">
        <v>39</v>
      </c>
    </row>
    <row r="42" ht="16.35" customHeight="1" spans="2:2">
      <c r="B42" s="134" t="s">
        <v>40</v>
      </c>
    </row>
    <row r="43" ht="16.35" customHeight="1" spans="2:2">
      <c r="B43" s="134" t="s">
        <v>41</v>
      </c>
    </row>
    <row r="44" ht="16.35" customHeight="1" spans="2:2">
      <c r="B44" s="134" t="s">
        <v>42</v>
      </c>
    </row>
    <row r="45" ht="16.35" customHeight="1" spans="2:2">
      <c r="B45" s="134" t="s">
        <v>43</v>
      </c>
    </row>
    <row r="46" ht="16.35" customHeight="1" spans="2:2">
      <c r="B46" s="134" t="s">
        <v>44</v>
      </c>
    </row>
    <row r="47" ht="16.35" customHeight="1" spans="2:2">
      <c r="B47" s="134" t="s">
        <v>45</v>
      </c>
    </row>
    <row r="48" ht="16.35" customHeight="1" spans="2:2">
      <c r="B48" s="134" t="s">
        <v>46</v>
      </c>
    </row>
    <row r="49" ht="16.35" customHeight="1" spans="2:2">
      <c r="B49" s="134" t="s">
        <v>47</v>
      </c>
    </row>
    <row r="50" ht="16.35" customHeight="1" spans="2:2">
      <c r="B50" s="134" t="s">
        <v>48</v>
      </c>
    </row>
    <row r="51" ht="16.35" customHeight="1" spans="2:2">
      <c r="B51" s="134" t="s">
        <v>49</v>
      </c>
    </row>
    <row r="52" ht="16.35" customHeight="1" spans="2:2">
      <c r="B52" s="134" t="s">
        <v>50</v>
      </c>
    </row>
    <row r="53" ht="16.35" customHeight="1" spans="2:2">
      <c r="B53" s="134" t="s">
        <v>51</v>
      </c>
    </row>
    <row r="54" ht="16.35" customHeight="1" spans="2:2">
      <c r="B54" s="134" t="s">
        <v>52</v>
      </c>
    </row>
    <row r="55" ht="16.35" customHeight="1" spans="2:2">
      <c r="B55" s="134" t="s">
        <v>53</v>
      </c>
    </row>
    <row r="56" ht="16.35" customHeight="1" spans="2:2">
      <c r="B56" s="134" t="s">
        <v>54</v>
      </c>
    </row>
    <row r="57" ht="16.35" customHeight="1" spans="2:2">
      <c r="B57" s="134" t="s">
        <v>55</v>
      </c>
    </row>
    <row r="58" ht="16.35" customHeight="1" spans="2:2">
      <c r="B58" s="134" t="s">
        <v>56</v>
      </c>
    </row>
  </sheetData>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pane ySplit="5" topLeftCell="A13" activePane="bottomLeft" state="frozen"/>
      <selection/>
      <selection pane="bottomLeft" activeCell="E36" sqref="E36"/>
    </sheetView>
  </sheetViews>
  <sheetFormatPr defaultColWidth="10" defaultRowHeight="13.5" outlineLevelCol="6"/>
  <cols>
    <col min="1" max="1" width="1.5" style="100" customWidth="1"/>
    <col min="2" max="2" width="41" style="100" customWidth="1"/>
    <col min="3" max="3" width="20.5" style="100" customWidth="1"/>
    <col min="4" max="4" width="41" style="100" customWidth="1"/>
    <col min="5" max="5" width="20.5" style="100" customWidth="1"/>
    <col min="6" max="6" width="1.5" style="100" customWidth="1"/>
    <col min="7" max="7" width="13.125" style="100" customWidth="1"/>
    <col min="8" max="16384" width="10" style="100"/>
  </cols>
  <sheetData>
    <row r="1" ht="16.35" customHeight="1" spans="1:6">
      <c r="A1" s="115"/>
      <c r="B1" s="116"/>
      <c r="C1" s="117"/>
      <c r="D1" s="117"/>
      <c r="E1" s="117"/>
      <c r="F1" s="115"/>
    </row>
    <row r="2" ht="22.9" customHeight="1" spans="1:6">
      <c r="A2" s="111"/>
      <c r="B2" s="118" t="s">
        <v>57</v>
      </c>
      <c r="C2" s="118"/>
      <c r="D2" s="118"/>
      <c r="E2" s="118"/>
      <c r="F2" s="114"/>
    </row>
    <row r="3" ht="19.5" customHeight="1" spans="1:6">
      <c r="A3" s="111"/>
      <c r="B3" s="119"/>
      <c r="C3" s="119"/>
      <c r="D3" s="119"/>
      <c r="E3" s="120" t="s">
        <v>58</v>
      </c>
      <c r="F3" s="114"/>
    </row>
    <row r="4" ht="23.1" customHeight="1" spans="1:6">
      <c r="A4" s="121"/>
      <c r="B4" s="122" t="s">
        <v>59</v>
      </c>
      <c r="C4" s="122"/>
      <c r="D4" s="122" t="s">
        <v>60</v>
      </c>
      <c r="E4" s="122"/>
      <c r="F4" s="102"/>
    </row>
    <row r="5" ht="23.1" customHeight="1" spans="1:6">
      <c r="A5" s="121"/>
      <c r="B5" s="122" t="s">
        <v>61</v>
      </c>
      <c r="C5" s="122" t="s">
        <v>62</v>
      </c>
      <c r="D5" s="122" t="s">
        <v>61</v>
      </c>
      <c r="E5" s="122" t="s">
        <v>62</v>
      </c>
      <c r="F5" s="102"/>
    </row>
    <row r="6" ht="16.5" customHeight="1" spans="1:6">
      <c r="A6" s="111"/>
      <c r="B6" s="85" t="s">
        <v>63</v>
      </c>
      <c r="C6" s="84">
        <v>2406.328758</v>
      </c>
      <c r="D6" s="85" t="s">
        <v>64</v>
      </c>
      <c r="E6" s="123">
        <v>13435.367751</v>
      </c>
      <c r="F6" s="114"/>
    </row>
    <row r="7" ht="16.5" customHeight="1" spans="1:6">
      <c r="A7" s="111"/>
      <c r="B7" s="85" t="s">
        <v>65</v>
      </c>
      <c r="C7" s="124"/>
      <c r="D7" s="85" t="s">
        <v>66</v>
      </c>
      <c r="E7" s="124"/>
      <c r="F7" s="114"/>
    </row>
    <row r="8" ht="16.5" customHeight="1" spans="1:6">
      <c r="A8" s="111"/>
      <c r="B8" s="85" t="s">
        <v>67</v>
      </c>
      <c r="C8" s="124"/>
      <c r="D8" s="85" t="s">
        <v>68</v>
      </c>
      <c r="E8" s="124"/>
      <c r="F8" s="114"/>
    </row>
    <row r="9" ht="16.5" customHeight="1" spans="1:6">
      <c r="A9" s="111"/>
      <c r="B9" s="85" t="s">
        <v>69</v>
      </c>
      <c r="C9" s="124"/>
      <c r="D9" s="85" t="s">
        <v>70</v>
      </c>
      <c r="E9" s="124"/>
      <c r="F9" s="114"/>
    </row>
    <row r="10" ht="16.5" customHeight="1" spans="1:6">
      <c r="A10" s="111"/>
      <c r="B10" s="85" t="s">
        <v>71</v>
      </c>
      <c r="C10" s="124"/>
      <c r="D10" s="85" t="s">
        <v>72</v>
      </c>
      <c r="E10" s="124"/>
      <c r="F10" s="114"/>
    </row>
    <row r="11" ht="16.5" customHeight="1" spans="1:6">
      <c r="A11" s="111"/>
      <c r="B11" s="85" t="s">
        <v>73</v>
      </c>
      <c r="C11" s="124"/>
      <c r="D11" s="85" t="s">
        <v>74</v>
      </c>
      <c r="E11" s="124"/>
      <c r="F11" s="114"/>
    </row>
    <row r="12" ht="16.5" customHeight="1" spans="1:6">
      <c r="A12" s="111"/>
      <c r="B12" s="85" t="s">
        <v>75</v>
      </c>
      <c r="C12" s="124"/>
      <c r="D12" s="85" t="s">
        <v>76</v>
      </c>
      <c r="E12" s="124"/>
      <c r="F12" s="114"/>
    </row>
    <row r="13" ht="16.5" customHeight="1" spans="1:6">
      <c r="A13" s="111"/>
      <c r="B13" s="85" t="s">
        <v>77</v>
      </c>
      <c r="C13" s="124"/>
      <c r="D13" s="85" t="s">
        <v>78</v>
      </c>
      <c r="E13" s="124"/>
      <c r="F13" s="114"/>
    </row>
    <row r="14" ht="16.5" customHeight="1" spans="1:6">
      <c r="A14" s="111"/>
      <c r="B14" s="85" t="s">
        <v>79</v>
      </c>
      <c r="C14" s="124"/>
      <c r="D14" s="85" t="s">
        <v>80</v>
      </c>
      <c r="E14" s="124"/>
      <c r="F14" s="114"/>
    </row>
    <row r="15" ht="16.5" customHeight="1" spans="1:6">
      <c r="A15" s="111"/>
      <c r="B15" s="85"/>
      <c r="C15" s="124"/>
      <c r="D15" s="85" t="s">
        <v>81</v>
      </c>
      <c r="E15" s="124"/>
      <c r="F15" s="114"/>
    </row>
    <row r="16" ht="16.5" customHeight="1" spans="1:6">
      <c r="A16" s="111"/>
      <c r="B16" s="85"/>
      <c r="C16" s="124"/>
      <c r="D16" s="85" t="s">
        <v>82</v>
      </c>
      <c r="E16" s="124"/>
      <c r="F16" s="114"/>
    </row>
    <row r="17" ht="16.5" customHeight="1" spans="1:7">
      <c r="A17" s="111"/>
      <c r="B17" s="85"/>
      <c r="C17" s="124"/>
      <c r="D17" s="85" t="s">
        <v>83</v>
      </c>
      <c r="E17" s="84">
        <v>2649.176087</v>
      </c>
      <c r="F17" s="114"/>
      <c r="G17" s="125"/>
    </row>
    <row r="18" ht="16.5" customHeight="1" spans="1:6">
      <c r="A18" s="111"/>
      <c r="B18" s="85"/>
      <c r="C18" s="124"/>
      <c r="D18" s="85" t="s">
        <v>84</v>
      </c>
      <c r="E18" s="124"/>
      <c r="F18" s="114"/>
    </row>
    <row r="19" ht="16.5" customHeight="1" spans="1:6">
      <c r="A19" s="111"/>
      <c r="B19" s="85"/>
      <c r="C19" s="124"/>
      <c r="D19" s="85" t="s">
        <v>85</v>
      </c>
      <c r="E19" s="124"/>
      <c r="F19" s="114"/>
    </row>
    <row r="20" ht="16.5" customHeight="1" spans="1:6">
      <c r="A20" s="111"/>
      <c r="B20" s="85"/>
      <c r="C20" s="124"/>
      <c r="D20" s="85" t="s">
        <v>86</v>
      </c>
      <c r="E20" s="124"/>
      <c r="F20" s="114"/>
    </row>
    <row r="21" ht="16.5" customHeight="1" spans="1:6">
      <c r="A21" s="111"/>
      <c r="B21" s="85"/>
      <c r="C21" s="124"/>
      <c r="D21" s="85" t="s">
        <v>87</v>
      </c>
      <c r="E21" s="124"/>
      <c r="F21" s="114"/>
    </row>
    <row r="22" ht="16.5" customHeight="1" spans="1:6">
      <c r="A22" s="111"/>
      <c r="B22" s="85"/>
      <c r="C22" s="124"/>
      <c r="D22" s="85" t="s">
        <v>88</v>
      </c>
      <c r="E22" s="124"/>
      <c r="F22" s="114"/>
    </row>
    <row r="23" ht="16.5" customHeight="1" spans="1:6">
      <c r="A23" s="111"/>
      <c r="B23" s="85"/>
      <c r="C23" s="124"/>
      <c r="D23" s="85" t="s">
        <v>89</v>
      </c>
      <c r="E23" s="124"/>
      <c r="F23" s="114"/>
    </row>
    <row r="24" ht="16.5" customHeight="1" spans="1:6">
      <c r="A24" s="111"/>
      <c r="B24" s="85"/>
      <c r="C24" s="124"/>
      <c r="D24" s="85" t="s">
        <v>90</v>
      </c>
      <c r="E24" s="124"/>
      <c r="F24" s="114"/>
    </row>
    <row r="25" ht="16.5" customHeight="1" spans="1:6">
      <c r="A25" s="111"/>
      <c r="B25" s="85"/>
      <c r="C25" s="124"/>
      <c r="D25" s="85" t="s">
        <v>91</v>
      </c>
      <c r="E25" s="124"/>
      <c r="F25" s="114"/>
    </row>
    <row r="26" ht="16.5" customHeight="1" spans="1:6">
      <c r="A26" s="111"/>
      <c r="B26" s="85"/>
      <c r="C26" s="124"/>
      <c r="D26" s="85" t="s">
        <v>92</v>
      </c>
      <c r="E26" s="124"/>
      <c r="F26" s="114"/>
    </row>
    <row r="27" ht="16.5" customHeight="1" spans="1:6">
      <c r="A27" s="111"/>
      <c r="B27" s="85"/>
      <c r="C27" s="124"/>
      <c r="D27" s="85" t="s">
        <v>93</v>
      </c>
      <c r="E27" s="124"/>
      <c r="F27" s="114"/>
    </row>
    <row r="28" ht="16.5" customHeight="1" spans="1:6">
      <c r="A28" s="111"/>
      <c r="B28" s="85"/>
      <c r="C28" s="124"/>
      <c r="D28" s="85" t="s">
        <v>94</v>
      </c>
      <c r="E28" s="124"/>
      <c r="F28" s="114"/>
    </row>
    <row r="29" ht="16.5" customHeight="1" spans="1:6">
      <c r="A29" s="111"/>
      <c r="B29" s="85"/>
      <c r="C29" s="124"/>
      <c r="D29" s="85" t="s">
        <v>95</v>
      </c>
      <c r="E29" s="124"/>
      <c r="F29" s="114"/>
    </row>
    <row r="30" ht="16.5" customHeight="1" spans="1:6">
      <c r="A30" s="111"/>
      <c r="B30" s="85"/>
      <c r="C30" s="124"/>
      <c r="D30" s="85" t="s">
        <v>96</v>
      </c>
      <c r="E30" s="124"/>
      <c r="F30" s="114"/>
    </row>
    <row r="31" ht="16.5" customHeight="1" spans="1:6">
      <c r="A31" s="111"/>
      <c r="B31" s="85"/>
      <c r="C31" s="124"/>
      <c r="D31" s="85" t="s">
        <v>97</v>
      </c>
      <c r="E31" s="124"/>
      <c r="F31" s="114"/>
    </row>
    <row r="32" ht="16.5" customHeight="1" spans="1:6">
      <c r="A32" s="111"/>
      <c r="B32" s="85"/>
      <c r="C32" s="124"/>
      <c r="D32" s="85" t="s">
        <v>98</v>
      </c>
      <c r="E32" s="124"/>
      <c r="F32" s="114"/>
    </row>
    <row r="33" ht="16.5" customHeight="1" spans="1:6">
      <c r="A33" s="111"/>
      <c r="B33" s="85"/>
      <c r="C33" s="124"/>
      <c r="D33" s="85" t="s">
        <v>99</v>
      </c>
      <c r="E33" s="124"/>
      <c r="F33" s="114"/>
    </row>
    <row r="34" ht="16.5" customHeight="1" spans="1:6">
      <c r="A34" s="111"/>
      <c r="B34" s="126" t="s">
        <v>100</v>
      </c>
      <c r="C34" s="127">
        <v>2406.328758</v>
      </c>
      <c r="D34" s="126" t="s">
        <v>101</v>
      </c>
      <c r="E34" s="127">
        <f>E6+E17+E12</f>
        <v>16084.543838</v>
      </c>
      <c r="F34" s="114"/>
    </row>
    <row r="35" ht="16.5" customHeight="1" spans="1:6">
      <c r="A35" s="111"/>
      <c r="B35" s="85" t="s">
        <v>102</v>
      </c>
      <c r="C35" s="84">
        <v>13678.21508</v>
      </c>
      <c r="D35" s="85" t="s">
        <v>103</v>
      </c>
      <c r="E35" s="124"/>
      <c r="F35" s="114"/>
    </row>
    <row r="36" ht="16.5" customHeight="1" spans="1:6">
      <c r="A36" s="111"/>
      <c r="B36" s="126" t="s">
        <v>104</v>
      </c>
      <c r="C36" s="127">
        <f>C34+C35</f>
        <v>16084.543838</v>
      </c>
      <c r="D36" s="126" t="s">
        <v>105</v>
      </c>
      <c r="E36" s="127">
        <f>E34</f>
        <v>16084.543838</v>
      </c>
      <c r="F36" s="114"/>
    </row>
    <row r="37" ht="9.75" customHeight="1" spans="1:6">
      <c r="A37" s="128"/>
      <c r="B37" s="129"/>
      <c r="C37" s="129"/>
      <c r="D37" s="129"/>
      <c r="E37" s="129"/>
      <c r="F37" s="130"/>
    </row>
  </sheetData>
  <mergeCells count="5">
    <mergeCell ref="B2:E2"/>
    <mergeCell ref="B3:C3"/>
    <mergeCell ref="B4:C4"/>
    <mergeCell ref="D4:E4"/>
    <mergeCell ref="A6:A33"/>
  </mergeCells>
  <printOptions horizontalCentered="1" verticalCentered="1"/>
  <pageMargins left="0.393700787401575" right="0.393700787401575" top="0.393700787401575" bottom="0.393700787401575" header="0" footer="0"/>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5" topLeftCell="A6" activePane="bottomLeft" state="frozen"/>
      <selection/>
      <selection pane="bottomLeft" activeCell="D9" sqref="D9"/>
    </sheetView>
  </sheetViews>
  <sheetFormatPr defaultColWidth="10" defaultRowHeight="13.5"/>
  <cols>
    <col min="1" max="1" width="1.5" customWidth="1"/>
    <col min="2" max="2" width="9.875" customWidth="1"/>
    <col min="3" max="3" width="20.75" customWidth="1"/>
    <col min="4" max="4" width="13.125" customWidth="1"/>
    <col min="5" max="6" width="12.25" customWidth="1"/>
    <col min="7" max="14" width="5.625" customWidth="1"/>
    <col min="15" max="16" width="12.25" customWidth="1"/>
    <col min="17" max="20" width="5.625" customWidth="1"/>
    <col min="21" max="21" width="1.5" customWidth="1"/>
    <col min="22" max="23" width="9.75" customWidth="1"/>
  </cols>
  <sheetData>
    <row r="1" ht="16.35" customHeight="1" spans="1:21">
      <c r="A1" s="73"/>
      <c r="B1" s="58"/>
      <c r="C1" s="58"/>
      <c r="D1" s="59"/>
      <c r="E1" s="59"/>
      <c r="F1" s="59"/>
      <c r="G1" s="59"/>
      <c r="H1" s="59"/>
      <c r="I1" s="59"/>
      <c r="J1" s="41"/>
      <c r="K1" s="41"/>
      <c r="L1" s="41"/>
      <c r="M1" s="41"/>
      <c r="N1" s="41"/>
      <c r="O1" s="59"/>
      <c r="P1" s="59"/>
      <c r="Q1" s="59"/>
      <c r="R1" s="59"/>
      <c r="S1" s="59"/>
      <c r="T1" s="59"/>
      <c r="U1" s="56"/>
    </row>
    <row r="2" ht="22.9" customHeight="1" spans="1:21">
      <c r="A2" s="9"/>
      <c r="B2" s="5" t="s">
        <v>106</v>
      </c>
      <c r="C2" s="5"/>
      <c r="D2" s="5"/>
      <c r="E2" s="5"/>
      <c r="F2" s="5"/>
      <c r="G2" s="5"/>
      <c r="H2" s="5"/>
      <c r="I2" s="5"/>
      <c r="J2" s="5"/>
      <c r="K2" s="5"/>
      <c r="L2" s="5"/>
      <c r="M2" s="5"/>
      <c r="N2" s="5"/>
      <c r="O2" s="5"/>
      <c r="P2" s="5"/>
      <c r="Q2" s="5"/>
      <c r="R2" s="5"/>
      <c r="S2" s="5"/>
      <c r="T2" s="5"/>
      <c r="U2" s="16"/>
    </row>
    <row r="3" ht="19.5" customHeight="1" spans="1:21">
      <c r="A3" s="9"/>
      <c r="B3" s="64"/>
      <c r="C3" s="64"/>
      <c r="D3" s="25"/>
      <c r="E3" s="25"/>
      <c r="F3" s="25"/>
      <c r="G3" s="25"/>
      <c r="H3" s="25"/>
      <c r="I3" s="25"/>
      <c r="J3" s="51"/>
      <c r="K3" s="51"/>
      <c r="L3" s="51"/>
      <c r="M3" s="51"/>
      <c r="N3" s="51"/>
      <c r="O3" s="65" t="s">
        <v>58</v>
      </c>
      <c r="P3" s="65"/>
      <c r="Q3" s="65"/>
      <c r="R3" s="65"/>
      <c r="S3" s="65"/>
      <c r="T3" s="65"/>
      <c r="U3" s="17"/>
    </row>
    <row r="4" ht="23.1" customHeight="1" spans="1:21">
      <c r="A4" s="44"/>
      <c r="B4" s="27" t="s">
        <v>107</v>
      </c>
      <c r="C4" s="67" t="s">
        <v>108</v>
      </c>
      <c r="D4" s="67" t="s">
        <v>109</v>
      </c>
      <c r="E4" s="67" t="s">
        <v>110</v>
      </c>
      <c r="F4" s="67"/>
      <c r="G4" s="67"/>
      <c r="H4" s="67"/>
      <c r="I4" s="67"/>
      <c r="J4" s="67"/>
      <c r="K4" s="67"/>
      <c r="L4" s="67"/>
      <c r="M4" s="67"/>
      <c r="N4" s="67"/>
      <c r="O4" s="67" t="s">
        <v>102</v>
      </c>
      <c r="P4" s="67"/>
      <c r="Q4" s="67"/>
      <c r="R4" s="67"/>
      <c r="S4" s="67"/>
      <c r="T4" s="67"/>
      <c r="U4" s="52"/>
    </row>
    <row r="5" ht="74.25" customHeight="1" spans="1:21">
      <c r="A5" s="52"/>
      <c r="B5" s="27"/>
      <c r="C5" s="67"/>
      <c r="D5" s="67"/>
      <c r="E5" s="67" t="s">
        <v>111</v>
      </c>
      <c r="F5" s="27" t="s">
        <v>112</v>
      </c>
      <c r="G5" s="27" t="s">
        <v>113</v>
      </c>
      <c r="H5" s="27" t="s">
        <v>114</v>
      </c>
      <c r="I5" s="27" t="s">
        <v>115</v>
      </c>
      <c r="J5" s="27" t="s">
        <v>116</v>
      </c>
      <c r="K5" s="27" t="s">
        <v>117</v>
      </c>
      <c r="L5" s="27" t="s">
        <v>118</v>
      </c>
      <c r="M5" s="27" t="s">
        <v>119</v>
      </c>
      <c r="N5" s="27" t="s">
        <v>120</v>
      </c>
      <c r="O5" s="67" t="s">
        <v>111</v>
      </c>
      <c r="P5" s="27" t="s">
        <v>112</v>
      </c>
      <c r="Q5" s="27" t="s">
        <v>113</v>
      </c>
      <c r="R5" s="27" t="s">
        <v>114</v>
      </c>
      <c r="S5" s="27" t="s">
        <v>115</v>
      </c>
      <c r="T5" s="27" t="s">
        <v>121</v>
      </c>
      <c r="U5" s="52"/>
    </row>
    <row r="6" ht="26.25" customHeight="1" spans="1:21">
      <c r="A6" s="9"/>
      <c r="B6" s="30" t="s">
        <v>122</v>
      </c>
      <c r="C6" s="30" t="s">
        <v>123</v>
      </c>
      <c r="D6" s="110">
        <f>D7+D8</f>
        <v>16084.543838</v>
      </c>
      <c r="E6" s="110">
        <f t="shared" ref="E6:F6" si="0">E7+E8</f>
        <v>2406.328758</v>
      </c>
      <c r="F6" s="110">
        <f t="shared" si="0"/>
        <v>2406.328758</v>
      </c>
      <c r="G6" s="110"/>
      <c r="H6" s="110"/>
      <c r="I6" s="110"/>
      <c r="J6" s="110"/>
      <c r="K6" s="110"/>
      <c r="L6" s="110"/>
      <c r="M6" s="110"/>
      <c r="N6" s="110"/>
      <c r="O6" s="110"/>
      <c r="P6" s="110"/>
      <c r="Q6" s="110"/>
      <c r="R6" s="98"/>
      <c r="S6" s="98"/>
      <c r="T6" s="98"/>
      <c r="U6" s="18"/>
    </row>
    <row r="7" ht="26.25" customHeight="1" spans="1:21">
      <c r="A7" s="9"/>
      <c r="B7" s="30" t="s">
        <v>124</v>
      </c>
      <c r="C7" s="30" t="s">
        <v>125</v>
      </c>
      <c r="D7" s="110">
        <v>2406.328758</v>
      </c>
      <c r="E7" s="110">
        <v>2406.328758</v>
      </c>
      <c r="F7" s="110">
        <v>2406.328758</v>
      </c>
      <c r="G7" s="110"/>
      <c r="H7" s="110"/>
      <c r="I7" s="110"/>
      <c r="J7" s="110"/>
      <c r="K7" s="110"/>
      <c r="L7" s="110"/>
      <c r="M7" s="110"/>
      <c r="N7" s="110"/>
      <c r="O7" s="110"/>
      <c r="P7" s="110"/>
      <c r="Q7" s="110"/>
      <c r="R7" s="98"/>
      <c r="S7" s="98"/>
      <c r="T7" s="98"/>
      <c r="U7" s="18"/>
    </row>
    <row r="8" s="100" customFormat="1" ht="26.25" customHeight="1" spans="1:21">
      <c r="A8" s="111"/>
      <c r="B8" s="103" t="s">
        <v>126</v>
      </c>
      <c r="C8" s="103" t="s">
        <v>127</v>
      </c>
      <c r="D8" s="112">
        <f>E8+O8</f>
        <v>13678.21508</v>
      </c>
      <c r="E8" s="112"/>
      <c r="F8" s="112"/>
      <c r="G8" s="112"/>
      <c r="H8" s="112"/>
      <c r="I8" s="112"/>
      <c r="J8" s="112"/>
      <c r="K8" s="112"/>
      <c r="L8" s="112"/>
      <c r="M8" s="112"/>
      <c r="N8" s="112"/>
      <c r="O8" s="112">
        <f>P8</f>
        <v>13678.21508</v>
      </c>
      <c r="P8" s="112">
        <v>13678.21508</v>
      </c>
      <c r="Q8" s="112"/>
      <c r="R8" s="105"/>
      <c r="S8" s="105"/>
      <c r="T8" s="105"/>
      <c r="U8" s="114"/>
    </row>
    <row r="9" s="100" customFormat="1" ht="26.25" customHeight="1" spans="1:21">
      <c r="A9" s="111"/>
      <c r="B9" s="103" t="s">
        <v>128</v>
      </c>
      <c r="C9" s="103" t="s">
        <v>129</v>
      </c>
      <c r="D9" s="112">
        <f>E9+O9</f>
        <v>13678.21508</v>
      </c>
      <c r="E9" s="112"/>
      <c r="F9" s="112"/>
      <c r="G9" s="112"/>
      <c r="H9" s="112"/>
      <c r="I9" s="112"/>
      <c r="J9" s="112"/>
      <c r="K9" s="112"/>
      <c r="L9" s="112"/>
      <c r="M9" s="112"/>
      <c r="N9" s="112"/>
      <c r="O9" s="112">
        <f>P9</f>
        <v>13678.21508</v>
      </c>
      <c r="P9" s="112">
        <v>13678.21508</v>
      </c>
      <c r="Q9" s="112"/>
      <c r="R9" s="105"/>
      <c r="S9" s="105"/>
      <c r="T9" s="105"/>
      <c r="U9" s="114"/>
    </row>
    <row r="10" ht="26.25" customHeight="1" spans="1:21">
      <c r="A10" s="68"/>
      <c r="B10" s="47" t="s">
        <v>130</v>
      </c>
      <c r="C10" s="47"/>
      <c r="D10" s="113">
        <f>D6</f>
        <v>16084.543838</v>
      </c>
      <c r="E10" s="113">
        <f t="shared" ref="E10:F10" si="1">E6</f>
        <v>2406.328758</v>
      </c>
      <c r="F10" s="113">
        <f t="shared" si="1"/>
        <v>2406.328758</v>
      </c>
      <c r="G10" s="113"/>
      <c r="H10" s="113"/>
      <c r="I10" s="113"/>
      <c r="J10" s="113"/>
      <c r="K10" s="113"/>
      <c r="L10" s="113"/>
      <c r="M10" s="113"/>
      <c r="N10" s="113"/>
      <c r="O10" s="113">
        <f>O8</f>
        <v>13678.21508</v>
      </c>
      <c r="P10" s="113">
        <f>P8</f>
        <v>13678.21508</v>
      </c>
      <c r="Q10" s="113"/>
      <c r="R10" s="89"/>
      <c r="S10" s="89"/>
      <c r="T10" s="89"/>
      <c r="U10" s="87"/>
    </row>
    <row r="11" ht="9.75" customHeight="1" spans="1:21">
      <c r="A11" s="75"/>
      <c r="B11" s="71"/>
      <c r="C11" s="71"/>
      <c r="D11" s="71"/>
      <c r="E11" s="71"/>
      <c r="F11" s="71"/>
      <c r="G11" s="71"/>
      <c r="H11" s="71"/>
      <c r="I11" s="71"/>
      <c r="J11" s="71"/>
      <c r="K11" s="71"/>
      <c r="L11" s="71"/>
      <c r="M11" s="71"/>
      <c r="N11" s="71"/>
      <c r="O11" s="71"/>
      <c r="P11" s="71"/>
      <c r="Q11" s="71"/>
      <c r="R11" s="71"/>
      <c r="S11" s="71"/>
      <c r="T11" s="71"/>
      <c r="U11" s="3"/>
    </row>
  </sheetData>
  <mergeCells count="14">
    <mergeCell ref="B1:C1"/>
    <mergeCell ref="F1:I1"/>
    <mergeCell ref="P1:T1"/>
    <mergeCell ref="B2:T2"/>
    <mergeCell ref="B3:C3"/>
    <mergeCell ref="F3:I3"/>
    <mergeCell ref="O3:T3"/>
    <mergeCell ref="E4:N4"/>
    <mergeCell ref="O4:T4"/>
    <mergeCell ref="B10:C10"/>
    <mergeCell ref="A6:A7"/>
    <mergeCell ref="B4:B5"/>
    <mergeCell ref="C4:C5"/>
    <mergeCell ref="D4:D5"/>
  </mergeCells>
  <printOptions horizontalCentered="1"/>
  <pageMargins left="0.393700787401575" right="0.393700787401575" top="0.393700787401575" bottom="0.393700787401575" header="0" footer="0"/>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5" topLeftCell="A6" activePane="bottomLeft" state="frozen"/>
      <selection/>
      <selection pane="bottomLeft" activeCell="G8" sqref="G8"/>
    </sheetView>
  </sheetViews>
  <sheetFormatPr defaultColWidth="10" defaultRowHeight="13.5"/>
  <cols>
    <col min="1" max="1" width="1.5" customWidth="1"/>
    <col min="2" max="4" width="30.75" customWidth="1"/>
    <col min="5" max="5" width="12.875" customWidth="1"/>
    <col min="6" max="7" width="12.25" customWidth="1"/>
    <col min="8" max="8" width="6.5" customWidth="1"/>
    <col min="9" max="9" width="6.375" customWidth="1"/>
    <col min="10" max="10" width="7.5" customWidth="1"/>
    <col min="11" max="11" width="1.5" customWidth="1"/>
    <col min="12" max="14" width="9.75" customWidth="1"/>
  </cols>
  <sheetData>
    <row r="1" ht="16.35" customHeight="1" spans="1:11">
      <c r="A1" s="73"/>
      <c r="B1" s="59"/>
      <c r="C1" s="41"/>
      <c r="D1" s="41"/>
      <c r="E1" s="22"/>
      <c r="F1" s="22"/>
      <c r="G1" s="22"/>
      <c r="H1" s="22"/>
      <c r="I1" s="22"/>
      <c r="J1" s="22"/>
      <c r="K1" s="73"/>
    </row>
    <row r="2" ht="22.9" customHeight="1" spans="1:11">
      <c r="A2" s="9"/>
      <c r="B2" s="5" t="s">
        <v>131</v>
      </c>
      <c r="C2" s="5"/>
      <c r="D2" s="5"/>
      <c r="E2" s="5"/>
      <c r="F2" s="5"/>
      <c r="G2" s="5"/>
      <c r="H2" s="5"/>
      <c r="I2" s="5"/>
      <c r="J2" s="5"/>
      <c r="K2" s="9"/>
    </row>
    <row r="3" ht="19.5" customHeight="1" spans="1:11">
      <c r="A3" s="9"/>
      <c r="B3" s="64"/>
      <c r="C3" s="64"/>
      <c r="D3" s="51"/>
      <c r="E3" s="64"/>
      <c r="F3" s="101"/>
      <c r="G3" s="101"/>
      <c r="H3" s="101"/>
      <c r="I3" s="101"/>
      <c r="J3" s="65" t="s">
        <v>58</v>
      </c>
      <c r="K3" s="9"/>
    </row>
    <row r="4" ht="22.9" customHeight="1" spans="1:11">
      <c r="A4" s="52"/>
      <c r="B4" s="67" t="s">
        <v>132</v>
      </c>
      <c r="C4" s="67" t="s">
        <v>133</v>
      </c>
      <c r="D4" s="67" t="s">
        <v>134</v>
      </c>
      <c r="E4" s="67" t="s">
        <v>109</v>
      </c>
      <c r="F4" s="67" t="s">
        <v>135</v>
      </c>
      <c r="G4" s="67" t="s">
        <v>136</v>
      </c>
      <c r="H4" s="67" t="s">
        <v>137</v>
      </c>
      <c r="I4" s="67"/>
      <c r="J4" s="67"/>
      <c r="K4" s="52"/>
    </row>
    <row r="5" ht="48.75" customHeight="1" spans="1:11">
      <c r="A5" s="52"/>
      <c r="B5" s="67"/>
      <c r="C5" s="67"/>
      <c r="D5" s="67"/>
      <c r="E5" s="67"/>
      <c r="F5" s="67"/>
      <c r="G5" s="67"/>
      <c r="H5" s="27" t="s">
        <v>138</v>
      </c>
      <c r="I5" s="27" t="s">
        <v>139</v>
      </c>
      <c r="J5" s="27" t="s">
        <v>140</v>
      </c>
      <c r="K5" s="36"/>
    </row>
    <row r="6" s="100" customFormat="1" ht="20.1" customHeight="1" spans="1:11">
      <c r="A6" s="102"/>
      <c r="B6" s="103" t="s">
        <v>141</v>
      </c>
      <c r="C6" s="103" t="s">
        <v>142</v>
      </c>
      <c r="D6" s="103" t="s">
        <v>143</v>
      </c>
      <c r="E6" s="104">
        <v>13435.367751</v>
      </c>
      <c r="F6" s="104"/>
      <c r="G6" s="104">
        <v>13435.367751</v>
      </c>
      <c r="H6" s="105"/>
      <c r="I6" s="105"/>
      <c r="J6" s="105"/>
      <c r="K6" s="109"/>
    </row>
    <row r="7" s="100" customFormat="1" ht="20.1" customHeight="1" spans="1:11">
      <c r="A7" s="102"/>
      <c r="B7" s="103" t="s">
        <v>144</v>
      </c>
      <c r="C7" s="103" t="s">
        <v>145</v>
      </c>
      <c r="D7" s="103" t="s">
        <v>146</v>
      </c>
      <c r="E7" s="104">
        <f>G7</f>
        <v>242.847329</v>
      </c>
      <c r="F7" s="104"/>
      <c r="G7" s="104">
        <v>242.847329</v>
      </c>
      <c r="H7" s="105"/>
      <c r="I7" s="105"/>
      <c r="J7" s="105"/>
      <c r="K7" s="109"/>
    </row>
    <row r="8" ht="20.1" customHeight="1" spans="1:11">
      <c r="A8" s="68"/>
      <c r="B8" s="106" t="s">
        <v>147</v>
      </c>
      <c r="C8" s="106" t="s">
        <v>148</v>
      </c>
      <c r="D8" s="106" t="s">
        <v>149</v>
      </c>
      <c r="E8" s="107">
        <v>503.48265</v>
      </c>
      <c r="F8" s="107">
        <v>503.48265</v>
      </c>
      <c r="G8" s="107"/>
      <c r="H8" s="108"/>
      <c r="I8" s="108"/>
      <c r="J8" s="108"/>
      <c r="K8" s="1"/>
    </row>
    <row r="9" ht="20.1" customHeight="1" spans="1:11">
      <c r="A9" s="68"/>
      <c r="B9" s="106" t="s">
        <v>147</v>
      </c>
      <c r="C9" s="106" t="s">
        <v>150</v>
      </c>
      <c r="D9" s="106" t="s">
        <v>151</v>
      </c>
      <c r="E9" s="107">
        <v>45.525</v>
      </c>
      <c r="F9" s="107">
        <v>43.32</v>
      </c>
      <c r="G9" s="107">
        <v>2.205</v>
      </c>
      <c r="H9" s="108"/>
      <c r="I9" s="108"/>
      <c r="J9" s="108"/>
      <c r="K9" s="1"/>
    </row>
    <row r="10" ht="20.1" customHeight="1" spans="1:11">
      <c r="A10" s="68"/>
      <c r="B10" s="106" t="s">
        <v>147</v>
      </c>
      <c r="C10" s="106" t="s">
        <v>150</v>
      </c>
      <c r="D10" s="106" t="s">
        <v>152</v>
      </c>
      <c r="E10" s="107">
        <v>4.56</v>
      </c>
      <c r="F10" s="107">
        <v>4.56</v>
      </c>
      <c r="G10" s="107"/>
      <c r="H10" s="108"/>
      <c r="I10" s="108"/>
      <c r="J10" s="108"/>
      <c r="K10" s="1"/>
    </row>
    <row r="11" ht="20.1" customHeight="1" spans="1:11">
      <c r="A11" s="68"/>
      <c r="B11" s="106" t="s">
        <v>147</v>
      </c>
      <c r="C11" s="106" t="s">
        <v>150</v>
      </c>
      <c r="D11" s="106" t="s">
        <v>153</v>
      </c>
      <c r="E11" s="107">
        <v>1.5</v>
      </c>
      <c r="F11" s="107">
        <v>1.5</v>
      </c>
      <c r="G11" s="107"/>
      <c r="H11" s="108"/>
      <c r="I11" s="108"/>
      <c r="J11" s="108"/>
      <c r="K11" s="1"/>
    </row>
    <row r="12" ht="20.1" customHeight="1" spans="1:11">
      <c r="A12" s="68"/>
      <c r="B12" s="106" t="s">
        <v>147</v>
      </c>
      <c r="C12" s="106" t="s">
        <v>150</v>
      </c>
      <c r="D12" s="106" t="s">
        <v>154</v>
      </c>
      <c r="E12" s="107">
        <v>1.824</v>
      </c>
      <c r="F12" s="107">
        <v>1.824</v>
      </c>
      <c r="G12" s="107"/>
      <c r="H12" s="108"/>
      <c r="I12" s="108"/>
      <c r="J12" s="108"/>
      <c r="K12" s="1"/>
    </row>
    <row r="13" ht="20.1" customHeight="1" spans="1:11">
      <c r="A13" s="68"/>
      <c r="B13" s="106" t="s">
        <v>147</v>
      </c>
      <c r="C13" s="106" t="s">
        <v>150</v>
      </c>
      <c r="D13" s="106" t="s">
        <v>155</v>
      </c>
      <c r="E13" s="107">
        <v>31.768</v>
      </c>
      <c r="F13" s="107">
        <v>31.768</v>
      </c>
      <c r="G13" s="107"/>
      <c r="H13" s="108"/>
      <c r="I13" s="108"/>
      <c r="J13" s="108"/>
      <c r="K13" s="1"/>
    </row>
    <row r="14" ht="20.1" customHeight="1" spans="1:11">
      <c r="A14" s="68"/>
      <c r="B14" s="106" t="s">
        <v>147</v>
      </c>
      <c r="C14" s="106" t="s">
        <v>150</v>
      </c>
      <c r="D14" s="106" t="s">
        <v>156</v>
      </c>
      <c r="E14" s="107">
        <v>7.770336</v>
      </c>
      <c r="F14" s="107">
        <v>7.770336</v>
      </c>
      <c r="G14" s="107"/>
      <c r="H14" s="108"/>
      <c r="I14" s="108"/>
      <c r="J14" s="108"/>
      <c r="K14" s="1"/>
    </row>
    <row r="15" ht="20.1" customHeight="1" spans="1:11">
      <c r="A15" s="68"/>
      <c r="B15" s="106" t="s">
        <v>147</v>
      </c>
      <c r="C15" s="106" t="s">
        <v>150</v>
      </c>
      <c r="D15" s="106" t="s">
        <v>157</v>
      </c>
      <c r="E15" s="107">
        <v>279.6736</v>
      </c>
      <c r="F15" s="107">
        <v>70.9536</v>
      </c>
      <c r="G15" s="107">
        <v>208.72</v>
      </c>
      <c r="H15" s="108"/>
      <c r="I15" s="108"/>
      <c r="J15" s="108"/>
      <c r="K15" s="1"/>
    </row>
    <row r="16" ht="20.1" customHeight="1" spans="1:11">
      <c r="A16" s="68"/>
      <c r="B16" s="106" t="s">
        <v>147</v>
      </c>
      <c r="C16" s="106" t="s">
        <v>150</v>
      </c>
      <c r="D16" s="106" t="s">
        <v>158</v>
      </c>
      <c r="E16" s="107">
        <v>29.4</v>
      </c>
      <c r="F16" s="107">
        <v>29.4</v>
      </c>
      <c r="G16" s="107"/>
      <c r="H16" s="108"/>
      <c r="I16" s="108"/>
      <c r="J16" s="108"/>
      <c r="K16" s="1"/>
    </row>
    <row r="17" ht="20.1" customHeight="1" spans="1:11">
      <c r="A17" s="68"/>
      <c r="B17" s="106" t="s">
        <v>147</v>
      </c>
      <c r="C17" s="106" t="s">
        <v>159</v>
      </c>
      <c r="D17" s="106" t="s">
        <v>160</v>
      </c>
      <c r="E17" s="107">
        <v>34.656</v>
      </c>
      <c r="F17" s="107">
        <v>34.656</v>
      </c>
      <c r="G17" s="107"/>
      <c r="H17" s="108"/>
      <c r="I17" s="108"/>
      <c r="J17" s="108"/>
      <c r="K17" s="1"/>
    </row>
    <row r="18" ht="20.1" customHeight="1" spans="1:11">
      <c r="A18" s="68"/>
      <c r="B18" s="106" t="s">
        <v>147</v>
      </c>
      <c r="C18" s="106" t="s">
        <v>161</v>
      </c>
      <c r="D18" s="106" t="s">
        <v>162</v>
      </c>
      <c r="E18" s="107">
        <v>28.88</v>
      </c>
      <c r="F18" s="107">
        <v>28.88</v>
      </c>
      <c r="G18" s="107"/>
      <c r="H18" s="108"/>
      <c r="I18" s="108"/>
      <c r="J18" s="108"/>
      <c r="K18" s="1"/>
    </row>
    <row r="19" ht="20.1" customHeight="1" spans="1:11">
      <c r="A19" s="68"/>
      <c r="B19" s="106" t="s">
        <v>147</v>
      </c>
      <c r="C19" s="106" t="s">
        <v>163</v>
      </c>
      <c r="D19" s="106" t="s">
        <v>164</v>
      </c>
      <c r="E19" s="107">
        <v>0.8</v>
      </c>
      <c r="F19" s="107"/>
      <c r="G19" s="107">
        <v>0.8</v>
      </c>
      <c r="H19" s="108"/>
      <c r="I19" s="108"/>
      <c r="J19" s="108"/>
      <c r="K19" s="1"/>
    </row>
    <row r="20" ht="20.1" customHeight="1" spans="1:11">
      <c r="A20" s="68"/>
      <c r="B20" s="106" t="s">
        <v>147</v>
      </c>
      <c r="C20" s="106" t="s">
        <v>163</v>
      </c>
      <c r="D20" s="106" t="s">
        <v>165</v>
      </c>
      <c r="E20" s="107">
        <v>1089.544617</v>
      </c>
      <c r="F20" s="107"/>
      <c r="G20" s="107">
        <v>1089.544617</v>
      </c>
      <c r="H20" s="108"/>
      <c r="I20" s="108"/>
      <c r="J20" s="108"/>
      <c r="K20" s="1"/>
    </row>
    <row r="21" ht="20.1" customHeight="1" spans="1:11">
      <c r="A21" s="68"/>
      <c r="B21" s="106" t="s">
        <v>147</v>
      </c>
      <c r="C21" s="106" t="s">
        <v>166</v>
      </c>
      <c r="D21" s="106" t="s">
        <v>167</v>
      </c>
      <c r="E21" s="107">
        <v>1.8145</v>
      </c>
      <c r="F21" s="107">
        <v>1.8145</v>
      </c>
      <c r="G21" s="107"/>
      <c r="H21" s="108"/>
      <c r="I21" s="108"/>
      <c r="J21" s="108"/>
      <c r="K21" s="1"/>
    </row>
    <row r="22" ht="20.1" customHeight="1" spans="1:11">
      <c r="A22" s="68"/>
      <c r="B22" s="106" t="s">
        <v>147</v>
      </c>
      <c r="C22" s="106" t="s">
        <v>168</v>
      </c>
      <c r="D22" s="106" t="s">
        <v>169</v>
      </c>
      <c r="E22" s="107">
        <v>53.202803</v>
      </c>
      <c r="F22" s="107"/>
      <c r="G22" s="107">
        <v>53.202803</v>
      </c>
      <c r="H22" s="108"/>
      <c r="I22" s="108"/>
      <c r="J22" s="108"/>
      <c r="K22" s="1"/>
    </row>
    <row r="23" ht="20.1" customHeight="1" spans="1:11">
      <c r="A23" s="68"/>
      <c r="B23" s="106" t="s">
        <v>147</v>
      </c>
      <c r="C23" s="106" t="s">
        <v>170</v>
      </c>
      <c r="D23" s="106" t="s">
        <v>171</v>
      </c>
      <c r="E23" s="107">
        <v>7.5</v>
      </c>
      <c r="F23" s="107">
        <v>7.5</v>
      </c>
      <c r="G23" s="107"/>
      <c r="H23" s="108"/>
      <c r="I23" s="108"/>
      <c r="J23" s="108"/>
      <c r="K23" s="1"/>
    </row>
    <row r="24" ht="20.1" customHeight="1" spans="1:11">
      <c r="A24" s="68"/>
      <c r="B24" s="106" t="s">
        <v>147</v>
      </c>
      <c r="C24" s="106" t="s">
        <v>172</v>
      </c>
      <c r="D24" s="106" t="s">
        <v>173</v>
      </c>
      <c r="E24" s="107">
        <v>18.24</v>
      </c>
      <c r="F24" s="107">
        <v>18.24</v>
      </c>
      <c r="G24" s="107"/>
      <c r="H24" s="108"/>
      <c r="I24" s="108"/>
      <c r="J24" s="108"/>
      <c r="K24" s="1"/>
    </row>
    <row r="25" ht="20.1" customHeight="1" spans="1:11">
      <c r="A25" s="68"/>
      <c r="B25" s="106" t="s">
        <v>147</v>
      </c>
      <c r="C25" s="106" t="s">
        <v>174</v>
      </c>
      <c r="D25" s="106" t="s">
        <v>175</v>
      </c>
      <c r="E25" s="107">
        <v>13.427752</v>
      </c>
      <c r="F25" s="107">
        <v>13.427752</v>
      </c>
      <c r="G25" s="107"/>
      <c r="H25" s="108"/>
      <c r="I25" s="108"/>
      <c r="J25" s="108"/>
      <c r="K25" s="1"/>
    </row>
    <row r="26" ht="20.1" customHeight="1" spans="1:11">
      <c r="A26" s="68"/>
      <c r="B26" s="106" t="s">
        <v>147</v>
      </c>
      <c r="C26" s="106" t="s">
        <v>176</v>
      </c>
      <c r="D26" s="106" t="s">
        <v>177</v>
      </c>
      <c r="E26" s="107">
        <v>2.1995</v>
      </c>
      <c r="F26" s="107"/>
      <c r="G26" s="107">
        <v>2.1995</v>
      </c>
      <c r="H26" s="108"/>
      <c r="I26" s="108"/>
      <c r="J26" s="108"/>
      <c r="K26" s="1"/>
    </row>
    <row r="27" ht="20.1" customHeight="1" spans="1:11">
      <c r="A27" s="68"/>
      <c r="B27" s="106" t="s">
        <v>147</v>
      </c>
      <c r="C27" s="106" t="s">
        <v>178</v>
      </c>
      <c r="D27" s="106" t="s">
        <v>179</v>
      </c>
      <c r="E27" s="107">
        <v>250.56</v>
      </c>
      <c r="F27" s="107">
        <v>250.56</v>
      </c>
      <c r="G27" s="107"/>
      <c r="H27" s="108"/>
      <c r="I27" s="108"/>
      <c r="J27" s="108"/>
      <c r="K27" s="1"/>
    </row>
    <row r="28" ht="20.1" customHeight="1" spans="1:11">
      <c r="A28" s="9"/>
      <c r="B28" s="47" t="s">
        <v>130</v>
      </c>
      <c r="C28" s="47"/>
      <c r="D28" s="47"/>
      <c r="E28" s="94">
        <f>SUM(E6:E27)</f>
        <v>16084.543838</v>
      </c>
      <c r="F28" s="94">
        <f>SUM(F6:F27)</f>
        <v>1049.656838</v>
      </c>
      <c r="G28" s="94">
        <f>SUM(G6:G27)</f>
        <v>15034.887</v>
      </c>
      <c r="H28" s="89"/>
      <c r="I28" s="89"/>
      <c r="J28" s="89"/>
      <c r="K28" s="68"/>
    </row>
    <row r="29" ht="9.75" customHeight="1" spans="1:11">
      <c r="A29" s="75"/>
      <c r="B29" s="71"/>
      <c r="C29" s="71"/>
      <c r="D29" s="71"/>
      <c r="E29" s="15"/>
      <c r="F29" s="15"/>
      <c r="G29" s="15"/>
      <c r="H29" s="71"/>
      <c r="I29" s="15"/>
      <c r="J29" s="15"/>
      <c r="K29" s="75"/>
    </row>
  </sheetData>
  <mergeCells count="10">
    <mergeCell ref="B2:J2"/>
    <mergeCell ref="B3:C3"/>
    <mergeCell ref="H4:J4"/>
    <mergeCell ref="A8:A27"/>
    <mergeCell ref="B4:B5"/>
    <mergeCell ref="C4:C5"/>
    <mergeCell ref="D4:D5"/>
    <mergeCell ref="E4:E5"/>
    <mergeCell ref="F4:F5"/>
    <mergeCell ref="G4:G5"/>
  </mergeCells>
  <printOptions horizontalCentered="1"/>
  <pageMargins left="0.393700787401575" right="0.393700787401575" top="0.393700787401575" bottom="0.393700787401575" header="0" footer="0"/>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workbookViewId="0">
      <pane ySplit="5" topLeftCell="A6" activePane="bottomLeft" state="frozen"/>
      <selection/>
      <selection pane="bottomLeft" activeCell="I45" sqref="I45"/>
    </sheetView>
  </sheetViews>
  <sheetFormatPr defaultColWidth="10" defaultRowHeight="13.5"/>
  <cols>
    <col min="1" max="1" width="4" customWidth="1"/>
    <col min="2" max="2" width="22.5" customWidth="1"/>
    <col min="3" max="3" width="10.75" customWidth="1"/>
    <col min="4" max="4" width="29.875" customWidth="1"/>
    <col min="5" max="5" width="18" customWidth="1"/>
    <col min="6" max="6" width="23.375" customWidth="1"/>
    <col min="7" max="7" width="21.25" customWidth="1"/>
    <col min="8" max="8" width="14.5" customWidth="1"/>
    <col min="9" max="9" width="13.25" customWidth="1"/>
    <col min="10" max="11" width="5.625" customWidth="1"/>
    <col min="12" max="12" width="13.5" customWidth="1"/>
    <col min="13" max="15" width="5.625" customWidth="1"/>
    <col min="16" max="16" width="5.875" customWidth="1"/>
    <col min="17" max="17" width="12.125" customWidth="1"/>
    <col min="18" max="18" width="17" customWidth="1"/>
    <col min="19" max="22" width="9.75" customWidth="1"/>
  </cols>
  <sheetData>
    <row r="1" ht="16.35" customHeight="1" spans="1:17">
      <c r="A1" s="50"/>
      <c r="B1" s="21"/>
      <c r="C1" s="41"/>
      <c r="D1" s="41"/>
      <c r="E1" s="41"/>
      <c r="F1" s="41"/>
      <c r="G1" s="41"/>
      <c r="H1" s="22"/>
      <c r="I1" s="22"/>
      <c r="J1" s="22"/>
      <c r="K1" s="22" t="s">
        <v>180</v>
      </c>
      <c r="L1" s="22"/>
      <c r="M1" s="22"/>
      <c r="N1" s="22"/>
      <c r="O1" s="22"/>
      <c r="P1" s="22"/>
      <c r="Q1" s="56"/>
    </row>
    <row r="2" ht="22.9" customHeight="1" spans="1:17">
      <c r="A2" s="18"/>
      <c r="B2" s="5" t="s">
        <v>181</v>
      </c>
      <c r="C2" s="5"/>
      <c r="D2" s="5"/>
      <c r="E2" s="5"/>
      <c r="F2" s="5"/>
      <c r="G2" s="5"/>
      <c r="H2" s="5"/>
      <c r="I2" s="5"/>
      <c r="J2" s="5"/>
      <c r="K2" s="5"/>
      <c r="L2" s="5"/>
      <c r="M2" s="5"/>
      <c r="N2" s="5"/>
      <c r="O2" s="5"/>
      <c r="P2" s="5"/>
      <c r="Q2" s="16"/>
    </row>
    <row r="3" ht="19.5" customHeight="1" spans="1:17">
      <c r="A3" s="18"/>
      <c r="B3" s="64"/>
      <c r="C3" s="64"/>
      <c r="D3" s="64"/>
      <c r="E3" s="51"/>
      <c r="F3" s="51"/>
      <c r="G3" s="51"/>
      <c r="H3" s="25"/>
      <c r="I3" s="25"/>
      <c r="J3" s="25"/>
      <c r="K3" s="25"/>
      <c r="L3" s="25"/>
      <c r="M3" s="25"/>
      <c r="N3" s="95" t="s">
        <v>58</v>
      </c>
      <c r="O3" s="96"/>
      <c r="P3" s="97"/>
      <c r="Q3" s="17"/>
    </row>
    <row r="4" ht="23.1" customHeight="1" spans="1:17">
      <c r="A4" s="52"/>
      <c r="B4" s="27" t="s">
        <v>182</v>
      </c>
      <c r="C4" s="27" t="s">
        <v>183</v>
      </c>
      <c r="D4" s="27" t="s">
        <v>184</v>
      </c>
      <c r="E4" s="27" t="s">
        <v>132</v>
      </c>
      <c r="F4" s="27" t="s">
        <v>133</v>
      </c>
      <c r="G4" s="27" t="s">
        <v>134</v>
      </c>
      <c r="H4" s="27" t="s">
        <v>109</v>
      </c>
      <c r="I4" s="27" t="s">
        <v>185</v>
      </c>
      <c r="J4" s="27"/>
      <c r="K4" s="27"/>
      <c r="L4" s="27" t="s">
        <v>186</v>
      </c>
      <c r="M4" s="27"/>
      <c r="N4" s="27"/>
      <c r="O4" s="27" t="s">
        <v>115</v>
      </c>
      <c r="P4" s="27" t="s">
        <v>121</v>
      </c>
      <c r="Q4" s="52"/>
    </row>
    <row r="5" ht="64.5" customHeight="1" spans="1:17">
      <c r="A5" s="52"/>
      <c r="B5" s="27"/>
      <c r="C5" s="27"/>
      <c r="D5" s="27"/>
      <c r="E5" s="27"/>
      <c r="F5" s="27"/>
      <c r="G5" s="27"/>
      <c r="H5" s="27"/>
      <c r="I5" s="27" t="s">
        <v>187</v>
      </c>
      <c r="J5" s="27" t="s">
        <v>188</v>
      </c>
      <c r="K5" s="27" t="s">
        <v>189</v>
      </c>
      <c r="L5" s="27" t="s">
        <v>187</v>
      </c>
      <c r="M5" s="27" t="s">
        <v>188</v>
      </c>
      <c r="N5" s="27" t="s">
        <v>189</v>
      </c>
      <c r="O5" s="27"/>
      <c r="P5" s="27"/>
      <c r="Q5" s="52"/>
    </row>
    <row r="6" ht="30" customHeight="1" spans="1:17">
      <c r="A6" s="18"/>
      <c r="B6" s="30" t="s">
        <v>190</v>
      </c>
      <c r="C6" s="30" t="s">
        <v>191</v>
      </c>
      <c r="D6" s="30" t="s">
        <v>192</v>
      </c>
      <c r="E6" s="30" t="s">
        <v>147</v>
      </c>
      <c r="F6" s="30" t="s">
        <v>168</v>
      </c>
      <c r="G6" s="30" t="s">
        <v>169</v>
      </c>
      <c r="H6" s="91">
        <v>53.202803</v>
      </c>
      <c r="I6" s="91">
        <v>53.202803</v>
      </c>
      <c r="J6" s="98"/>
      <c r="K6" s="98"/>
      <c r="L6" s="98"/>
      <c r="M6" s="98"/>
      <c r="N6" s="98"/>
      <c r="O6" s="98"/>
      <c r="P6" s="98"/>
      <c r="Q6" s="18"/>
    </row>
    <row r="7" ht="30" customHeight="1" spans="1:17">
      <c r="A7" s="18"/>
      <c r="B7" s="30" t="s">
        <v>190</v>
      </c>
      <c r="C7" s="30" t="s">
        <v>191</v>
      </c>
      <c r="D7" s="30" t="s">
        <v>193</v>
      </c>
      <c r="E7" s="30" t="s">
        <v>147</v>
      </c>
      <c r="F7" s="30" t="s">
        <v>163</v>
      </c>
      <c r="G7" s="30" t="s">
        <v>165</v>
      </c>
      <c r="H7" s="91">
        <v>56.3442</v>
      </c>
      <c r="I7" s="91">
        <v>56.3442</v>
      </c>
      <c r="J7" s="98"/>
      <c r="K7" s="98"/>
      <c r="L7" s="98"/>
      <c r="M7" s="98"/>
      <c r="N7" s="98"/>
      <c r="O7" s="98"/>
      <c r="P7" s="98"/>
      <c r="Q7" s="18"/>
    </row>
    <row r="8" ht="30" customHeight="1" spans="1:17">
      <c r="A8" s="18"/>
      <c r="B8" s="30" t="s">
        <v>190</v>
      </c>
      <c r="C8" s="30" t="s">
        <v>191</v>
      </c>
      <c r="D8" s="30" t="s">
        <v>194</v>
      </c>
      <c r="E8" s="30" t="s">
        <v>147</v>
      </c>
      <c r="F8" s="30" t="s">
        <v>163</v>
      </c>
      <c r="G8" s="30" t="s">
        <v>165</v>
      </c>
      <c r="H8" s="91">
        <v>26.32</v>
      </c>
      <c r="I8" s="91">
        <v>26.32</v>
      </c>
      <c r="J8" s="98"/>
      <c r="K8" s="98"/>
      <c r="L8" s="98"/>
      <c r="M8" s="98"/>
      <c r="N8" s="98"/>
      <c r="O8" s="98"/>
      <c r="P8" s="98"/>
      <c r="Q8" s="18"/>
    </row>
    <row r="9" ht="30" customHeight="1" spans="1:17">
      <c r="A9" s="18"/>
      <c r="B9" s="30" t="s">
        <v>190</v>
      </c>
      <c r="C9" s="30" t="s">
        <v>191</v>
      </c>
      <c r="D9" s="30" t="s">
        <v>195</v>
      </c>
      <c r="E9" s="30" t="s">
        <v>147</v>
      </c>
      <c r="F9" s="30" t="s">
        <v>163</v>
      </c>
      <c r="G9" s="30" t="s">
        <v>165</v>
      </c>
      <c r="H9" s="91">
        <v>13.9201</v>
      </c>
      <c r="I9" s="91">
        <v>13.9201</v>
      </c>
      <c r="J9" s="98"/>
      <c r="K9" s="98"/>
      <c r="L9" s="98"/>
      <c r="M9" s="98"/>
      <c r="N9" s="98"/>
      <c r="O9" s="98"/>
      <c r="P9" s="98"/>
      <c r="Q9" s="18"/>
    </row>
    <row r="10" ht="30" customHeight="1" spans="1:17">
      <c r="A10" s="18"/>
      <c r="B10" s="30" t="s">
        <v>190</v>
      </c>
      <c r="C10" s="30" t="s">
        <v>191</v>
      </c>
      <c r="D10" s="30" t="s">
        <v>196</v>
      </c>
      <c r="E10" s="30" t="s">
        <v>147</v>
      </c>
      <c r="F10" s="30" t="s">
        <v>163</v>
      </c>
      <c r="G10" s="30" t="s">
        <v>165</v>
      </c>
      <c r="H10" s="91">
        <v>22.035</v>
      </c>
      <c r="I10" s="91">
        <v>22.035</v>
      </c>
      <c r="J10" s="98"/>
      <c r="K10" s="98"/>
      <c r="L10" s="98"/>
      <c r="M10" s="98"/>
      <c r="N10" s="98"/>
      <c r="O10" s="98"/>
      <c r="P10" s="98"/>
      <c r="Q10" s="18"/>
    </row>
    <row r="11" ht="30" customHeight="1" spans="1:17">
      <c r="A11" s="18"/>
      <c r="B11" s="30" t="s">
        <v>190</v>
      </c>
      <c r="C11" s="30" t="s">
        <v>191</v>
      </c>
      <c r="D11" s="30" t="s">
        <v>197</v>
      </c>
      <c r="E11" s="30" t="s">
        <v>147</v>
      </c>
      <c r="F11" s="30" t="s">
        <v>163</v>
      </c>
      <c r="G11" s="30" t="s">
        <v>165</v>
      </c>
      <c r="H11" s="91">
        <v>36.92</v>
      </c>
      <c r="I11" s="91">
        <v>36.92</v>
      </c>
      <c r="J11" s="98"/>
      <c r="K11" s="98"/>
      <c r="L11" s="98"/>
      <c r="M11" s="98"/>
      <c r="N11" s="98"/>
      <c r="O11" s="98"/>
      <c r="P11" s="98"/>
      <c r="Q11" s="18"/>
    </row>
    <row r="12" ht="30" customHeight="1" spans="1:17">
      <c r="A12" s="18"/>
      <c r="B12" s="30" t="s">
        <v>190</v>
      </c>
      <c r="C12" s="30" t="s">
        <v>191</v>
      </c>
      <c r="D12" s="30" t="s">
        <v>198</v>
      </c>
      <c r="E12" s="30" t="s">
        <v>147</v>
      </c>
      <c r="F12" s="30" t="s">
        <v>176</v>
      </c>
      <c r="G12" s="30" t="s">
        <v>177</v>
      </c>
      <c r="H12" s="91">
        <v>2.1995</v>
      </c>
      <c r="I12" s="91">
        <v>2.1995</v>
      </c>
      <c r="J12" s="98"/>
      <c r="K12" s="98"/>
      <c r="L12" s="98"/>
      <c r="M12" s="98"/>
      <c r="N12" s="98"/>
      <c r="O12" s="98"/>
      <c r="P12" s="98"/>
      <c r="Q12" s="18"/>
    </row>
    <row r="13" ht="30" customHeight="1" spans="1:17">
      <c r="A13" s="18"/>
      <c r="B13" s="30" t="s">
        <v>190</v>
      </c>
      <c r="C13" s="30" t="s">
        <v>191</v>
      </c>
      <c r="D13" s="30" t="s">
        <v>199</v>
      </c>
      <c r="E13" s="30" t="s">
        <v>147</v>
      </c>
      <c r="F13" s="30" t="s">
        <v>150</v>
      </c>
      <c r="G13" s="30" t="s">
        <v>151</v>
      </c>
      <c r="H13" s="91">
        <v>1.155</v>
      </c>
      <c r="I13" s="91">
        <v>1.155</v>
      </c>
      <c r="J13" s="98"/>
      <c r="K13" s="98"/>
      <c r="L13" s="98"/>
      <c r="M13" s="98"/>
      <c r="N13" s="98"/>
      <c r="O13" s="98"/>
      <c r="P13" s="98"/>
      <c r="Q13" s="18"/>
    </row>
    <row r="14" ht="30" customHeight="1" spans="1:17">
      <c r="A14" s="18"/>
      <c r="B14" s="30" t="s">
        <v>190</v>
      </c>
      <c r="C14" s="30" t="s">
        <v>191</v>
      </c>
      <c r="D14" s="30" t="s">
        <v>199</v>
      </c>
      <c r="E14" s="30" t="s">
        <v>147</v>
      </c>
      <c r="F14" s="30" t="s">
        <v>163</v>
      </c>
      <c r="G14" s="30" t="s">
        <v>165</v>
      </c>
      <c r="H14" s="91">
        <v>220.640817</v>
      </c>
      <c r="I14" s="91">
        <v>220.640817</v>
      </c>
      <c r="J14" s="98"/>
      <c r="K14" s="98"/>
      <c r="L14" s="98"/>
      <c r="M14" s="98"/>
      <c r="N14" s="98"/>
      <c r="O14" s="98"/>
      <c r="P14" s="98"/>
      <c r="Q14" s="18"/>
    </row>
    <row r="15" ht="30" customHeight="1" spans="1:17">
      <c r="A15" s="18"/>
      <c r="B15" s="30" t="s">
        <v>190</v>
      </c>
      <c r="C15" s="30" t="s">
        <v>191</v>
      </c>
      <c r="D15" s="30" t="s">
        <v>200</v>
      </c>
      <c r="E15" s="30" t="s">
        <v>147</v>
      </c>
      <c r="F15" s="30" t="s">
        <v>163</v>
      </c>
      <c r="G15" s="30" t="s">
        <v>165</v>
      </c>
      <c r="H15" s="91">
        <v>72.8</v>
      </c>
      <c r="I15" s="91">
        <v>72.8</v>
      </c>
      <c r="J15" s="98"/>
      <c r="K15" s="98"/>
      <c r="L15" s="98"/>
      <c r="M15" s="98"/>
      <c r="N15" s="98"/>
      <c r="O15" s="98"/>
      <c r="P15" s="98"/>
      <c r="Q15" s="18"/>
    </row>
    <row r="16" ht="30" customHeight="1" spans="1:17">
      <c r="A16" s="18"/>
      <c r="B16" s="30" t="s">
        <v>190</v>
      </c>
      <c r="C16" s="30" t="s">
        <v>191</v>
      </c>
      <c r="D16" s="30" t="s">
        <v>201</v>
      </c>
      <c r="E16" s="30" t="s">
        <v>147</v>
      </c>
      <c r="F16" s="30" t="s">
        <v>163</v>
      </c>
      <c r="G16" s="30" t="s">
        <v>164</v>
      </c>
      <c r="H16" s="91">
        <v>0.8</v>
      </c>
      <c r="I16" s="91">
        <v>0.8</v>
      </c>
      <c r="J16" s="98"/>
      <c r="K16" s="98"/>
      <c r="L16" s="98"/>
      <c r="M16" s="98"/>
      <c r="N16" s="98"/>
      <c r="O16" s="98"/>
      <c r="P16" s="98"/>
      <c r="Q16" s="18"/>
    </row>
    <row r="17" ht="30" customHeight="1" spans="1:17">
      <c r="A17" s="18"/>
      <c r="B17" s="30" t="s">
        <v>190</v>
      </c>
      <c r="C17" s="30" t="s">
        <v>191</v>
      </c>
      <c r="D17" s="30" t="s">
        <v>201</v>
      </c>
      <c r="E17" s="30" t="s">
        <v>147</v>
      </c>
      <c r="F17" s="30" t="s">
        <v>163</v>
      </c>
      <c r="G17" s="30" t="s">
        <v>165</v>
      </c>
      <c r="H17" s="91">
        <v>79.2</v>
      </c>
      <c r="I17" s="91">
        <v>79.2</v>
      </c>
      <c r="J17" s="98"/>
      <c r="K17" s="98"/>
      <c r="L17" s="98"/>
      <c r="M17" s="98"/>
      <c r="N17" s="98"/>
      <c r="O17" s="98"/>
      <c r="P17" s="98"/>
      <c r="Q17" s="18"/>
    </row>
    <row r="18" ht="30" customHeight="1" spans="1:17">
      <c r="A18" s="18"/>
      <c r="B18" s="30" t="s">
        <v>190</v>
      </c>
      <c r="C18" s="30" t="s">
        <v>191</v>
      </c>
      <c r="D18" s="30" t="s">
        <v>202</v>
      </c>
      <c r="E18" s="30" t="s">
        <v>147</v>
      </c>
      <c r="F18" s="30" t="s">
        <v>163</v>
      </c>
      <c r="G18" s="30" t="s">
        <v>165</v>
      </c>
      <c r="H18" s="91">
        <v>13</v>
      </c>
      <c r="I18" s="91">
        <v>13</v>
      </c>
      <c r="J18" s="98"/>
      <c r="K18" s="98"/>
      <c r="L18" s="98"/>
      <c r="M18" s="98"/>
      <c r="N18" s="98"/>
      <c r="O18" s="98"/>
      <c r="P18" s="98"/>
      <c r="Q18" s="18"/>
    </row>
    <row r="19" ht="30" customHeight="1" spans="1:17">
      <c r="A19" s="18"/>
      <c r="B19" s="30" t="s">
        <v>190</v>
      </c>
      <c r="C19" s="30" t="s">
        <v>191</v>
      </c>
      <c r="D19" s="30" t="s">
        <v>203</v>
      </c>
      <c r="E19" s="30" t="s">
        <v>147</v>
      </c>
      <c r="F19" s="30" t="s">
        <v>150</v>
      </c>
      <c r="G19" s="30" t="s">
        <v>157</v>
      </c>
      <c r="H19" s="91">
        <v>208.72</v>
      </c>
      <c r="I19" s="91">
        <v>208.72</v>
      </c>
      <c r="J19" s="98"/>
      <c r="K19" s="98"/>
      <c r="L19" s="98"/>
      <c r="M19" s="98"/>
      <c r="N19" s="98"/>
      <c r="O19" s="98"/>
      <c r="P19" s="98"/>
      <c r="Q19" s="18"/>
    </row>
    <row r="20" ht="30" customHeight="1" spans="1:17">
      <c r="A20" s="18"/>
      <c r="B20" s="30" t="s">
        <v>190</v>
      </c>
      <c r="C20" s="30" t="s">
        <v>191</v>
      </c>
      <c r="D20" s="30" t="s">
        <v>204</v>
      </c>
      <c r="E20" s="30" t="s">
        <v>147</v>
      </c>
      <c r="F20" s="30" t="s">
        <v>150</v>
      </c>
      <c r="G20" s="30" t="s">
        <v>151</v>
      </c>
      <c r="H20" s="91">
        <v>1.05</v>
      </c>
      <c r="I20" s="91">
        <v>1.05</v>
      </c>
      <c r="J20" s="98"/>
      <c r="K20" s="98"/>
      <c r="L20" s="98"/>
      <c r="M20" s="98"/>
      <c r="N20" s="98"/>
      <c r="O20" s="98"/>
      <c r="P20" s="98"/>
      <c r="Q20" s="18"/>
    </row>
    <row r="21" ht="30" customHeight="1" spans="1:17">
      <c r="A21" s="18"/>
      <c r="B21" s="30" t="s">
        <v>190</v>
      </c>
      <c r="C21" s="30" t="s">
        <v>191</v>
      </c>
      <c r="D21" s="30" t="s">
        <v>204</v>
      </c>
      <c r="E21" s="30" t="s">
        <v>147</v>
      </c>
      <c r="F21" s="30" t="s">
        <v>163</v>
      </c>
      <c r="G21" s="30" t="s">
        <v>165</v>
      </c>
      <c r="H21" s="91">
        <v>548.3645</v>
      </c>
      <c r="I21" s="91">
        <v>548.3645</v>
      </c>
      <c r="J21" s="98"/>
      <c r="K21" s="98"/>
      <c r="L21" s="98"/>
      <c r="M21" s="98"/>
      <c r="N21" s="98"/>
      <c r="O21" s="98"/>
      <c r="P21" s="98"/>
      <c r="Q21" s="18"/>
    </row>
    <row r="22" s="90" customFormat="1" ht="30" customHeight="1" spans="1:18">
      <c r="A22" s="87"/>
      <c r="B22" s="30" t="s">
        <v>205</v>
      </c>
      <c r="C22" s="30" t="s">
        <v>191</v>
      </c>
      <c r="D22" s="30" t="s">
        <v>206</v>
      </c>
      <c r="E22" s="92" t="s">
        <v>144</v>
      </c>
      <c r="F22" s="30" t="s">
        <v>142</v>
      </c>
      <c r="G22" s="30" t="s">
        <v>143</v>
      </c>
      <c r="H22" s="91">
        <v>3.954446</v>
      </c>
      <c r="I22" s="91"/>
      <c r="J22" s="91"/>
      <c r="K22" s="91"/>
      <c r="L22" s="91">
        <v>3.954446</v>
      </c>
      <c r="M22" s="89"/>
      <c r="N22" s="89"/>
      <c r="O22" s="89"/>
      <c r="P22" s="89"/>
      <c r="Q22" s="87"/>
      <c r="R22" s="99"/>
    </row>
    <row r="23" s="90" customFormat="1" ht="30" customHeight="1" spans="1:17">
      <c r="A23" s="87"/>
      <c r="B23" s="30" t="s">
        <v>205</v>
      </c>
      <c r="C23" s="30" t="s">
        <v>191</v>
      </c>
      <c r="D23" s="30" t="s">
        <v>207</v>
      </c>
      <c r="E23" s="92" t="s">
        <v>144</v>
      </c>
      <c r="F23" s="30" t="s">
        <v>142</v>
      </c>
      <c r="G23" s="30" t="s">
        <v>143</v>
      </c>
      <c r="H23" s="91">
        <v>60.4318</v>
      </c>
      <c r="I23" s="91"/>
      <c r="J23" s="91"/>
      <c r="K23" s="91"/>
      <c r="L23" s="91">
        <v>60.4318</v>
      </c>
      <c r="M23" s="89"/>
      <c r="N23" s="89"/>
      <c r="O23" s="89"/>
      <c r="P23" s="89"/>
      <c r="Q23" s="87"/>
    </row>
    <row r="24" s="90" customFormat="1" ht="30" customHeight="1" spans="1:17">
      <c r="A24" s="87"/>
      <c r="B24" s="30" t="s">
        <v>205</v>
      </c>
      <c r="C24" s="30" t="s">
        <v>191</v>
      </c>
      <c r="D24" s="30" t="s">
        <v>208</v>
      </c>
      <c r="E24" s="92" t="s">
        <v>144</v>
      </c>
      <c r="F24" s="30" t="s">
        <v>142</v>
      </c>
      <c r="G24" s="30" t="s">
        <v>143</v>
      </c>
      <c r="H24" s="91">
        <v>178.461083</v>
      </c>
      <c r="I24" s="91"/>
      <c r="J24" s="91"/>
      <c r="K24" s="91"/>
      <c r="L24" s="91">
        <v>178.461083</v>
      </c>
      <c r="M24" s="89"/>
      <c r="N24" s="89"/>
      <c r="O24" s="89"/>
      <c r="P24" s="89"/>
      <c r="Q24" s="87"/>
    </row>
    <row r="25" ht="30" customHeight="1" spans="1:17">
      <c r="A25" s="3"/>
      <c r="B25" s="30" t="s">
        <v>209</v>
      </c>
      <c r="C25" s="30" t="s">
        <v>210</v>
      </c>
      <c r="D25" s="30" t="s">
        <v>211</v>
      </c>
      <c r="E25" s="30" t="s">
        <v>141</v>
      </c>
      <c r="F25" s="30" t="s">
        <v>142</v>
      </c>
      <c r="G25" s="30" t="s">
        <v>143</v>
      </c>
      <c r="H25" s="91">
        <v>1651.988688</v>
      </c>
      <c r="I25" s="91"/>
      <c r="J25" s="98"/>
      <c r="K25" s="98"/>
      <c r="L25" s="98">
        <v>1651.988688</v>
      </c>
      <c r="M25" s="98"/>
      <c r="N25" s="98"/>
      <c r="O25" s="98"/>
      <c r="P25" s="98"/>
      <c r="Q25" s="18"/>
    </row>
    <row r="26" ht="30" customHeight="1" spans="1:17">
      <c r="A26" s="3"/>
      <c r="B26" s="30" t="s">
        <v>209</v>
      </c>
      <c r="C26" s="30" t="s">
        <v>210</v>
      </c>
      <c r="D26" s="30" t="s">
        <v>212</v>
      </c>
      <c r="E26" s="30" t="s">
        <v>141</v>
      </c>
      <c r="F26" s="30" t="s">
        <v>142</v>
      </c>
      <c r="G26" s="30" t="s">
        <v>143</v>
      </c>
      <c r="H26" s="91">
        <v>1125.853809</v>
      </c>
      <c r="I26" s="91"/>
      <c r="J26" s="98"/>
      <c r="K26" s="98"/>
      <c r="L26" s="98">
        <v>1125.853809</v>
      </c>
      <c r="M26" s="98"/>
      <c r="N26" s="98"/>
      <c r="O26" s="98"/>
      <c r="P26" s="98"/>
      <c r="Q26" s="18"/>
    </row>
    <row r="27" s="90" customFormat="1" ht="30" customHeight="1" spans="1:17">
      <c r="A27" s="93"/>
      <c r="B27" s="30" t="s">
        <v>209</v>
      </c>
      <c r="C27" s="30" t="s">
        <v>210</v>
      </c>
      <c r="D27" s="30" t="s">
        <v>213</v>
      </c>
      <c r="E27" s="30" t="s">
        <v>141</v>
      </c>
      <c r="F27" s="30" t="s">
        <v>142</v>
      </c>
      <c r="G27" s="30" t="s">
        <v>143</v>
      </c>
      <c r="H27" s="91">
        <v>1085.079417</v>
      </c>
      <c r="I27" s="91"/>
      <c r="J27" s="91"/>
      <c r="K27" s="91"/>
      <c r="L27" s="91">
        <v>1085.079417</v>
      </c>
      <c r="M27" s="98"/>
      <c r="N27" s="98"/>
      <c r="O27" s="98"/>
      <c r="P27" s="98"/>
      <c r="Q27" s="18"/>
    </row>
    <row r="28" s="90" customFormat="1" ht="30" customHeight="1" spans="1:17">
      <c r="A28" s="87"/>
      <c r="B28" s="30" t="s">
        <v>205</v>
      </c>
      <c r="C28" s="30" t="s">
        <v>191</v>
      </c>
      <c r="D28" s="30" t="s">
        <v>214</v>
      </c>
      <c r="E28" s="30" t="s">
        <v>141</v>
      </c>
      <c r="F28" s="30" t="s">
        <v>142</v>
      </c>
      <c r="G28" s="30" t="s">
        <v>143</v>
      </c>
      <c r="H28" s="91">
        <v>1775.288614</v>
      </c>
      <c r="I28" s="91"/>
      <c r="J28" s="91"/>
      <c r="K28" s="91"/>
      <c r="L28" s="91">
        <v>1775.288614</v>
      </c>
      <c r="M28" s="89"/>
      <c r="N28" s="89"/>
      <c r="O28" s="89"/>
      <c r="P28" s="89"/>
      <c r="Q28" s="87"/>
    </row>
    <row r="29" s="90" customFormat="1" ht="30" customHeight="1" spans="1:17">
      <c r="A29" s="87"/>
      <c r="B29" s="30" t="s">
        <v>209</v>
      </c>
      <c r="C29" s="30" t="s">
        <v>210</v>
      </c>
      <c r="D29" s="30" t="s">
        <v>215</v>
      </c>
      <c r="E29" s="30" t="s">
        <v>141</v>
      </c>
      <c r="F29" s="30" t="s">
        <v>142</v>
      </c>
      <c r="G29" s="30" t="s">
        <v>143</v>
      </c>
      <c r="H29" s="91">
        <v>865.833318</v>
      </c>
      <c r="I29" s="91"/>
      <c r="J29" s="91"/>
      <c r="K29" s="91"/>
      <c r="L29" s="91">
        <v>865.833318</v>
      </c>
      <c r="M29" s="89"/>
      <c r="N29" s="89"/>
      <c r="O29" s="89"/>
      <c r="P29" s="89"/>
      <c r="Q29" s="87"/>
    </row>
    <row r="30" s="90" customFormat="1" ht="30" customHeight="1" spans="1:17">
      <c r="A30" s="87"/>
      <c r="B30" s="30" t="s">
        <v>205</v>
      </c>
      <c r="C30" s="30" t="s">
        <v>191</v>
      </c>
      <c r="D30" s="30" t="s">
        <v>216</v>
      </c>
      <c r="E30" s="30" t="s">
        <v>141</v>
      </c>
      <c r="F30" s="30" t="s">
        <v>142</v>
      </c>
      <c r="G30" s="30" t="s">
        <v>143</v>
      </c>
      <c r="H30" s="91">
        <v>956.63172</v>
      </c>
      <c r="I30" s="91"/>
      <c r="J30" s="91"/>
      <c r="K30" s="91"/>
      <c r="L30" s="91">
        <v>956.63172</v>
      </c>
      <c r="M30" s="89"/>
      <c r="N30" s="89"/>
      <c r="O30" s="89"/>
      <c r="P30" s="89"/>
      <c r="Q30" s="87"/>
    </row>
    <row r="31" s="90" customFormat="1" ht="30" customHeight="1" spans="1:17">
      <c r="A31" s="87"/>
      <c r="B31" s="30" t="s">
        <v>205</v>
      </c>
      <c r="C31" s="30" t="s">
        <v>191</v>
      </c>
      <c r="D31" s="30" t="s">
        <v>217</v>
      </c>
      <c r="E31" s="30" t="s">
        <v>141</v>
      </c>
      <c r="F31" s="30" t="s">
        <v>142</v>
      </c>
      <c r="G31" s="30" t="s">
        <v>143</v>
      </c>
      <c r="H31" s="91">
        <v>2582.672051</v>
      </c>
      <c r="I31" s="91"/>
      <c r="J31" s="91"/>
      <c r="K31" s="91"/>
      <c r="L31" s="91">
        <v>2582.672051</v>
      </c>
      <c r="M31" s="89"/>
      <c r="N31" s="89"/>
      <c r="O31" s="89"/>
      <c r="P31" s="89"/>
      <c r="Q31" s="87"/>
    </row>
    <row r="32" s="90" customFormat="1" ht="30" customHeight="1" spans="1:18">
      <c r="A32" s="87"/>
      <c r="B32" s="30" t="s">
        <v>205</v>
      </c>
      <c r="C32" s="30" t="s">
        <v>191</v>
      </c>
      <c r="D32" s="30" t="s">
        <v>218</v>
      </c>
      <c r="E32" s="30" t="s">
        <v>141</v>
      </c>
      <c r="F32" s="30" t="s">
        <v>142</v>
      </c>
      <c r="G32" s="30" t="s">
        <v>143</v>
      </c>
      <c r="H32" s="91">
        <v>740.929103</v>
      </c>
      <c r="I32" s="91"/>
      <c r="J32" s="91"/>
      <c r="K32" s="91"/>
      <c r="L32" s="91">
        <v>740.929103</v>
      </c>
      <c r="M32" s="89"/>
      <c r="N32" s="89"/>
      <c r="O32" s="89"/>
      <c r="P32" s="89"/>
      <c r="Q32" s="87"/>
      <c r="R32" s="99"/>
    </row>
    <row r="33" s="90" customFormat="1" ht="35.1" customHeight="1" spans="1:17">
      <c r="A33" s="87"/>
      <c r="B33" s="30" t="s">
        <v>205</v>
      </c>
      <c r="C33" s="30" t="s">
        <v>191</v>
      </c>
      <c r="D33" s="30" t="s">
        <v>219</v>
      </c>
      <c r="E33" s="30" t="s">
        <v>141</v>
      </c>
      <c r="F33" s="30" t="s">
        <v>142</v>
      </c>
      <c r="G33" s="30" t="s">
        <v>143</v>
      </c>
      <c r="H33" s="91">
        <v>265.439173</v>
      </c>
      <c r="I33" s="91"/>
      <c r="J33" s="91"/>
      <c r="K33" s="91"/>
      <c r="L33" s="91">
        <v>265.439173</v>
      </c>
      <c r="M33" s="89"/>
      <c r="N33" s="89"/>
      <c r="O33" s="89"/>
      <c r="P33" s="89"/>
      <c r="Q33" s="87"/>
    </row>
    <row r="34" s="90" customFormat="1" ht="35.1" customHeight="1" spans="1:17">
      <c r="A34" s="87"/>
      <c r="B34" s="30" t="s">
        <v>205</v>
      </c>
      <c r="C34" s="30" t="s">
        <v>191</v>
      </c>
      <c r="D34" s="30" t="s">
        <v>220</v>
      </c>
      <c r="E34" s="30" t="s">
        <v>141</v>
      </c>
      <c r="F34" s="30" t="s">
        <v>142</v>
      </c>
      <c r="G34" s="30" t="s">
        <v>143</v>
      </c>
      <c r="H34" s="91">
        <v>604.290337</v>
      </c>
      <c r="I34" s="91"/>
      <c r="J34" s="91"/>
      <c r="K34" s="91"/>
      <c r="L34" s="91">
        <v>604.290337</v>
      </c>
      <c r="M34" s="89"/>
      <c r="N34" s="89"/>
      <c r="O34" s="89"/>
      <c r="P34" s="89"/>
      <c r="Q34" s="87"/>
    </row>
    <row r="35" s="90" customFormat="1" ht="35.1" customHeight="1" spans="1:17">
      <c r="A35" s="87"/>
      <c r="B35" s="30" t="s">
        <v>205</v>
      </c>
      <c r="C35" s="30" t="s">
        <v>191</v>
      </c>
      <c r="D35" s="30" t="s">
        <v>221</v>
      </c>
      <c r="E35" s="30" t="s">
        <v>141</v>
      </c>
      <c r="F35" s="30" t="s">
        <v>142</v>
      </c>
      <c r="G35" s="30" t="s">
        <v>143</v>
      </c>
      <c r="H35" s="91">
        <v>312.136035</v>
      </c>
      <c r="I35" s="91"/>
      <c r="J35" s="91"/>
      <c r="K35" s="91"/>
      <c r="L35" s="91">
        <v>312.136035</v>
      </c>
      <c r="M35" s="89"/>
      <c r="N35" s="89"/>
      <c r="O35" s="89"/>
      <c r="P35" s="89"/>
      <c r="Q35" s="87"/>
    </row>
    <row r="36" s="90" customFormat="1" ht="35.1" customHeight="1" spans="1:17">
      <c r="A36" s="87"/>
      <c r="B36" s="30" t="s">
        <v>205</v>
      </c>
      <c r="C36" s="30" t="s">
        <v>191</v>
      </c>
      <c r="D36" s="30" t="s">
        <v>222</v>
      </c>
      <c r="E36" s="30" t="s">
        <v>141</v>
      </c>
      <c r="F36" s="30" t="s">
        <v>142</v>
      </c>
      <c r="G36" s="30" t="s">
        <v>143</v>
      </c>
      <c r="H36" s="91">
        <v>287.64596</v>
      </c>
      <c r="I36" s="91"/>
      <c r="J36" s="91"/>
      <c r="K36" s="91"/>
      <c r="L36" s="91">
        <v>287.64596</v>
      </c>
      <c r="M36" s="89"/>
      <c r="N36" s="89"/>
      <c r="O36" s="89"/>
      <c r="P36" s="89"/>
      <c r="Q36" s="87"/>
    </row>
    <row r="37" s="90" customFormat="1" ht="35.1" customHeight="1" spans="1:17">
      <c r="A37" s="87"/>
      <c r="B37" s="30" t="s">
        <v>205</v>
      </c>
      <c r="C37" s="30" t="s">
        <v>191</v>
      </c>
      <c r="D37" s="30" t="s">
        <v>223</v>
      </c>
      <c r="E37" s="30" t="s">
        <v>141</v>
      </c>
      <c r="F37" s="30" t="s">
        <v>142</v>
      </c>
      <c r="G37" s="30" t="s">
        <v>143</v>
      </c>
      <c r="H37" s="91">
        <v>316.48201</v>
      </c>
      <c r="I37" s="91"/>
      <c r="J37" s="91"/>
      <c r="K37" s="91"/>
      <c r="L37" s="91">
        <v>316.48201</v>
      </c>
      <c r="M37" s="89"/>
      <c r="N37" s="89"/>
      <c r="O37" s="89"/>
      <c r="P37" s="89"/>
      <c r="Q37" s="87"/>
    </row>
    <row r="38" s="90" customFormat="1" ht="35.1" customHeight="1" spans="1:17">
      <c r="A38" s="87"/>
      <c r="B38" s="30" t="s">
        <v>205</v>
      </c>
      <c r="C38" s="30" t="s">
        <v>191</v>
      </c>
      <c r="D38" s="30" t="s">
        <v>224</v>
      </c>
      <c r="E38" s="30" t="s">
        <v>141</v>
      </c>
      <c r="F38" s="30" t="s">
        <v>142</v>
      </c>
      <c r="G38" s="30" t="s">
        <v>143</v>
      </c>
      <c r="H38" s="91">
        <v>244.350238</v>
      </c>
      <c r="I38" s="91"/>
      <c r="J38" s="91"/>
      <c r="K38" s="91"/>
      <c r="L38" s="91">
        <v>244.350238</v>
      </c>
      <c r="M38" s="89"/>
      <c r="N38" s="89"/>
      <c r="O38" s="89"/>
      <c r="P38" s="89"/>
      <c r="Q38" s="87"/>
    </row>
    <row r="39" s="90" customFormat="1" ht="35.1" customHeight="1" spans="1:17">
      <c r="A39" s="87"/>
      <c r="B39" s="30" t="s">
        <v>205</v>
      </c>
      <c r="C39" s="30" t="s">
        <v>191</v>
      </c>
      <c r="D39" s="30" t="s">
        <v>225</v>
      </c>
      <c r="E39" s="30" t="s">
        <v>141</v>
      </c>
      <c r="F39" s="30" t="s">
        <v>142</v>
      </c>
      <c r="G39" s="30" t="s">
        <v>143</v>
      </c>
      <c r="H39" s="91">
        <v>232.970076</v>
      </c>
      <c r="I39" s="91"/>
      <c r="J39" s="91"/>
      <c r="K39" s="91"/>
      <c r="L39" s="91">
        <v>232.970076</v>
      </c>
      <c r="M39" s="89"/>
      <c r="N39" s="89"/>
      <c r="O39" s="89"/>
      <c r="P39" s="89"/>
      <c r="Q39" s="87"/>
    </row>
    <row r="40" s="90" customFormat="1" ht="35.1" customHeight="1" spans="1:17">
      <c r="A40" s="87"/>
      <c r="B40" s="30" t="s">
        <v>205</v>
      </c>
      <c r="C40" s="30" t="s">
        <v>191</v>
      </c>
      <c r="D40" s="30" t="s">
        <v>226</v>
      </c>
      <c r="E40" s="30" t="s">
        <v>141</v>
      </c>
      <c r="F40" s="30" t="s">
        <v>142</v>
      </c>
      <c r="G40" s="30" t="s">
        <v>143</v>
      </c>
      <c r="H40" s="91">
        <v>21.711028</v>
      </c>
      <c r="I40" s="91"/>
      <c r="J40" s="91"/>
      <c r="K40" s="91"/>
      <c r="L40" s="91">
        <v>21.711028</v>
      </c>
      <c r="M40" s="89"/>
      <c r="N40" s="89"/>
      <c r="O40" s="89"/>
      <c r="P40" s="89"/>
      <c r="Q40" s="87"/>
    </row>
    <row r="41" s="90" customFormat="1" ht="35.1" customHeight="1" spans="1:17">
      <c r="A41" s="87"/>
      <c r="B41" s="30" t="s">
        <v>205</v>
      </c>
      <c r="C41" s="30" t="s">
        <v>191</v>
      </c>
      <c r="D41" s="30" t="s">
        <v>227</v>
      </c>
      <c r="E41" s="30" t="s">
        <v>141</v>
      </c>
      <c r="F41" s="30" t="s">
        <v>142</v>
      </c>
      <c r="G41" s="30" t="s">
        <v>143</v>
      </c>
      <c r="H41" s="91">
        <v>9.474301</v>
      </c>
      <c r="I41" s="91"/>
      <c r="J41" s="91"/>
      <c r="K41" s="91"/>
      <c r="L41" s="91">
        <v>9.474301</v>
      </c>
      <c r="M41" s="89"/>
      <c r="N41" s="89"/>
      <c r="O41" s="89"/>
      <c r="P41" s="89"/>
      <c r="Q41" s="87"/>
    </row>
    <row r="42" s="90" customFormat="1" ht="30" customHeight="1" spans="1:17">
      <c r="A42" s="87"/>
      <c r="B42" s="30" t="s">
        <v>205</v>
      </c>
      <c r="C42" s="30" t="s">
        <v>191</v>
      </c>
      <c r="D42" s="30" t="s">
        <v>228</v>
      </c>
      <c r="E42" s="30" t="s">
        <v>141</v>
      </c>
      <c r="F42" s="30" t="s">
        <v>142</v>
      </c>
      <c r="G42" s="30" t="s">
        <v>143</v>
      </c>
      <c r="H42" s="91">
        <v>356.591873</v>
      </c>
      <c r="I42" s="91"/>
      <c r="J42" s="91"/>
      <c r="K42" s="91"/>
      <c r="L42" s="91">
        <v>356.591873</v>
      </c>
      <c r="M42" s="89"/>
      <c r="N42" s="89"/>
      <c r="O42" s="89"/>
      <c r="P42" s="89"/>
      <c r="Q42" s="87"/>
    </row>
    <row r="43" ht="35.1" customHeight="1" spans="1:17">
      <c r="A43" s="87"/>
      <c r="B43" s="88" t="s">
        <v>229</v>
      </c>
      <c r="C43" s="88"/>
      <c r="D43" s="88"/>
      <c r="E43" s="88"/>
      <c r="F43" s="88"/>
      <c r="G43" s="88"/>
      <c r="H43" s="94">
        <f>SUM(I43:L43)</f>
        <v>15034.887</v>
      </c>
      <c r="I43" s="94">
        <f>SUM(I6:I42)</f>
        <v>1356.67192</v>
      </c>
      <c r="J43" s="94"/>
      <c r="K43" s="94"/>
      <c r="L43" s="94">
        <f>SUM(L6:L42)</f>
        <v>13678.21508</v>
      </c>
      <c r="M43" s="89"/>
      <c r="N43" s="89"/>
      <c r="O43" s="89"/>
      <c r="P43" s="89"/>
      <c r="Q43" s="87"/>
    </row>
    <row r="44" ht="9.75" customHeight="1" spans="1:17">
      <c r="A44" s="55"/>
      <c r="B44" s="15"/>
      <c r="C44" s="15"/>
      <c r="D44" s="15"/>
      <c r="E44" s="38"/>
      <c r="F44" s="38"/>
      <c r="G44" s="38"/>
      <c r="H44" s="15"/>
      <c r="I44" s="15"/>
      <c r="J44" s="15"/>
      <c r="K44" s="15"/>
      <c r="L44" s="15"/>
      <c r="M44" s="15"/>
      <c r="N44" s="15"/>
      <c r="O44" s="15"/>
      <c r="P44" s="15"/>
      <c r="Q44" s="55"/>
    </row>
    <row r="46" spans="12:12">
      <c r="L46" s="76"/>
    </row>
  </sheetData>
  <mergeCells count="15">
    <mergeCell ref="B2:P2"/>
    <mergeCell ref="B3:D3"/>
    <mergeCell ref="N3:P3"/>
    <mergeCell ref="I4:K4"/>
    <mergeCell ref="L4:N4"/>
    <mergeCell ref="A6:A21"/>
    <mergeCell ref="B4:B5"/>
    <mergeCell ref="C4:C5"/>
    <mergeCell ref="D4:D5"/>
    <mergeCell ref="E4:E5"/>
    <mergeCell ref="F4:F5"/>
    <mergeCell ref="G4:G5"/>
    <mergeCell ref="H4:H5"/>
    <mergeCell ref="O4:O5"/>
    <mergeCell ref="P4:P5"/>
  </mergeCells>
  <printOptions horizontalCentered="1"/>
  <pageMargins left="0.393700787401575" right="0.393700787401575" top="0.393700787401575" bottom="0.393700787401575" header="0" footer="0"/>
  <pageSetup paperSize="9" scale="64" fitToHeight="2" orientation="landscape"/>
  <headerFooter/>
  <rowBreaks count="1" manualBreakCount="1">
    <brk id="29" max="1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65.75" customWidth="1"/>
    <col min="3" max="3" width="38.5" customWidth="1"/>
    <col min="4" max="4" width="1.5" customWidth="1"/>
  </cols>
  <sheetData>
    <row r="1" ht="16.35" customHeight="1" spans="1:4">
      <c r="A1" s="50"/>
      <c r="B1" s="21"/>
      <c r="C1" s="22"/>
      <c r="D1" s="56"/>
    </row>
    <row r="2" ht="22.9" customHeight="1" spans="1:4">
      <c r="A2" s="18"/>
      <c r="B2" s="5" t="s">
        <v>230</v>
      </c>
      <c r="C2" s="5"/>
      <c r="D2" s="16"/>
    </row>
    <row r="3" ht="19.5" customHeight="1" spans="1:4">
      <c r="A3" s="18"/>
      <c r="B3" s="64"/>
      <c r="C3" s="65" t="s">
        <v>58</v>
      </c>
      <c r="D3" s="66"/>
    </row>
    <row r="4" ht="23.1" customHeight="1" spans="1:4">
      <c r="A4" s="52"/>
      <c r="B4" s="27" t="s">
        <v>231</v>
      </c>
      <c r="C4" s="27" t="s">
        <v>232</v>
      </c>
      <c r="D4" s="52"/>
    </row>
    <row r="5" ht="16.5" customHeight="1" spans="1:4">
      <c r="A5" s="18"/>
      <c r="B5" s="30" t="s">
        <v>233</v>
      </c>
      <c r="C5" s="11" t="s">
        <v>234</v>
      </c>
      <c r="D5" s="18"/>
    </row>
    <row r="6" ht="16.5" customHeight="1" spans="1:4">
      <c r="A6" s="18"/>
      <c r="B6" s="30" t="s">
        <v>235</v>
      </c>
      <c r="C6" s="11" t="s">
        <v>236</v>
      </c>
      <c r="D6" s="18"/>
    </row>
    <row r="7" ht="16.5" customHeight="1" spans="1:4">
      <c r="A7" s="87"/>
      <c r="B7" s="88" t="s">
        <v>229</v>
      </c>
      <c r="C7" s="89" t="s">
        <v>237</v>
      </c>
      <c r="D7" s="87"/>
    </row>
    <row r="8" ht="9.75" customHeight="1" spans="1:4">
      <c r="A8" s="55"/>
      <c r="B8" s="15"/>
      <c r="C8" s="15"/>
      <c r="D8" s="19"/>
    </row>
  </sheetData>
  <mergeCells count="3">
    <mergeCell ref="B2:C2"/>
    <mergeCell ref="A5:A6"/>
    <mergeCell ref="D5:D6"/>
  </mergeCells>
  <printOptions horizontalCentered="1"/>
  <pageMargins left="0.393700787401575" right="0.393700787401575" top="0.393700787401575" bottom="0.3937007874015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topLeftCell="A14" workbookViewId="0">
      <selection activeCell="I14" sqref="I14"/>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3"/>
      <c r="B1" s="58"/>
      <c r="C1" s="59"/>
      <c r="D1" s="59"/>
      <c r="E1" s="59"/>
      <c r="F1" s="60"/>
    </row>
    <row r="2" ht="22.9" customHeight="1" spans="1:6">
      <c r="A2" s="9"/>
      <c r="B2" s="5" t="s">
        <v>238</v>
      </c>
      <c r="C2" s="5"/>
      <c r="D2" s="5"/>
      <c r="E2" s="5"/>
      <c r="F2" s="62"/>
    </row>
    <row r="3" ht="19.5" customHeight="1" spans="1:6">
      <c r="A3" s="9"/>
      <c r="B3" s="64"/>
      <c r="C3" s="64"/>
      <c r="D3" s="64"/>
      <c r="E3" s="65" t="s">
        <v>58</v>
      </c>
      <c r="F3" s="66"/>
    </row>
    <row r="4" ht="23.1" customHeight="1" spans="1:6">
      <c r="A4" s="44"/>
      <c r="B4" s="67" t="s">
        <v>59</v>
      </c>
      <c r="C4" s="67"/>
      <c r="D4" s="67" t="s">
        <v>60</v>
      </c>
      <c r="E4" s="67"/>
      <c r="F4" s="44"/>
    </row>
    <row r="5" ht="23.1" customHeight="1" spans="1:6">
      <c r="A5" s="44"/>
      <c r="B5" s="67" t="s">
        <v>61</v>
      </c>
      <c r="C5" s="67" t="s">
        <v>62</v>
      </c>
      <c r="D5" s="67" t="s">
        <v>61</v>
      </c>
      <c r="E5" s="67" t="s">
        <v>62</v>
      </c>
      <c r="F5" s="44"/>
    </row>
    <row r="6" ht="16.5" customHeight="1" spans="1:6">
      <c r="A6" s="9"/>
      <c r="B6" s="83" t="s">
        <v>239</v>
      </c>
      <c r="C6" s="10">
        <v>2406.328758</v>
      </c>
      <c r="D6" s="83" t="s">
        <v>240</v>
      </c>
      <c r="E6" s="10">
        <f>E7+E18+E13</f>
        <v>16084.543838</v>
      </c>
      <c r="F6" s="9"/>
    </row>
    <row r="7" ht="16.5" customHeight="1" spans="1:6">
      <c r="A7" s="9"/>
      <c r="B7" s="83" t="s">
        <v>241</v>
      </c>
      <c r="C7" s="10">
        <v>2406.328758</v>
      </c>
      <c r="D7" s="83" t="s">
        <v>64</v>
      </c>
      <c r="E7" s="84">
        <f>'01收支总表'!E6</f>
        <v>13435.367751</v>
      </c>
      <c r="F7" s="9"/>
    </row>
    <row r="8" ht="16.5" customHeight="1" spans="1:6">
      <c r="A8" s="9"/>
      <c r="B8" s="83" t="s">
        <v>242</v>
      </c>
      <c r="C8" s="11"/>
      <c r="D8" s="83" t="s">
        <v>66</v>
      </c>
      <c r="E8" s="10"/>
      <c r="F8" s="9"/>
    </row>
    <row r="9" ht="16.5" customHeight="1" spans="1:6">
      <c r="A9" s="9"/>
      <c r="B9" s="83" t="s">
        <v>243</v>
      </c>
      <c r="C9" s="11"/>
      <c r="D9" s="83" t="s">
        <v>68</v>
      </c>
      <c r="E9" s="10"/>
      <c r="F9" s="9"/>
    </row>
    <row r="10" ht="16.5" customHeight="1" spans="1:6">
      <c r="A10" s="9"/>
      <c r="B10" s="83"/>
      <c r="C10" s="11"/>
      <c r="D10" s="83" t="s">
        <v>70</v>
      </c>
      <c r="E10" s="10"/>
      <c r="F10" s="9"/>
    </row>
    <row r="11" ht="16.5" customHeight="1" spans="1:6">
      <c r="A11" s="9"/>
      <c r="B11" s="83"/>
      <c r="C11" s="11"/>
      <c r="D11" s="83" t="s">
        <v>72</v>
      </c>
      <c r="E11" s="10"/>
      <c r="F11" s="9"/>
    </row>
    <row r="12" ht="16.5" customHeight="1" spans="1:6">
      <c r="A12" s="9"/>
      <c r="B12" s="83"/>
      <c r="C12" s="11"/>
      <c r="D12" s="83" t="s">
        <v>74</v>
      </c>
      <c r="E12" s="10"/>
      <c r="F12" s="9"/>
    </row>
    <row r="13" ht="16.5" customHeight="1" spans="1:6">
      <c r="A13" s="9"/>
      <c r="B13" s="83"/>
      <c r="C13" s="11"/>
      <c r="D13" s="85" t="s">
        <v>76</v>
      </c>
      <c r="E13" s="84"/>
      <c r="F13" s="9"/>
    </row>
    <row r="14" ht="16.5" customHeight="1" spans="1:6">
      <c r="A14" s="9"/>
      <c r="B14" s="83"/>
      <c r="C14" s="11"/>
      <c r="D14" s="83" t="s">
        <v>78</v>
      </c>
      <c r="E14" s="10"/>
      <c r="F14" s="9"/>
    </row>
    <row r="15" ht="16.5" customHeight="1" spans="1:6">
      <c r="A15" s="9"/>
      <c r="B15" s="83"/>
      <c r="C15" s="11"/>
      <c r="D15" s="83" t="s">
        <v>80</v>
      </c>
      <c r="E15" s="10"/>
      <c r="F15" s="9"/>
    </row>
    <row r="16" ht="16.5" customHeight="1" spans="1:6">
      <c r="A16" s="9"/>
      <c r="B16" s="83"/>
      <c r="C16" s="11"/>
      <c r="D16" s="83" t="s">
        <v>81</v>
      </c>
      <c r="E16" s="10"/>
      <c r="F16" s="9"/>
    </row>
    <row r="17" ht="16.5" customHeight="1" spans="1:6">
      <c r="A17" s="9"/>
      <c r="B17" s="83"/>
      <c r="C17" s="11"/>
      <c r="D17" s="83" t="s">
        <v>82</v>
      </c>
      <c r="E17" s="10"/>
      <c r="F17" s="9"/>
    </row>
    <row r="18" ht="16.5" customHeight="1" spans="1:6">
      <c r="A18" s="9"/>
      <c r="B18" s="83"/>
      <c r="C18" s="11"/>
      <c r="D18" s="83" t="s">
        <v>83</v>
      </c>
      <c r="E18" s="10">
        <f>'01收支总表'!E17</f>
        <v>2649.176087</v>
      </c>
      <c r="F18" s="9"/>
    </row>
    <row r="19" ht="16.5" customHeight="1" spans="1:6">
      <c r="A19" s="9"/>
      <c r="B19" s="83"/>
      <c r="C19" s="11"/>
      <c r="D19" s="83" t="s">
        <v>84</v>
      </c>
      <c r="E19" s="11"/>
      <c r="F19" s="9"/>
    </row>
    <row r="20" ht="16.5" customHeight="1" spans="1:6">
      <c r="A20" s="9"/>
      <c r="B20" s="83"/>
      <c r="C20" s="11"/>
      <c r="D20" s="83" t="s">
        <v>85</v>
      </c>
      <c r="E20" s="11"/>
      <c r="F20" s="9"/>
    </row>
    <row r="21" ht="16.5" customHeight="1" spans="1:6">
      <c r="A21" s="9"/>
      <c r="B21" s="83"/>
      <c r="C21" s="11"/>
      <c r="D21" s="83" t="s">
        <v>86</v>
      </c>
      <c r="E21" s="11"/>
      <c r="F21" s="9"/>
    </row>
    <row r="22" ht="16.5" customHeight="1" spans="1:6">
      <c r="A22" s="9"/>
      <c r="B22" s="83"/>
      <c r="C22" s="11"/>
      <c r="D22" s="83" t="s">
        <v>87</v>
      </c>
      <c r="E22" s="11"/>
      <c r="F22" s="9"/>
    </row>
    <row r="23" ht="16.5" customHeight="1" spans="1:6">
      <c r="A23" s="9"/>
      <c r="B23" s="83"/>
      <c r="C23" s="11"/>
      <c r="D23" s="83" t="s">
        <v>88</v>
      </c>
      <c r="E23" s="11"/>
      <c r="F23" s="9"/>
    </row>
    <row r="24" ht="16.5" customHeight="1" spans="1:6">
      <c r="A24" s="9"/>
      <c r="B24" s="83"/>
      <c r="C24" s="11"/>
      <c r="D24" s="83" t="s">
        <v>89</v>
      </c>
      <c r="E24" s="11"/>
      <c r="F24" s="9"/>
    </row>
    <row r="25" ht="16.5" customHeight="1" spans="1:6">
      <c r="A25" s="9"/>
      <c r="B25" s="83"/>
      <c r="C25" s="11"/>
      <c r="D25" s="83" t="s">
        <v>90</v>
      </c>
      <c r="E25" s="11"/>
      <c r="F25" s="9"/>
    </row>
    <row r="26" ht="16.5" customHeight="1" spans="1:6">
      <c r="A26" s="9"/>
      <c r="B26" s="83"/>
      <c r="C26" s="11"/>
      <c r="D26" s="83" t="s">
        <v>91</v>
      </c>
      <c r="E26" s="11"/>
      <c r="F26" s="9"/>
    </row>
    <row r="27" ht="16.5" customHeight="1" spans="1:6">
      <c r="A27" s="9"/>
      <c r="B27" s="83"/>
      <c r="C27" s="11"/>
      <c r="D27" s="83" t="s">
        <v>92</v>
      </c>
      <c r="E27" s="11"/>
      <c r="F27" s="9"/>
    </row>
    <row r="28" ht="16.5" customHeight="1" spans="1:6">
      <c r="A28" s="9"/>
      <c r="B28" s="83"/>
      <c r="C28" s="11"/>
      <c r="D28" s="83" t="s">
        <v>93</v>
      </c>
      <c r="E28" s="11"/>
      <c r="F28" s="9"/>
    </row>
    <row r="29" ht="16.5" customHeight="1" spans="1:6">
      <c r="A29" s="9"/>
      <c r="B29" s="83"/>
      <c r="C29" s="11"/>
      <c r="D29" s="83" t="s">
        <v>94</v>
      </c>
      <c r="E29" s="11"/>
      <c r="F29" s="9"/>
    </row>
    <row r="30" ht="16.5" customHeight="1" spans="1:6">
      <c r="A30" s="9"/>
      <c r="B30" s="83"/>
      <c r="C30" s="11"/>
      <c r="D30" s="83" t="s">
        <v>244</v>
      </c>
      <c r="E30" s="11"/>
      <c r="F30" s="9"/>
    </row>
    <row r="31" ht="16.5" customHeight="1" spans="1:6">
      <c r="A31" s="9"/>
      <c r="B31" s="83"/>
      <c r="C31" s="11"/>
      <c r="D31" s="83" t="s">
        <v>245</v>
      </c>
      <c r="E31" s="11"/>
      <c r="F31" s="9"/>
    </row>
    <row r="32" ht="16.5" customHeight="1" spans="1:6">
      <c r="A32" s="9"/>
      <c r="B32" s="83"/>
      <c r="C32" s="11"/>
      <c r="D32" s="83" t="s">
        <v>246</v>
      </c>
      <c r="E32" s="11"/>
      <c r="F32" s="9"/>
    </row>
    <row r="33" ht="16.5" customHeight="1" spans="1:6">
      <c r="A33" s="9"/>
      <c r="B33" s="83"/>
      <c r="C33" s="11"/>
      <c r="D33" s="83" t="s">
        <v>247</v>
      </c>
      <c r="E33" s="11"/>
      <c r="F33" s="9"/>
    </row>
    <row r="34" ht="16.5" customHeight="1" spans="1:6">
      <c r="A34" s="9"/>
      <c r="B34" s="83"/>
      <c r="C34" s="11"/>
      <c r="D34" s="83" t="s">
        <v>248</v>
      </c>
      <c r="E34" s="11"/>
      <c r="F34" s="9"/>
    </row>
    <row r="35" ht="16.5" customHeight="1" spans="1:6">
      <c r="A35" s="9"/>
      <c r="B35" s="83"/>
      <c r="C35" s="11"/>
      <c r="D35" s="83" t="s">
        <v>249</v>
      </c>
      <c r="E35" s="11"/>
      <c r="F35" s="9"/>
    </row>
    <row r="36" ht="16.5" customHeight="1" spans="1:6">
      <c r="A36" s="9"/>
      <c r="B36" s="83"/>
      <c r="C36" s="11"/>
      <c r="D36" s="83" t="s">
        <v>250</v>
      </c>
      <c r="E36" s="11"/>
      <c r="F36" s="9"/>
    </row>
    <row r="37" ht="16.5" customHeight="1" spans="1:6">
      <c r="A37" s="9"/>
      <c r="B37" s="83"/>
      <c r="C37" s="11"/>
      <c r="D37" s="83" t="s">
        <v>251</v>
      </c>
      <c r="E37" s="11"/>
      <c r="F37" s="9"/>
    </row>
    <row r="38" ht="16.5" customHeight="1" spans="1:6">
      <c r="A38" s="9"/>
      <c r="B38" s="83" t="s">
        <v>252</v>
      </c>
      <c r="C38" s="11"/>
      <c r="D38" s="83" t="s">
        <v>253</v>
      </c>
      <c r="E38" s="11"/>
      <c r="F38" s="9"/>
    </row>
    <row r="39" ht="16.5" customHeight="1" spans="1:6">
      <c r="A39" s="9"/>
      <c r="B39" s="83" t="s">
        <v>254</v>
      </c>
      <c r="C39" s="84">
        <v>13678.21508</v>
      </c>
      <c r="D39" s="83"/>
      <c r="E39" s="11"/>
      <c r="F39" s="9"/>
    </row>
    <row r="40" ht="16.5" customHeight="1" spans="1:6">
      <c r="A40" s="1"/>
      <c r="B40" s="83" t="s">
        <v>255</v>
      </c>
      <c r="C40" s="11"/>
      <c r="D40" s="83"/>
      <c r="E40" s="11"/>
      <c r="F40" s="1"/>
    </row>
    <row r="41" ht="16.5" customHeight="1" spans="1:6">
      <c r="A41" s="1"/>
      <c r="B41" s="83" t="s">
        <v>256</v>
      </c>
      <c r="C41" s="11"/>
      <c r="D41" s="83"/>
      <c r="E41" s="11"/>
      <c r="F41" s="1"/>
    </row>
    <row r="42" ht="16.5" customHeight="1" spans="1:6">
      <c r="A42" s="9"/>
      <c r="B42" s="47" t="s">
        <v>104</v>
      </c>
      <c r="C42" s="86">
        <f>C6+C39</f>
        <v>16084.543838</v>
      </c>
      <c r="D42" s="47" t="s">
        <v>105</v>
      </c>
      <c r="E42" s="86">
        <f>E6</f>
        <v>16084.543838</v>
      </c>
      <c r="F42" s="9"/>
    </row>
    <row r="43" ht="9.75" customHeight="1" spans="1:6">
      <c r="A43" s="75"/>
      <c r="B43" s="71"/>
      <c r="C43" s="71"/>
      <c r="D43" s="71"/>
      <c r="E43" s="71"/>
      <c r="F43" s="72"/>
    </row>
  </sheetData>
  <mergeCells count="5">
    <mergeCell ref="B2:E2"/>
    <mergeCell ref="B3:C3"/>
    <mergeCell ref="B4:C4"/>
    <mergeCell ref="D4:E4"/>
    <mergeCell ref="A7:A37"/>
  </mergeCells>
  <printOptions horizontalCentered="1"/>
  <pageMargins left="0.393700787401575" right="0.393700787401575" top="0.393700787401575" bottom="0.393700787401575" header="0" footer="0"/>
  <pageSetup paperSize="9" scale="7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pane ySplit="6" topLeftCell="A7" activePane="bottomLeft" state="frozen"/>
      <selection/>
      <selection pane="bottomLeft" activeCell="D10" sqref="D10"/>
    </sheetView>
  </sheetViews>
  <sheetFormatPr defaultColWidth="10" defaultRowHeight="13.5"/>
  <cols>
    <col min="1" max="1" width="1.5" customWidth="1"/>
    <col min="2" max="2" width="21.375" customWidth="1"/>
    <col min="3" max="3" width="8.5" customWidth="1"/>
    <col min="4" max="4" width="20.5" customWidth="1"/>
    <col min="5" max="6" width="12.25" customWidth="1"/>
    <col min="7" max="8" width="10.25" customWidth="1"/>
    <col min="9" max="9" width="12.25" customWidth="1"/>
    <col min="10" max="10" width="16.125" customWidth="1"/>
    <col min="11" max="11" width="1.5" customWidth="1"/>
    <col min="12" max="13" width="9.75" customWidth="1"/>
  </cols>
  <sheetData>
    <row r="1" ht="16.35" customHeight="1" spans="1:11">
      <c r="A1" s="73"/>
      <c r="B1" s="58"/>
      <c r="C1" s="77"/>
      <c r="D1" s="59"/>
      <c r="E1" s="59"/>
      <c r="F1" s="59"/>
      <c r="G1" s="59"/>
      <c r="H1" s="59" t="s">
        <v>180</v>
      </c>
      <c r="I1" s="59"/>
      <c r="J1" s="77"/>
      <c r="K1" s="60"/>
    </row>
    <row r="2" ht="22.9" customHeight="1" spans="1:11">
      <c r="A2" s="9"/>
      <c r="B2" s="78" t="s">
        <v>257</v>
      </c>
      <c r="C2" s="79"/>
      <c r="D2" s="79"/>
      <c r="E2" s="79"/>
      <c r="F2" s="79"/>
      <c r="G2" s="79"/>
      <c r="H2" s="79"/>
      <c r="I2" s="79"/>
      <c r="J2" s="81"/>
      <c r="K2" s="62"/>
    </row>
    <row r="3" ht="19.5" customHeight="1" spans="1:11">
      <c r="A3" s="9"/>
      <c r="B3" s="64"/>
      <c r="C3" s="64"/>
      <c r="D3" s="64"/>
      <c r="E3" s="64"/>
      <c r="F3" s="64"/>
      <c r="G3" s="64"/>
      <c r="H3" s="64"/>
      <c r="I3" s="65"/>
      <c r="J3" s="65" t="s">
        <v>58</v>
      </c>
      <c r="K3" s="66"/>
    </row>
    <row r="4" ht="23.1" customHeight="1" spans="1:11">
      <c r="A4" s="44"/>
      <c r="B4" s="67" t="s">
        <v>258</v>
      </c>
      <c r="C4" s="67" t="s">
        <v>259</v>
      </c>
      <c r="D4" s="67"/>
      <c r="E4" s="67" t="s">
        <v>260</v>
      </c>
      <c r="F4" s="67"/>
      <c r="G4" s="67"/>
      <c r="H4" s="67"/>
      <c r="I4" s="67"/>
      <c r="J4" s="67"/>
      <c r="K4" s="44"/>
    </row>
    <row r="5" ht="23.1" customHeight="1" spans="1:11">
      <c r="A5" s="44"/>
      <c r="B5" s="67"/>
      <c r="C5" s="67" t="s">
        <v>261</v>
      </c>
      <c r="D5" s="67" t="s">
        <v>262</v>
      </c>
      <c r="E5" s="67" t="s">
        <v>109</v>
      </c>
      <c r="F5" s="67" t="s">
        <v>135</v>
      </c>
      <c r="G5" s="67"/>
      <c r="H5" s="67"/>
      <c r="I5" s="67" t="s">
        <v>136</v>
      </c>
      <c r="J5" s="67"/>
      <c r="K5" s="82"/>
    </row>
    <row r="6" ht="34.5" customHeight="1" spans="1:11">
      <c r="A6" s="44"/>
      <c r="B6" s="67"/>
      <c r="C6" s="67"/>
      <c r="D6" s="67"/>
      <c r="E6" s="67"/>
      <c r="F6" s="67" t="s">
        <v>111</v>
      </c>
      <c r="G6" s="67" t="s">
        <v>263</v>
      </c>
      <c r="H6" s="67" t="s">
        <v>264</v>
      </c>
      <c r="I6" s="67" t="s">
        <v>265</v>
      </c>
      <c r="J6" s="27" t="s">
        <v>266</v>
      </c>
      <c r="K6" s="44"/>
    </row>
    <row r="7" ht="24.95" customHeight="1" spans="1:11">
      <c r="A7" s="9"/>
      <c r="B7" s="30" t="s">
        <v>190</v>
      </c>
      <c r="C7" s="30" t="s">
        <v>267</v>
      </c>
      <c r="D7" s="30" t="s">
        <v>268</v>
      </c>
      <c r="E7" s="11" t="s">
        <v>269</v>
      </c>
      <c r="F7" s="11" t="s">
        <v>270</v>
      </c>
      <c r="G7" s="11" t="s">
        <v>271</v>
      </c>
      <c r="H7" s="11" t="s">
        <v>272</v>
      </c>
      <c r="I7" s="11" t="s">
        <v>273</v>
      </c>
      <c r="J7" s="11" t="s">
        <v>273</v>
      </c>
      <c r="K7" s="9"/>
    </row>
    <row r="8" ht="16.5" customHeight="1" spans="1:11">
      <c r="A8" s="68"/>
      <c r="B8" s="48"/>
      <c r="C8" s="48"/>
      <c r="D8" s="47" t="s">
        <v>130</v>
      </c>
      <c r="E8" s="69" t="s">
        <v>269</v>
      </c>
      <c r="F8" s="69" t="s">
        <v>270</v>
      </c>
      <c r="G8" s="69" t="s">
        <v>271</v>
      </c>
      <c r="H8" s="69" t="s">
        <v>272</v>
      </c>
      <c r="I8" s="69" t="s">
        <v>273</v>
      </c>
      <c r="J8" s="69" t="s">
        <v>273</v>
      </c>
      <c r="K8" s="68"/>
    </row>
    <row r="9" ht="9.75" customHeight="1" spans="1:11">
      <c r="A9" s="75"/>
      <c r="B9" s="71"/>
      <c r="C9" s="80"/>
      <c r="D9" s="71"/>
      <c r="E9" s="71"/>
      <c r="F9" s="71"/>
      <c r="G9" s="71"/>
      <c r="H9" s="71"/>
      <c r="I9" s="71"/>
      <c r="J9" s="80"/>
      <c r="K9" s="72"/>
    </row>
  </sheetData>
  <mergeCells count="10">
    <mergeCell ref="B2:J2"/>
    <mergeCell ref="B3:D3"/>
    <mergeCell ref="C4:D4"/>
    <mergeCell ref="E4:J4"/>
    <mergeCell ref="F5:H5"/>
    <mergeCell ref="I5:J5"/>
    <mergeCell ref="B4:B6"/>
    <mergeCell ref="C5:C6"/>
    <mergeCell ref="D5:D6"/>
    <mergeCell ref="E5:E6"/>
  </mergeCells>
  <printOptions horizontalCentered="1"/>
  <pageMargins left="0.393700787401575" right="0.393700787401575" top="0.393700787401575" bottom="0.3937007874015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pane ySplit="5" topLeftCell="A6" activePane="bottomLeft" state="frozen"/>
      <selection/>
      <selection pane="bottomLeft" activeCell="E6" sqref="E6"/>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73"/>
      <c r="B1" s="58"/>
      <c r="C1" s="59"/>
      <c r="D1" s="59"/>
      <c r="E1" s="59"/>
      <c r="F1" s="59" t="s">
        <v>180</v>
      </c>
      <c r="G1" s="60"/>
    </row>
    <row r="2" ht="22.9" customHeight="1" spans="1:7">
      <c r="A2" s="9"/>
      <c r="B2" s="5" t="s">
        <v>274</v>
      </c>
      <c r="C2" s="5"/>
      <c r="D2" s="5"/>
      <c r="E2" s="5"/>
      <c r="F2" s="5"/>
      <c r="G2" s="62"/>
    </row>
    <row r="3" ht="19.5" customHeight="1" spans="1:7">
      <c r="A3" s="9"/>
      <c r="B3" s="64"/>
      <c r="C3" s="64"/>
      <c r="D3" s="64"/>
      <c r="E3" s="64"/>
      <c r="F3" s="65" t="s">
        <v>58</v>
      </c>
      <c r="G3" s="66"/>
    </row>
    <row r="4" ht="22.9" customHeight="1" spans="1:7">
      <c r="A4" s="44"/>
      <c r="B4" s="67" t="s">
        <v>133</v>
      </c>
      <c r="C4" s="67" t="s">
        <v>134</v>
      </c>
      <c r="D4" s="67" t="s">
        <v>260</v>
      </c>
      <c r="E4" s="67"/>
      <c r="F4" s="67"/>
      <c r="G4" s="44"/>
    </row>
    <row r="5" ht="22.9" customHeight="1" spans="1:7">
      <c r="A5" s="44"/>
      <c r="B5" s="67"/>
      <c r="C5" s="67"/>
      <c r="D5" s="67" t="s">
        <v>109</v>
      </c>
      <c r="E5" s="67" t="s">
        <v>263</v>
      </c>
      <c r="F5" s="67" t="s">
        <v>264</v>
      </c>
      <c r="G5" s="44"/>
    </row>
    <row r="6" ht="20.1" customHeight="1" spans="1:7">
      <c r="A6" s="9"/>
      <c r="B6" s="30" t="s">
        <v>148</v>
      </c>
      <c r="C6" s="30" t="s">
        <v>149</v>
      </c>
      <c r="D6" s="54">
        <v>503.48265</v>
      </c>
      <c r="E6" s="54">
        <v>503.48265</v>
      </c>
      <c r="F6" s="54"/>
      <c r="G6" s="9"/>
    </row>
    <row r="7" ht="20.1" customHeight="1" spans="1:7">
      <c r="A7" s="9"/>
      <c r="B7" s="30" t="s">
        <v>150</v>
      </c>
      <c r="C7" s="30" t="s">
        <v>151</v>
      </c>
      <c r="D7" s="54">
        <v>43.32</v>
      </c>
      <c r="E7" s="54"/>
      <c r="F7" s="54">
        <v>43.32</v>
      </c>
      <c r="G7" s="9"/>
    </row>
    <row r="8" ht="20.1" customHeight="1" spans="1:7">
      <c r="A8" s="9"/>
      <c r="B8" s="30" t="s">
        <v>150</v>
      </c>
      <c r="C8" s="30" t="s">
        <v>152</v>
      </c>
      <c r="D8" s="54">
        <v>4.56</v>
      </c>
      <c r="E8" s="54"/>
      <c r="F8" s="54">
        <v>4.56</v>
      </c>
      <c r="G8" s="9"/>
    </row>
    <row r="9" ht="20.1" customHeight="1" spans="1:7">
      <c r="A9" s="9"/>
      <c r="B9" s="30" t="s">
        <v>150</v>
      </c>
      <c r="C9" s="30" t="s">
        <v>153</v>
      </c>
      <c r="D9" s="54">
        <v>1.5</v>
      </c>
      <c r="E9" s="54"/>
      <c r="F9" s="54">
        <v>1.5</v>
      </c>
      <c r="G9" s="9"/>
    </row>
    <row r="10" ht="20.1" customHeight="1" spans="1:7">
      <c r="A10" s="9"/>
      <c r="B10" s="30" t="s">
        <v>150</v>
      </c>
      <c r="C10" s="30" t="s">
        <v>154</v>
      </c>
      <c r="D10" s="54">
        <v>1.824</v>
      </c>
      <c r="E10" s="54"/>
      <c r="F10" s="54">
        <v>1.824</v>
      </c>
      <c r="G10" s="9"/>
    </row>
    <row r="11" ht="20.1" customHeight="1" spans="1:7">
      <c r="A11" s="9"/>
      <c r="B11" s="30" t="s">
        <v>150</v>
      </c>
      <c r="C11" s="30" t="s">
        <v>155</v>
      </c>
      <c r="D11" s="54">
        <v>31.768</v>
      </c>
      <c r="E11" s="54"/>
      <c r="F11" s="54">
        <v>31.768</v>
      </c>
      <c r="G11" s="9"/>
    </row>
    <row r="12" ht="20.1" customHeight="1" spans="1:7">
      <c r="A12" s="9"/>
      <c r="B12" s="30" t="s">
        <v>150</v>
      </c>
      <c r="C12" s="30" t="s">
        <v>156</v>
      </c>
      <c r="D12" s="54">
        <v>7.770336</v>
      </c>
      <c r="E12" s="54"/>
      <c r="F12" s="54">
        <v>7.770336</v>
      </c>
      <c r="G12" s="9"/>
    </row>
    <row r="13" ht="20.1" customHeight="1" spans="1:7">
      <c r="A13" s="9"/>
      <c r="B13" s="30" t="s">
        <v>150</v>
      </c>
      <c r="C13" s="30" t="s">
        <v>157</v>
      </c>
      <c r="D13" s="54">
        <v>70.9536</v>
      </c>
      <c r="E13" s="54"/>
      <c r="F13" s="54">
        <v>70.9536</v>
      </c>
      <c r="G13" s="9"/>
    </row>
    <row r="14" ht="20.1" customHeight="1" spans="1:7">
      <c r="A14" s="9"/>
      <c r="B14" s="30" t="s">
        <v>150</v>
      </c>
      <c r="C14" s="30" t="s">
        <v>158</v>
      </c>
      <c r="D14" s="54">
        <v>29.4</v>
      </c>
      <c r="E14" s="54"/>
      <c r="F14" s="54">
        <v>29.4</v>
      </c>
      <c r="G14" s="9"/>
    </row>
    <row r="15" ht="20.1" customHeight="1" spans="1:7">
      <c r="A15" s="9"/>
      <c r="B15" s="30" t="s">
        <v>159</v>
      </c>
      <c r="C15" s="30" t="s">
        <v>160</v>
      </c>
      <c r="D15" s="54">
        <v>34.656</v>
      </c>
      <c r="E15" s="54"/>
      <c r="F15" s="54">
        <v>34.656</v>
      </c>
      <c r="G15" s="9"/>
    </row>
    <row r="16" ht="20.1" customHeight="1" spans="1:7">
      <c r="A16" s="9"/>
      <c r="B16" s="30" t="s">
        <v>161</v>
      </c>
      <c r="C16" s="30" t="s">
        <v>162</v>
      </c>
      <c r="D16" s="54">
        <v>28.88</v>
      </c>
      <c r="E16" s="54"/>
      <c r="F16" s="54">
        <v>28.88</v>
      </c>
      <c r="G16" s="9"/>
    </row>
    <row r="17" ht="20.1" customHeight="1" spans="1:7">
      <c r="A17" s="9"/>
      <c r="B17" s="30" t="s">
        <v>166</v>
      </c>
      <c r="C17" s="30" t="s">
        <v>167</v>
      </c>
      <c r="D17" s="54">
        <v>1.8145</v>
      </c>
      <c r="E17" s="54"/>
      <c r="F17" s="54">
        <v>1.8145</v>
      </c>
      <c r="G17" s="9"/>
    </row>
    <row r="18" ht="20.1" customHeight="1" spans="1:7">
      <c r="A18" s="9"/>
      <c r="B18" s="30" t="s">
        <v>170</v>
      </c>
      <c r="C18" s="30" t="s">
        <v>171</v>
      </c>
      <c r="D18" s="54">
        <v>7.5</v>
      </c>
      <c r="E18" s="54"/>
      <c r="F18" s="54">
        <v>7.5</v>
      </c>
      <c r="G18" s="9"/>
    </row>
    <row r="19" ht="20.1" customHeight="1" spans="1:7">
      <c r="A19" s="9"/>
      <c r="B19" s="30" t="s">
        <v>172</v>
      </c>
      <c r="C19" s="30" t="s">
        <v>173</v>
      </c>
      <c r="D19" s="54">
        <v>18.24</v>
      </c>
      <c r="E19" s="54"/>
      <c r="F19" s="54">
        <v>18.24</v>
      </c>
      <c r="G19" s="9"/>
    </row>
    <row r="20" ht="20.1" customHeight="1" spans="1:7">
      <c r="A20" s="9"/>
      <c r="B20" s="30" t="s">
        <v>174</v>
      </c>
      <c r="C20" s="30" t="s">
        <v>175</v>
      </c>
      <c r="D20" s="54">
        <v>13.427752</v>
      </c>
      <c r="E20" s="54"/>
      <c r="F20" s="54">
        <v>13.427752</v>
      </c>
      <c r="G20" s="9"/>
    </row>
    <row r="21" ht="20.1" customHeight="1" spans="1:7">
      <c r="A21" s="9"/>
      <c r="B21" s="30" t="s">
        <v>178</v>
      </c>
      <c r="C21" s="30" t="s">
        <v>179</v>
      </c>
      <c r="D21" s="54">
        <v>250.56</v>
      </c>
      <c r="E21" s="54">
        <v>250.56</v>
      </c>
      <c r="F21" s="54"/>
      <c r="G21" s="9"/>
    </row>
    <row r="22" ht="20.1" customHeight="1" spans="1:7">
      <c r="A22" s="68"/>
      <c r="B22" s="48"/>
      <c r="C22" s="47" t="s">
        <v>130</v>
      </c>
      <c r="D22" s="74">
        <f>SUM(D6:D21)</f>
        <v>1049.656838</v>
      </c>
      <c r="E22" s="74">
        <f t="shared" ref="E22:F22" si="0">SUM(E6:E21)</f>
        <v>754.04265</v>
      </c>
      <c r="F22" s="74">
        <f t="shared" si="0"/>
        <v>295.614188</v>
      </c>
      <c r="G22" s="68"/>
    </row>
    <row r="23" ht="9.75" customHeight="1" spans="1:7">
      <c r="A23" s="75"/>
      <c r="B23" s="71"/>
      <c r="C23" s="71"/>
      <c r="D23" s="71"/>
      <c r="E23" s="71"/>
      <c r="F23" s="71"/>
      <c r="G23" s="72"/>
    </row>
    <row r="25" spans="3:3">
      <c r="C25" s="76"/>
    </row>
  </sheetData>
  <mergeCells count="6">
    <mergeCell ref="B2:F2"/>
    <mergeCell ref="B3:C3"/>
    <mergeCell ref="D4:F4"/>
    <mergeCell ref="A6:A21"/>
    <mergeCell ref="B4:B5"/>
    <mergeCell ref="C4:C5"/>
  </mergeCells>
  <printOptions horizontalCentered="1"/>
  <pageMargins left="0.393700787401575" right="0.393700787401575" top="0.393700787401575" bottom="0.3937007874015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K27" sqref="K27"/>
    </sheetView>
  </sheetViews>
  <sheetFormatPr defaultColWidth="10" defaultRowHeight="13.5" outlineLevelRow="7" outlineLevelCol="7"/>
  <cols>
    <col min="1" max="1" width="1.5" customWidth="1"/>
    <col min="2" max="7" width="18.75" customWidth="1"/>
    <col min="8" max="8" width="1.5" customWidth="1"/>
    <col min="9" max="11" width="9.75" customWidth="1"/>
  </cols>
  <sheetData>
    <row r="1" ht="16.35" customHeight="1" spans="1:8">
      <c r="A1" s="73"/>
      <c r="B1" s="58"/>
      <c r="C1" s="59"/>
      <c r="D1" s="59"/>
      <c r="E1" s="59"/>
      <c r="F1" s="59"/>
      <c r="G1" s="59" t="s">
        <v>180</v>
      </c>
      <c r="H1" s="60"/>
    </row>
    <row r="2" ht="22.9" customHeight="1" spans="1:8">
      <c r="A2" s="9"/>
      <c r="B2" s="5" t="s">
        <v>275</v>
      </c>
      <c r="C2" s="5"/>
      <c r="D2" s="5"/>
      <c r="E2" s="5"/>
      <c r="F2" s="5"/>
      <c r="G2" s="5"/>
      <c r="H2" s="62"/>
    </row>
    <row r="3" ht="19.5" customHeight="1" spans="1:8">
      <c r="A3" s="9"/>
      <c r="B3" s="64"/>
      <c r="C3" s="64"/>
      <c r="D3" s="64"/>
      <c r="E3" s="64"/>
      <c r="F3" s="64"/>
      <c r="G3" s="65" t="s">
        <v>58</v>
      </c>
      <c r="H3" s="66"/>
    </row>
    <row r="4" ht="22.9" customHeight="1" spans="1:8">
      <c r="A4" s="44"/>
      <c r="B4" s="67" t="s">
        <v>132</v>
      </c>
      <c r="C4" s="67" t="s">
        <v>133</v>
      </c>
      <c r="D4" s="67" t="s">
        <v>134</v>
      </c>
      <c r="E4" s="67" t="s">
        <v>260</v>
      </c>
      <c r="F4" s="67"/>
      <c r="G4" s="67"/>
      <c r="H4" s="44"/>
    </row>
    <row r="5" ht="22.9" customHeight="1" spans="1:8">
      <c r="A5" s="44"/>
      <c r="B5" s="67"/>
      <c r="C5" s="67"/>
      <c r="D5" s="67"/>
      <c r="E5" s="67" t="s">
        <v>109</v>
      </c>
      <c r="F5" s="67" t="s">
        <v>135</v>
      </c>
      <c r="G5" s="67" t="s">
        <v>136</v>
      </c>
      <c r="H5" s="44"/>
    </row>
    <row r="6" ht="16.5" customHeight="1" spans="1:8">
      <c r="A6" s="9"/>
      <c r="B6" s="30"/>
      <c r="C6" s="30"/>
      <c r="D6" s="30"/>
      <c r="E6" s="11"/>
      <c r="F6" s="11"/>
      <c r="G6" s="11"/>
      <c r="H6" s="9"/>
    </row>
    <row r="7" ht="16.5" customHeight="1" spans="1:8">
      <c r="A7" s="68"/>
      <c r="B7" s="48"/>
      <c r="C7" s="48"/>
      <c r="D7" s="47" t="s">
        <v>130</v>
      </c>
      <c r="E7" s="69"/>
      <c r="F7" s="69"/>
      <c r="G7" s="69"/>
      <c r="H7" s="68"/>
    </row>
    <row r="8" ht="9.75" customHeight="1" spans="1:8">
      <c r="A8" s="70"/>
      <c r="B8" s="71"/>
      <c r="C8" s="71"/>
      <c r="D8" s="71"/>
      <c r="E8" s="71"/>
      <c r="F8" s="71"/>
      <c r="G8" s="71"/>
      <c r="H8" s="72"/>
    </row>
  </sheetData>
  <mergeCells count="6">
    <mergeCell ref="B2:G2"/>
    <mergeCell ref="B3:D3"/>
    <mergeCell ref="E4:G4"/>
    <mergeCell ref="B4:B5"/>
    <mergeCell ref="C4:C5"/>
    <mergeCell ref="D4:D5"/>
  </mergeCells>
  <printOptions horizontalCentered="1"/>
  <pageMargins left="0.393700787401575" right="0.393700787401575" top="0.393700787401575" bottom="0.3937007874015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5.875" customWidth="1"/>
    <col min="3" max="3" width="25" customWidth="1"/>
    <col min="4" max="4" width="28" customWidth="1"/>
    <col min="5" max="7" width="16.375" customWidth="1"/>
    <col min="8" max="8" width="1.5" customWidth="1"/>
    <col min="9" max="11" width="9.75" customWidth="1"/>
  </cols>
  <sheetData>
    <row r="1" ht="16.35" customHeight="1" spans="1:8">
      <c r="A1" s="57"/>
      <c r="B1" s="58"/>
      <c r="C1" s="59"/>
      <c r="D1" s="59"/>
      <c r="E1" s="59"/>
      <c r="F1" s="59"/>
      <c r="G1" s="59" t="s">
        <v>180</v>
      </c>
      <c r="H1" s="60"/>
    </row>
    <row r="2" ht="22.9" customHeight="1" spans="1:8">
      <c r="A2" s="61"/>
      <c r="B2" s="5" t="s">
        <v>276</v>
      </c>
      <c r="C2" s="5"/>
      <c r="D2" s="5"/>
      <c r="E2" s="5"/>
      <c r="F2" s="5"/>
      <c r="G2" s="5"/>
      <c r="H2" s="62"/>
    </row>
    <row r="3" ht="19.5" customHeight="1" spans="1:8">
      <c r="A3" s="63"/>
      <c r="B3" s="64"/>
      <c r="C3" s="64"/>
      <c r="D3" s="64"/>
      <c r="E3" s="64"/>
      <c r="F3" s="64"/>
      <c r="G3" s="65" t="s">
        <v>58</v>
      </c>
      <c r="H3" s="66"/>
    </row>
    <row r="4" ht="22.9" customHeight="1" spans="1:8">
      <c r="A4" s="44"/>
      <c r="B4" s="67" t="s">
        <v>132</v>
      </c>
      <c r="C4" s="67" t="s">
        <v>133</v>
      </c>
      <c r="D4" s="67" t="s">
        <v>134</v>
      </c>
      <c r="E4" s="67" t="s">
        <v>277</v>
      </c>
      <c r="F4" s="67"/>
      <c r="G4" s="67"/>
      <c r="H4" s="44"/>
    </row>
    <row r="5" ht="22.9" customHeight="1" spans="1:8">
      <c r="A5" s="44"/>
      <c r="B5" s="67"/>
      <c r="C5" s="67"/>
      <c r="D5" s="67"/>
      <c r="E5" s="67" t="s">
        <v>109</v>
      </c>
      <c r="F5" s="67" t="s">
        <v>135</v>
      </c>
      <c r="G5" s="67" t="s">
        <v>136</v>
      </c>
      <c r="H5" s="44"/>
    </row>
    <row r="6" ht="16.5" customHeight="1" spans="1:8">
      <c r="A6" s="9"/>
      <c r="B6" s="30"/>
      <c r="C6" s="30"/>
      <c r="D6" s="30"/>
      <c r="E6" s="11"/>
      <c r="F6" s="11"/>
      <c r="G6" s="11"/>
      <c r="H6" s="9"/>
    </row>
    <row r="7" ht="16.5" customHeight="1" spans="1:8">
      <c r="A7" s="68"/>
      <c r="B7" s="48"/>
      <c r="C7" s="48"/>
      <c r="D7" s="47" t="s">
        <v>130</v>
      </c>
      <c r="E7" s="69"/>
      <c r="F7" s="69"/>
      <c r="G7" s="69"/>
      <c r="H7" s="68"/>
    </row>
    <row r="8" ht="9.75" customHeight="1" spans="1:8">
      <c r="A8" s="70"/>
      <c r="B8" s="71"/>
      <c r="C8" s="71"/>
      <c r="D8" s="71"/>
      <c r="E8" s="71"/>
      <c r="F8" s="71"/>
      <c r="G8" s="71"/>
      <c r="H8" s="72"/>
    </row>
  </sheetData>
  <mergeCells count="6">
    <mergeCell ref="B2:G2"/>
    <mergeCell ref="B3:D3"/>
    <mergeCell ref="E4:G4"/>
    <mergeCell ref="B4:B5"/>
    <mergeCell ref="C4:C5"/>
    <mergeCell ref="D4:D5"/>
  </mergeCells>
  <printOptions horizontalCentered="1"/>
  <pageMargins left="0.393700787401575" right="0.393700787401575" top="0.393700787401575" bottom="0.3937007874015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F16" sqref="F16"/>
    </sheetView>
  </sheetViews>
  <sheetFormatPr defaultColWidth="10" defaultRowHeight="13.5"/>
  <cols>
    <col min="1" max="1" width="1.5" customWidth="1"/>
    <col min="2" max="2" width="12" customWidth="1"/>
    <col min="3" max="4" width="16.375" customWidth="1"/>
    <col min="5" max="5" width="10.25" customWidth="1"/>
    <col min="6" max="6" width="14.125" customWidth="1"/>
    <col min="7" max="7" width="7.5" customWidth="1"/>
    <col min="8" max="11" width="12.25" customWidth="1"/>
    <col min="12" max="12" width="1.5" customWidth="1"/>
    <col min="13" max="14" width="9.75" customWidth="1"/>
  </cols>
  <sheetData>
    <row r="1" ht="16.35" customHeight="1" spans="1:12">
      <c r="A1" s="50"/>
      <c r="B1" s="21"/>
      <c r="C1" s="22"/>
      <c r="D1" s="41"/>
      <c r="E1" s="22"/>
      <c r="F1" s="22"/>
      <c r="G1" s="41"/>
      <c r="H1" s="22" t="s">
        <v>180</v>
      </c>
      <c r="I1" s="41"/>
      <c r="J1" s="41"/>
      <c r="K1" s="22"/>
      <c r="L1" s="56"/>
    </row>
    <row r="2" ht="22.9" customHeight="1" spans="1:12">
      <c r="A2" s="18"/>
      <c r="B2" s="5" t="s">
        <v>278</v>
      </c>
      <c r="C2" s="5"/>
      <c r="D2" s="5"/>
      <c r="E2" s="5"/>
      <c r="F2" s="5"/>
      <c r="G2" s="5"/>
      <c r="H2" s="5"/>
      <c r="I2" s="5"/>
      <c r="J2" s="5"/>
      <c r="K2" s="5"/>
      <c r="L2" s="16"/>
    </row>
    <row r="3" ht="19.5" customHeight="1" spans="1:12">
      <c r="A3" s="18"/>
      <c r="B3" s="25"/>
      <c r="C3" s="25"/>
      <c r="D3" s="25"/>
      <c r="E3" s="25"/>
      <c r="F3" s="25"/>
      <c r="G3" s="51"/>
      <c r="H3" s="25"/>
      <c r="I3" s="51"/>
      <c r="J3" s="51"/>
      <c r="K3" s="33" t="s">
        <v>58</v>
      </c>
      <c r="L3" s="17"/>
    </row>
    <row r="4" ht="22.9" customHeight="1" spans="1:12">
      <c r="A4" s="52"/>
      <c r="B4" s="27" t="s">
        <v>279</v>
      </c>
      <c r="C4" s="27" t="s">
        <v>280</v>
      </c>
      <c r="D4" s="27" t="s">
        <v>281</v>
      </c>
      <c r="E4" s="27" t="s">
        <v>282</v>
      </c>
      <c r="F4" s="27" t="s">
        <v>283</v>
      </c>
      <c r="G4" s="27"/>
      <c r="H4" s="27"/>
      <c r="I4" s="27"/>
      <c r="J4" s="27"/>
      <c r="K4" s="27"/>
      <c r="L4" s="52"/>
    </row>
    <row r="5" ht="22.9" customHeight="1" spans="1:12">
      <c r="A5" s="44"/>
      <c r="B5" s="27"/>
      <c r="C5" s="27"/>
      <c r="D5" s="27"/>
      <c r="E5" s="27"/>
      <c r="F5" s="27" t="s">
        <v>284</v>
      </c>
      <c r="G5" s="27" t="s">
        <v>285</v>
      </c>
      <c r="H5" s="27"/>
      <c r="I5" s="27"/>
      <c r="J5" s="27"/>
      <c r="K5" s="27"/>
      <c r="L5" s="37"/>
    </row>
    <row r="6" ht="22.9" customHeight="1" spans="1:12">
      <c r="A6" s="52"/>
      <c r="B6" s="27"/>
      <c r="C6" s="27"/>
      <c r="D6" s="27"/>
      <c r="E6" s="27"/>
      <c r="F6" s="27"/>
      <c r="G6" s="27" t="s">
        <v>111</v>
      </c>
      <c r="H6" s="27" t="s">
        <v>286</v>
      </c>
      <c r="I6" s="27" t="s">
        <v>287</v>
      </c>
      <c r="J6" s="27" t="s">
        <v>288</v>
      </c>
      <c r="K6" s="27" t="s">
        <v>289</v>
      </c>
      <c r="L6" s="52"/>
    </row>
    <row r="7" ht="30" customHeight="1" spans="1:12">
      <c r="A7" s="18"/>
      <c r="B7" s="53">
        <v>2023</v>
      </c>
      <c r="C7" s="11" t="s">
        <v>290</v>
      </c>
      <c r="D7" s="11" t="s">
        <v>291</v>
      </c>
      <c r="E7" s="11" t="s">
        <v>292</v>
      </c>
      <c r="F7" s="54">
        <v>0</v>
      </c>
      <c r="G7" s="11" t="s">
        <v>293</v>
      </c>
      <c r="H7" s="11" t="s">
        <v>294</v>
      </c>
      <c r="I7" s="11" t="s">
        <v>295</v>
      </c>
      <c r="J7" s="11" t="s">
        <v>296</v>
      </c>
      <c r="K7" s="11" t="s">
        <v>297</v>
      </c>
      <c r="L7" s="18"/>
    </row>
    <row r="8" ht="30" customHeight="1" spans="1:12">
      <c r="A8" s="18"/>
      <c r="B8" s="53" t="s">
        <v>298</v>
      </c>
      <c r="C8" s="11" t="s">
        <v>290</v>
      </c>
      <c r="D8" s="11" t="s">
        <v>291</v>
      </c>
      <c r="E8" s="11" t="s">
        <v>292</v>
      </c>
      <c r="F8" s="54">
        <v>0</v>
      </c>
      <c r="G8" s="11" t="s">
        <v>293</v>
      </c>
      <c r="H8" s="11" t="s">
        <v>294</v>
      </c>
      <c r="I8" s="11" t="s">
        <v>299</v>
      </c>
      <c r="J8" s="11" t="s">
        <v>296</v>
      </c>
      <c r="K8" s="11" t="s">
        <v>300</v>
      </c>
      <c r="L8" s="18"/>
    </row>
    <row r="9" ht="9.75" customHeight="1" spans="1:12">
      <c r="A9" s="55"/>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393700787401575" right="0.393700787401575" top="0.393700787401575" bottom="0.3937007874015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pane ySplit="5" topLeftCell="A6" activePane="bottomLeft" state="frozen"/>
      <selection/>
      <selection pane="bottomLeft" activeCell="K13" sqref="K13"/>
    </sheetView>
  </sheetViews>
  <sheetFormatPr defaultColWidth="10" defaultRowHeight="13.5" outlineLevelCol="7"/>
  <cols>
    <col min="1" max="1" width="1.5" customWidth="1"/>
    <col min="2" max="2" width="29.375" customWidth="1"/>
    <col min="3" max="3" width="18.375" customWidth="1"/>
    <col min="4" max="4" width="21.75" customWidth="1"/>
    <col min="5" max="5" width="20.125" customWidth="1"/>
    <col min="6" max="6" width="20.5" customWidth="1"/>
    <col min="7" max="7" width="16.375" customWidth="1"/>
    <col min="8" max="8" width="1.5" customWidth="1"/>
  </cols>
  <sheetData>
    <row r="1" ht="16.35" customHeight="1" spans="1:8">
      <c r="A1" s="40"/>
      <c r="B1" s="21"/>
      <c r="C1" s="41"/>
      <c r="D1" s="41"/>
      <c r="E1" s="41"/>
      <c r="F1" s="41"/>
      <c r="G1" s="41"/>
      <c r="H1" s="34"/>
    </row>
    <row r="2" ht="22.9" customHeight="1" spans="1:8">
      <c r="A2" s="42"/>
      <c r="B2" s="5" t="s">
        <v>301</v>
      </c>
      <c r="C2" s="5"/>
      <c r="D2" s="5"/>
      <c r="E2" s="5"/>
      <c r="F2" s="5"/>
      <c r="G2" s="5"/>
      <c r="H2" s="29" t="s">
        <v>302</v>
      </c>
    </row>
    <row r="3" ht="19.5" customHeight="1" spans="1:8">
      <c r="A3" s="1"/>
      <c r="B3" s="25"/>
      <c r="C3" s="25"/>
      <c r="D3" s="25"/>
      <c r="E3" s="25"/>
      <c r="F3" s="25"/>
      <c r="G3" s="43" t="s">
        <v>58</v>
      </c>
      <c r="H3" s="35"/>
    </row>
    <row r="4" ht="23.1" customHeight="1" spans="1:8">
      <c r="A4" s="36"/>
      <c r="B4" s="27" t="s">
        <v>184</v>
      </c>
      <c r="C4" s="27" t="s">
        <v>303</v>
      </c>
      <c r="D4" s="27"/>
      <c r="E4" s="27"/>
      <c r="F4" s="27" t="s">
        <v>304</v>
      </c>
      <c r="G4" s="27" t="s">
        <v>305</v>
      </c>
      <c r="H4" s="36"/>
    </row>
    <row r="5" ht="23.1" customHeight="1" spans="1:8">
      <c r="A5" s="44"/>
      <c r="B5" s="27"/>
      <c r="C5" s="27" t="s">
        <v>306</v>
      </c>
      <c r="D5" s="27" t="s">
        <v>307</v>
      </c>
      <c r="E5" s="27" t="s">
        <v>308</v>
      </c>
      <c r="F5" s="27"/>
      <c r="G5" s="27"/>
      <c r="H5" s="45"/>
    </row>
    <row r="6" ht="30" customHeight="1" spans="1:8">
      <c r="A6" s="46"/>
      <c r="B6" s="47" t="s">
        <v>130</v>
      </c>
      <c r="C6" s="48"/>
      <c r="D6" s="48"/>
      <c r="E6" s="48"/>
      <c r="F6" s="48"/>
      <c r="G6" s="11" t="s">
        <v>309</v>
      </c>
      <c r="H6" s="46"/>
    </row>
    <row r="7" ht="30" customHeight="1" spans="1:8">
      <c r="A7" s="1"/>
      <c r="B7" s="30" t="s">
        <v>310</v>
      </c>
      <c r="C7" s="30" t="s">
        <v>311</v>
      </c>
      <c r="D7" s="30" t="s">
        <v>312</v>
      </c>
      <c r="E7" s="30" t="s">
        <v>313</v>
      </c>
      <c r="F7" s="30" t="s">
        <v>314</v>
      </c>
      <c r="G7" s="31" t="s">
        <v>315</v>
      </c>
      <c r="H7" s="1"/>
    </row>
    <row r="8" ht="30" customHeight="1" spans="1:8">
      <c r="A8" s="1"/>
      <c r="B8" s="30" t="s">
        <v>316</v>
      </c>
      <c r="C8" s="30" t="s">
        <v>311</v>
      </c>
      <c r="D8" s="30" t="s">
        <v>312</v>
      </c>
      <c r="E8" s="30" t="s">
        <v>313</v>
      </c>
      <c r="F8" s="30" t="s">
        <v>314</v>
      </c>
      <c r="G8" s="31" t="s">
        <v>317</v>
      </c>
      <c r="H8" s="1"/>
    </row>
    <row r="9" ht="30" customHeight="1" spans="1:8">
      <c r="A9" s="1"/>
      <c r="B9" s="30" t="s">
        <v>318</v>
      </c>
      <c r="C9" s="30" t="s">
        <v>311</v>
      </c>
      <c r="D9" s="30" t="s">
        <v>319</v>
      </c>
      <c r="E9" s="30" t="s">
        <v>320</v>
      </c>
      <c r="F9" s="30" t="s">
        <v>314</v>
      </c>
      <c r="G9" s="31" t="s">
        <v>321</v>
      </c>
      <c r="H9" s="1"/>
    </row>
    <row r="10" ht="30" customHeight="1" spans="1:8">
      <c r="A10" s="1"/>
      <c r="B10" s="30" t="s">
        <v>322</v>
      </c>
      <c r="C10" s="30" t="s">
        <v>311</v>
      </c>
      <c r="D10" s="30" t="s">
        <v>323</v>
      </c>
      <c r="E10" s="30" t="s">
        <v>324</v>
      </c>
      <c r="F10" s="30" t="s">
        <v>314</v>
      </c>
      <c r="G10" s="31" t="s">
        <v>325</v>
      </c>
      <c r="H10" s="1"/>
    </row>
    <row r="11" ht="39.75" customHeight="1" spans="1:8">
      <c r="A11" s="1"/>
      <c r="B11" s="30" t="s">
        <v>326</v>
      </c>
      <c r="C11" s="30" t="s">
        <v>327</v>
      </c>
      <c r="D11" s="30" t="s">
        <v>328</v>
      </c>
      <c r="E11" s="30" t="s">
        <v>329</v>
      </c>
      <c r="F11" s="30" t="s">
        <v>314</v>
      </c>
      <c r="G11" s="31" t="s">
        <v>330</v>
      </c>
      <c r="H11" s="1"/>
    </row>
    <row r="12" ht="30" customHeight="1" spans="1:8">
      <c r="A12" s="1"/>
      <c r="B12" s="30" t="s">
        <v>331</v>
      </c>
      <c r="C12" s="30" t="s">
        <v>311</v>
      </c>
      <c r="D12" s="30" t="s">
        <v>332</v>
      </c>
      <c r="E12" s="30" t="s">
        <v>333</v>
      </c>
      <c r="F12" s="30" t="s">
        <v>314</v>
      </c>
      <c r="G12" s="31" t="s">
        <v>334</v>
      </c>
      <c r="H12" s="1"/>
    </row>
    <row r="13" ht="30" customHeight="1" spans="1:8">
      <c r="A13" s="1"/>
      <c r="B13" s="30" t="s">
        <v>335</v>
      </c>
      <c r="C13" s="30" t="s">
        <v>311</v>
      </c>
      <c r="D13" s="30" t="s">
        <v>332</v>
      </c>
      <c r="E13" s="30" t="s">
        <v>336</v>
      </c>
      <c r="F13" s="30" t="s">
        <v>314</v>
      </c>
      <c r="G13" s="31" t="s">
        <v>337</v>
      </c>
      <c r="H13" s="1"/>
    </row>
    <row r="14" ht="30" customHeight="1" spans="1:8">
      <c r="A14" s="1"/>
      <c r="B14" s="30" t="s">
        <v>338</v>
      </c>
      <c r="C14" s="30" t="s">
        <v>311</v>
      </c>
      <c r="D14" s="30" t="s">
        <v>339</v>
      </c>
      <c r="E14" s="30" t="s">
        <v>340</v>
      </c>
      <c r="F14" s="30" t="s">
        <v>314</v>
      </c>
      <c r="G14" s="31" t="s">
        <v>341</v>
      </c>
      <c r="H14" s="1"/>
    </row>
    <row r="15" ht="30" customHeight="1" spans="1:8">
      <c r="A15" s="1"/>
      <c r="B15" s="30" t="s">
        <v>342</v>
      </c>
      <c r="C15" s="30" t="s">
        <v>311</v>
      </c>
      <c r="D15" s="30" t="s">
        <v>339</v>
      </c>
      <c r="E15" s="30" t="s">
        <v>343</v>
      </c>
      <c r="F15" s="30" t="s">
        <v>314</v>
      </c>
      <c r="G15" s="31" t="s">
        <v>344</v>
      </c>
      <c r="H15" s="1"/>
    </row>
    <row r="16" ht="9.75" customHeight="1" spans="1:8">
      <c r="A16" s="49"/>
      <c r="B16" s="38"/>
      <c r="C16" s="38"/>
      <c r="D16" s="38"/>
      <c r="E16" s="38"/>
      <c r="F16" s="38"/>
      <c r="G16" s="38"/>
      <c r="H16" s="39"/>
    </row>
  </sheetData>
  <mergeCells count="7">
    <mergeCell ref="B2:G2"/>
    <mergeCell ref="B3:C3"/>
    <mergeCell ref="C4:E4"/>
    <mergeCell ref="A7:A15"/>
    <mergeCell ref="B4:B5"/>
    <mergeCell ref="F4:F5"/>
    <mergeCell ref="G4:G5"/>
  </mergeCells>
  <printOptions horizontalCentered="1"/>
  <pageMargins left="0.393700787401575" right="0.393700787401575" top="0.393700787401575" bottom="0.39370078740157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
  <sheetViews>
    <sheetView workbookViewId="0">
      <pane ySplit="5" topLeftCell="A99" activePane="bottomLeft" state="frozen"/>
      <selection/>
      <selection pane="bottomLeft" activeCell="J115" sqref="J115"/>
    </sheetView>
  </sheetViews>
  <sheetFormatPr defaultColWidth="10" defaultRowHeight="13.5"/>
  <cols>
    <col min="1" max="1" width="1.5" customWidth="1"/>
    <col min="2" max="2" width="10.625" customWidth="1"/>
    <col min="3" max="3" width="15.375" customWidth="1"/>
    <col min="4" max="4" width="12.25" customWidth="1"/>
    <col min="5" max="5" width="7.25" customWidth="1"/>
    <col min="6" max="6" width="9.625" customWidth="1"/>
    <col min="7" max="8" width="9" customWidth="1"/>
    <col min="9" max="9" width="8.5" customWidth="1"/>
    <col min="10" max="10" width="22.5" customWidth="1"/>
    <col min="11" max="14" width="12.25" customWidth="1"/>
    <col min="15" max="15" width="14" customWidth="1"/>
    <col min="16" max="16" width="12.25" customWidth="1"/>
    <col min="17" max="17" width="1.5" customWidth="1"/>
    <col min="18" max="21" width="9.75" customWidth="1"/>
  </cols>
  <sheetData>
    <row r="1" ht="16.35" customHeight="1" spans="1:17">
      <c r="A1" s="20"/>
      <c r="B1" s="21"/>
      <c r="C1" s="22"/>
      <c r="D1" s="22"/>
      <c r="E1" s="22"/>
      <c r="F1" s="22"/>
      <c r="G1" s="22"/>
      <c r="H1" s="22"/>
      <c r="I1" s="22"/>
      <c r="J1" s="21"/>
      <c r="K1" s="22"/>
      <c r="L1" s="22"/>
      <c r="M1" s="22"/>
      <c r="N1" s="22"/>
      <c r="O1" s="22"/>
      <c r="P1" s="22"/>
      <c r="Q1" s="34"/>
    </row>
    <row r="2" ht="22.9" customHeight="1" spans="1:17">
      <c r="A2" s="23"/>
      <c r="B2" s="5" t="s">
        <v>345</v>
      </c>
      <c r="C2" s="5"/>
      <c r="D2" s="5"/>
      <c r="E2" s="5"/>
      <c r="F2" s="5"/>
      <c r="G2" s="5"/>
      <c r="H2" s="5"/>
      <c r="I2" s="5"/>
      <c r="J2" s="5"/>
      <c r="K2" s="5"/>
      <c r="L2" s="5"/>
      <c r="M2" s="5"/>
      <c r="N2" s="5"/>
      <c r="O2" s="5"/>
      <c r="P2" s="5"/>
      <c r="Q2" s="29"/>
    </row>
    <row r="3" ht="19.5" customHeight="1" spans="1:17">
      <c r="A3" s="24"/>
      <c r="B3" s="25"/>
      <c r="C3" s="25"/>
      <c r="D3" s="25"/>
      <c r="E3" s="25"/>
      <c r="F3" s="25"/>
      <c r="G3" s="25"/>
      <c r="H3" s="25"/>
      <c r="I3" s="25"/>
      <c r="J3" s="32"/>
      <c r="K3" s="32"/>
      <c r="L3" s="32"/>
      <c r="M3" s="32"/>
      <c r="N3" s="32"/>
      <c r="O3" s="33" t="s">
        <v>58</v>
      </c>
      <c r="P3" s="33"/>
      <c r="Q3" s="35"/>
    </row>
    <row r="4" ht="23.1" customHeight="1" spans="1:17">
      <c r="A4" s="26"/>
      <c r="B4" s="27" t="s">
        <v>258</v>
      </c>
      <c r="C4" s="27" t="s">
        <v>184</v>
      </c>
      <c r="D4" s="27" t="s">
        <v>346</v>
      </c>
      <c r="E4" s="27" t="s">
        <v>347</v>
      </c>
      <c r="F4" s="27" t="s">
        <v>348</v>
      </c>
      <c r="G4" s="27" t="s">
        <v>349</v>
      </c>
      <c r="H4" s="27" t="s">
        <v>350</v>
      </c>
      <c r="I4" s="27"/>
      <c r="J4" s="27" t="s">
        <v>351</v>
      </c>
      <c r="K4" s="27" t="s">
        <v>352</v>
      </c>
      <c r="L4" s="27" t="s">
        <v>353</v>
      </c>
      <c r="M4" s="27" t="s">
        <v>354</v>
      </c>
      <c r="N4" s="27" t="s">
        <v>355</v>
      </c>
      <c r="O4" s="27" t="s">
        <v>356</v>
      </c>
      <c r="P4" s="27" t="s">
        <v>357</v>
      </c>
      <c r="Q4" s="36"/>
    </row>
    <row r="5" ht="30" customHeight="1" spans="1:17">
      <c r="A5" s="28"/>
      <c r="B5" s="27"/>
      <c r="C5" s="27"/>
      <c r="D5" s="27"/>
      <c r="E5" s="27"/>
      <c r="F5" s="27"/>
      <c r="G5" s="27"/>
      <c r="H5" s="27" t="s">
        <v>358</v>
      </c>
      <c r="I5" s="27" t="s">
        <v>359</v>
      </c>
      <c r="J5" s="27"/>
      <c r="K5" s="27"/>
      <c r="L5" s="27"/>
      <c r="M5" s="27"/>
      <c r="N5" s="27"/>
      <c r="O5" s="27"/>
      <c r="P5" s="27"/>
      <c r="Q5" s="37"/>
    </row>
    <row r="6" ht="24.95" customHeight="1" spans="1:17">
      <c r="A6" s="29"/>
      <c r="B6" s="30" t="s">
        <v>190</v>
      </c>
      <c r="C6" s="30" t="s">
        <v>360</v>
      </c>
      <c r="D6" s="30" t="s">
        <v>361</v>
      </c>
      <c r="E6" s="30" t="s">
        <v>362</v>
      </c>
      <c r="F6" s="30" t="s">
        <v>363</v>
      </c>
      <c r="G6" s="31" t="s">
        <v>291</v>
      </c>
      <c r="H6" s="31" t="s">
        <v>291</v>
      </c>
      <c r="I6" s="31"/>
      <c r="J6" s="30" t="s">
        <v>364</v>
      </c>
      <c r="K6" s="30" t="s">
        <v>365</v>
      </c>
      <c r="L6" s="30" t="s">
        <v>366</v>
      </c>
      <c r="M6" s="30" t="s">
        <v>367</v>
      </c>
      <c r="N6" s="30" t="s">
        <v>368</v>
      </c>
      <c r="O6" s="30" t="s">
        <v>369</v>
      </c>
      <c r="P6" s="30" t="s">
        <v>370</v>
      </c>
      <c r="Q6" s="1"/>
    </row>
    <row r="7" ht="16.5" customHeight="1" spans="1:17">
      <c r="A7" s="29"/>
      <c r="B7" s="30"/>
      <c r="C7" s="30"/>
      <c r="D7" s="30"/>
      <c r="E7" s="30"/>
      <c r="F7" s="30"/>
      <c r="G7" s="31"/>
      <c r="H7" s="31"/>
      <c r="I7" s="31"/>
      <c r="J7" s="30"/>
      <c r="K7" s="30" t="s">
        <v>365</v>
      </c>
      <c r="L7" s="30" t="s">
        <v>366</v>
      </c>
      <c r="M7" s="30" t="s">
        <v>371</v>
      </c>
      <c r="N7" s="30" t="s">
        <v>368</v>
      </c>
      <c r="O7" s="30" t="s">
        <v>369</v>
      </c>
      <c r="P7" s="30" t="s">
        <v>370</v>
      </c>
      <c r="Q7" s="1"/>
    </row>
    <row r="8" ht="24.95" customHeight="1" spans="1:17">
      <c r="A8" s="29"/>
      <c r="B8" s="30"/>
      <c r="C8" s="30"/>
      <c r="D8" s="30"/>
      <c r="E8" s="30"/>
      <c r="F8" s="30"/>
      <c r="G8" s="31"/>
      <c r="H8" s="31"/>
      <c r="I8" s="31"/>
      <c r="J8" s="30"/>
      <c r="K8" s="30" t="s">
        <v>365</v>
      </c>
      <c r="L8" s="30" t="s">
        <v>366</v>
      </c>
      <c r="M8" s="30" t="s">
        <v>372</v>
      </c>
      <c r="N8" s="30" t="s">
        <v>368</v>
      </c>
      <c r="O8" s="30" t="s">
        <v>369</v>
      </c>
      <c r="P8" s="30" t="s">
        <v>370</v>
      </c>
      <c r="Q8" s="1"/>
    </row>
    <row r="9" ht="16.5" customHeight="1" spans="1:17">
      <c r="A9" s="29"/>
      <c r="B9" s="30"/>
      <c r="C9" s="30"/>
      <c r="D9" s="30"/>
      <c r="E9" s="30"/>
      <c r="F9" s="30"/>
      <c r="G9" s="31"/>
      <c r="H9" s="31"/>
      <c r="I9" s="31"/>
      <c r="J9" s="30"/>
      <c r="K9" s="30" t="s">
        <v>373</v>
      </c>
      <c r="L9" s="30" t="s">
        <v>374</v>
      </c>
      <c r="M9" s="30" t="s">
        <v>375</v>
      </c>
      <c r="N9" s="30" t="s">
        <v>376</v>
      </c>
      <c r="O9" s="30" t="s">
        <v>377</v>
      </c>
      <c r="P9" s="30" t="s">
        <v>370</v>
      </c>
      <c r="Q9" s="1"/>
    </row>
    <row r="10" ht="16.5" customHeight="1" spans="1:17">
      <c r="A10" s="29"/>
      <c r="B10" s="30"/>
      <c r="C10" s="30"/>
      <c r="D10" s="30"/>
      <c r="E10" s="30"/>
      <c r="F10" s="30"/>
      <c r="G10" s="31"/>
      <c r="H10" s="31"/>
      <c r="I10" s="31"/>
      <c r="J10" s="30"/>
      <c r="K10" s="30" t="s">
        <v>373</v>
      </c>
      <c r="L10" s="30" t="s">
        <v>378</v>
      </c>
      <c r="M10" s="30" t="s">
        <v>379</v>
      </c>
      <c r="N10" s="30" t="s">
        <v>368</v>
      </c>
      <c r="O10" s="30" t="s">
        <v>377</v>
      </c>
      <c r="P10" s="30" t="s">
        <v>370</v>
      </c>
      <c r="Q10" s="1"/>
    </row>
    <row r="11" ht="16.5" customHeight="1" spans="1:17">
      <c r="A11" s="29"/>
      <c r="B11" s="30"/>
      <c r="C11" s="30"/>
      <c r="D11" s="30"/>
      <c r="E11" s="30"/>
      <c r="F11" s="30"/>
      <c r="G11" s="31"/>
      <c r="H11" s="31"/>
      <c r="I11" s="31"/>
      <c r="J11" s="30"/>
      <c r="K11" s="30" t="s">
        <v>373</v>
      </c>
      <c r="L11" s="30" t="s">
        <v>380</v>
      </c>
      <c r="M11" s="30" t="s">
        <v>381</v>
      </c>
      <c r="N11" s="30" t="s">
        <v>368</v>
      </c>
      <c r="O11" s="30" t="s">
        <v>382</v>
      </c>
      <c r="P11" s="30" t="s">
        <v>370</v>
      </c>
      <c r="Q11" s="1"/>
    </row>
    <row r="12" ht="24.95" customHeight="1" spans="1:17">
      <c r="A12" s="29"/>
      <c r="B12" s="30"/>
      <c r="C12" s="30"/>
      <c r="D12" s="30"/>
      <c r="E12" s="30"/>
      <c r="F12" s="30"/>
      <c r="G12" s="31"/>
      <c r="H12" s="31"/>
      <c r="I12" s="31"/>
      <c r="J12" s="30"/>
      <c r="K12" s="30" t="s">
        <v>383</v>
      </c>
      <c r="L12" s="30" t="s">
        <v>384</v>
      </c>
      <c r="M12" s="30" t="s">
        <v>385</v>
      </c>
      <c r="N12" s="30" t="s">
        <v>368</v>
      </c>
      <c r="O12" s="30" t="s">
        <v>386</v>
      </c>
      <c r="P12" s="30" t="s">
        <v>370</v>
      </c>
      <c r="Q12" s="1"/>
    </row>
    <row r="13" ht="24.95" customHeight="1" spans="1:17">
      <c r="A13" s="29"/>
      <c r="B13" s="30"/>
      <c r="C13" s="30" t="s">
        <v>310</v>
      </c>
      <c r="D13" s="30" t="s">
        <v>361</v>
      </c>
      <c r="E13" s="30" t="s">
        <v>387</v>
      </c>
      <c r="F13" s="30" t="s">
        <v>388</v>
      </c>
      <c r="G13" s="31" t="s">
        <v>315</v>
      </c>
      <c r="H13" s="31" t="s">
        <v>315</v>
      </c>
      <c r="I13" s="31"/>
      <c r="J13" s="30" t="s">
        <v>389</v>
      </c>
      <c r="K13" s="30" t="s">
        <v>365</v>
      </c>
      <c r="L13" s="30" t="s">
        <v>366</v>
      </c>
      <c r="M13" s="30" t="s">
        <v>390</v>
      </c>
      <c r="N13" s="30" t="s">
        <v>391</v>
      </c>
      <c r="O13" s="30" t="s">
        <v>392</v>
      </c>
      <c r="P13" s="30" t="s">
        <v>393</v>
      </c>
      <c r="Q13" s="1"/>
    </row>
    <row r="14" ht="24.95" customHeight="1" spans="1:17">
      <c r="A14" s="29"/>
      <c r="B14" s="30"/>
      <c r="C14" s="30"/>
      <c r="D14" s="30"/>
      <c r="E14" s="30"/>
      <c r="F14" s="30"/>
      <c r="G14" s="31"/>
      <c r="H14" s="31"/>
      <c r="I14" s="31"/>
      <c r="J14" s="30"/>
      <c r="K14" s="30" t="s">
        <v>365</v>
      </c>
      <c r="L14" s="30" t="s">
        <v>394</v>
      </c>
      <c r="M14" s="30" t="s">
        <v>395</v>
      </c>
      <c r="N14" s="30" t="s">
        <v>368</v>
      </c>
      <c r="O14" s="30" t="s">
        <v>382</v>
      </c>
      <c r="P14" s="30" t="s">
        <v>396</v>
      </c>
      <c r="Q14" s="1"/>
    </row>
    <row r="15" ht="24.95" customHeight="1" spans="1:17">
      <c r="A15" s="29"/>
      <c r="B15" s="30"/>
      <c r="C15" s="30"/>
      <c r="D15" s="30"/>
      <c r="E15" s="30"/>
      <c r="F15" s="30"/>
      <c r="G15" s="31"/>
      <c r="H15" s="31"/>
      <c r="I15" s="31"/>
      <c r="J15" s="30"/>
      <c r="K15" s="30" t="s">
        <v>365</v>
      </c>
      <c r="L15" s="30" t="s">
        <v>397</v>
      </c>
      <c r="M15" s="30" t="s">
        <v>398</v>
      </c>
      <c r="N15" s="30" t="s">
        <v>391</v>
      </c>
      <c r="O15" s="30" t="s">
        <v>392</v>
      </c>
      <c r="P15" s="30" t="s">
        <v>393</v>
      </c>
      <c r="Q15" s="1"/>
    </row>
    <row r="16" ht="24.95" customHeight="1" spans="1:17">
      <c r="A16" s="29"/>
      <c r="B16" s="30"/>
      <c r="C16" s="30"/>
      <c r="D16" s="30"/>
      <c r="E16" s="30"/>
      <c r="F16" s="30"/>
      <c r="G16" s="31"/>
      <c r="H16" s="31"/>
      <c r="I16" s="31"/>
      <c r="J16" s="30"/>
      <c r="K16" s="30" t="s">
        <v>383</v>
      </c>
      <c r="L16" s="30" t="s">
        <v>384</v>
      </c>
      <c r="M16" s="30" t="s">
        <v>399</v>
      </c>
      <c r="N16" s="30" t="s">
        <v>368</v>
      </c>
      <c r="O16" s="30" t="s">
        <v>400</v>
      </c>
      <c r="P16" s="30" t="s">
        <v>370</v>
      </c>
      <c r="Q16" s="1"/>
    </row>
    <row r="17" ht="24.95" customHeight="1" spans="1:17">
      <c r="A17" s="29"/>
      <c r="B17" s="30"/>
      <c r="C17" s="30"/>
      <c r="D17" s="30"/>
      <c r="E17" s="30"/>
      <c r="F17" s="30"/>
      <c r="G17" s="31"/>
      <c r="H17" s="31"/>
      <c r="I17" s="31"/>
      <c r="J17" s="30"/>
      <c r="K17" s="30" t="s">
        <v>373</v>
      </c>
      <c r="L17" s="30" t="s">
        <v>380</v>
      </c>
      <c r="M17" s="30" t="s">
        <v>401</v>
      </c>
      <c r="N17" s="30" t="s">
        <v>391</v>
      </c>
      <c r="O17" s="30" t="s">
        <v>402</v>
      </c>
      <c r="P17" s="30" t="s">
        <v>393</v>
      </c>
      <c r="Q17" s="1"/>
    </row>
    <row r="18" ht="16.5" customHeight="1" spans="1:17">
      <c r="A18" s="29"/>
      <c r="B18" s="30"/>
      <c r="C18" s="30"/>
      <c r="D18" s="30"/>
      <c r="E18" s="30"/>
      <c r="F18" s="30"/>
      <c r="G18" s="31"/>
      <c r="H18" s="31"/>
      <c r="I18" s="31"/>
      <c r="J18" s="30"/>
      <c r="K18" s="30" t="s">
        <v>373</v>
      </c>
      <c r="L18" s="30" t="s">
        <v>403</v>
      </c>
      <c r="M18" s="30" t="s">
        <v>404</v>
      </c>
      <c r="N18" s="30" t="s">
        <v>368</v>
      </c>
      <c r="O18" s="30" t="s">
        <v>400</v>
      </c>
      <c r="P18" s="30" t="s">
        <v>370</v>
      </c>
      <c r="Q18" s="1"/>
    </row>
    <row r="19" ht="16.5" customHeight="1" spans="1:17">
      <c r="A19" s="29"/>
      <c r="B19" s="30"/>
      <c r="C19" s="30"/>
      <c r="D19" s="30"/>
      <c r="E19" s="30"/>
      <c r="F19" s="30"/>
      <c r="G19" s="31"/>
      <c r="H19" s="31"/>
      <c r="I19" s="31"/>
      <c r="J19" s="30"/>
      <c r="K19" s="30" t="s">
        <v>405</v>
      </c>
      <c r="L19" s="30" t="s">
        <v>406</v>
      </c>
      <c r="M19" s="30" t="s">
        <v>407</v>
      </c>
      <c r="N19" s="30" t="s">
        <v>376</v>
      </c>
      <c r="O19" s="30" t="s">
        <v>408</v>
      </c>
      <c r="P19" s="30" t="s">
        <v>409</v>
      </c>
      <c r="Q19" s="1"/>
    </row>
    <row r="20" ht="37.9" customHeight="1" spans="1:17">
      <c r="A20" s="29"/>
      <c r="B20" s="30"/>
      <c r="C20" s="30" t="s">
        <v>316</v>
      </c>
      <c r="D20" s="30" t="s">
        <v>361</v>
      </c>
      <c r="E20" s="30" t="s">
        <v>410</v>
      </c>
      <c r="F20" s="30" t="s">
        <v>411</v>
      </c>
      <c r="G20" s="31" t="s">
        <v>317</v>
      </c>
      <c r="H20" s="31" t="s">
        <v>317</v>
      </c>
      <c r="I20" s="31"/>
      <c r="J20" s="30" t="s">
        <v>412</v>
      </c>
      <c r="K20" s="30" t="s">
        <v>383</v>
      </c>
      <c r="L20" s="30" t="s">
        <v>384</v>
      </c>
      <c r="M20" s="30" t="s">
        <v>413</v>
      </c>
      <c r="N20" s="30" t="s">
        <v>368</v>
      </c>
      <c r="O20" s="30" t="s">
        <v>414</v>
      </c>
      <c r="P20" s="30" t="s">
        <v>370</v>
      </c>
      <c r="Q20" s="1"/>
    </row>
    <row r="21" ht="24.95" customHeight="1" spans="1:17">
      <c r="A21" s="29"/>
      <c r="B21" s="30"/>
      <c r="C21" s="30"/>
      <c r="D21" s="30"/>
      <c r="E21" s="30"/>
      <c r="F21" s="30"/>
      <c r="G21" s="31"/>
      <c r="H21" s="31"/>
      <c r="I21" s="31"/>
      <c r="J21" s="30"/>
      <c r="K21" s="30" t="s">
        <v>365</v>
      </c>
      <c r="L21" s="30" t="s">
        <v>394</v>
      </c>
      <c r="M21" s="30" t="s">
        <v>415</v>
      </c>
      <c r="N21" s="30" t="s">
        <v>376</v>
      </c>
      <c r="O21" s="30" t="s">
        <v>416</v>
      </c>
      <c r="P21" s="30" t="s">
        <v>417</v>
      </c>
      <c r="Q21" s="1"/>
    </row>
    <row r="22" ht="24.95" customHeight="1" spans="1:17">
      <c r="A22" s="29"/>
      <c r="B22" s="30"/>
      <c r="C22" s="30"/>
      <c r="D22" s="30"/>
      <c r="E22" s="30"/>
      <c r="F22" s="30"/>
      <c r="G22" s="31"/>
      <c r="H22" s="31"/>
      <c r="I22" s="31"/>
      <c r="J22" s="30"/>
      <c r="K22" s="30" t="s">
        <v>365</v>
      </c>
      <c r="L22" s="30" t="s">
        <v>394</v>
      </c>
      <c r="M22" s="30" t="s">
        <v>418</v>
      </c>
      <c r="N22" s="30" t="s">
        <v>376</v>
      </c>
      <c r="O22" s="30" t="s">
        <v>419</v>
      </c>
      <c r="P22" s="30" t="s">
        <v>420</v>
      </c>
      <c r="Q22" s="1"/>
    </row>
    <row r="23" ht="16.5" customHeight="1" spans="1:17">
      <c r="A23" s="29"/>
      <c r="B23" s="30"/>
      <c r="C23" s="30"/>
      <c r="D23" s="30"/>
      <c r="E23" s="30"/>
      <c r="F23" s="30"/>
      <c r="G23" s="31"/>
      <c r="H23" s="31"/>
      <c r="I23" s="31"/>
      <c r="J23" s="30"/>
      <c r="K23" s="30" t="s">
        <v>365</v>
      </c>
      <c r="L23" s="30" t="s">
        <v>366</v>
      </c>
      <c r="M23" s="30" t="s">
        <v>421</v>
      </c>
      <c r="N23" s="30" t="s">
        <v>422</v>
      </c>
      <c r="O23" s="30" t="s">
        <v>369</v>
      </c>
      <c r="P23" s="30" t="s">
        <v>370</v>
      </c>
      <c r="Q23" s="1"/>
    </row>
    <row r="24" ht="16.5" customHeight="1" spans="1:17">
      <c r="A24" s="29"/>
      <c r="B24" s="30"/>
      <c r="C24" s="30"/>
      <c r="D24" s="30"/>
      <c r="E24" s="30"/>
      <c r="F24" s="30"/>
      <c r="G24" s="31"/>
      <c r="H24" s="31"/>
      <c r="I24" s="31"/>
      <c r="J24" s="30"/>
      <c r="K24" s="30" t="s">
        <v>365</v>
      </c>
      <c r="L24" s="30" t="s">
        <v>397</v>
      </c>
      <c r="M24" s="30" t="s">
        <v>423</v>
      </c>
      <c r="N24" s="30" t="s">
        <v>422</v>
      </c>
      <c r="O24" s="30" t="s">
        <v>424</v>
      </c>
      <c r="P24" s="30" t="s">
        <v>425</v>
      </c>
      <c r="Q24" s="1"/>
    </row>
    <row r="25" ht="16.5" customHeight="1" spans="1:17">
      <c r="A25" s="29"/>
      <c r="B25" s="30"/>
      <c r="C25" s="30"/>
      <c r="D25" s="30"/>
      <c r="E25" s="30"/>
      <c r="F25" s="30"/>
      <c r="G25" s="31"/>
      <c r="H25" s="31"/>
      <c r="I25" s="31"/>
      <c r="J25" s="30"/>
      <c r="K25" s="30" t="s">
        <v>373</v>
      </c>
      <c r="L25" s="30" t="s">
        <v>403</v>
      </c>
      <c r="M25" s="30" t="s">
        <v>426</v>
      </c>
      <c r="N25" s="30" t="s">
        <v>422</v>
      </c>
      <c r="O25" s="30" t="s">
        <v>369</v>
      </c>
      <c r="P25" s="30" t="s">
        <v>370</v>
      </c>
      <c r="Q25" s="1"/>
    </row>
    <row r="26" ht="16.5" customHeight="1" spans="1:17">
      <c r="A26" s="29"/>
      <c r="B26" s="30"/>
      <c r="C26" s="30" t="s">
        <v>427</v>
      </c>
      <c r="D26" s="30" t="s">
        <v>428</v>
      </c>
      <c r="E26" s="30" t="s">
        <v>429</v>
      </c>
      <c r="F26" s="30" t="s">
        <v>430</v>
      </c>
      <c r="G26" s="31" t="s">
        <v>431</v>
      </c>
      <c r="H26" s="31" t="s">
        <v>431</v>
      </c>
      <c r="I26" s="31"/>
      <c r="J26" s="30" t="s">
        <v>432</v>
      </c>
      <c r="K26" s="30" t="s">
        <v>365</v>
      </c>
      <c r="L26" s="30" t="s">
        <v>366</v>
      </c>
      <c r="M26" s="30" t="s">
        <v>433</v>
      </c>
      <c r="N26" s="30" t="s">
        <v>376</v>
      </c>
      <c r="O26" s="30" t="s">
        <v>434</v>
      </c>
      <c r="P26" s="30" t="s">
        <v>435</v>
      </c>
      <c r="Q26" s="1"/>
    </row>
    <row r="27" ht="16.5" customHeight="1" spans="1:17">
      <c r="A27" s="29"/>
      <c r="B27" s="30"/>
      <c r="C27" s="30"/>
      <c r="D27" s="30"/>
      <c r="E27" s="30"/>
      <c r="F27" s="30"/>
      <c r="G27" s="31"/>
      <c r="H27" s="31"/>
      <c r="I27" s="31"/>
      <c r="J27" s="30"/>
      <c r="K27" s="30" t="s">
        <v>365</v>
      </c>
      <c r="L27" s="30" t="s">
        <v>366</v>
      </c>
      <c r="M27" s="30" t="s">
        <v>436</v>
      </c>
      <c r="N27" s="30" t="s">
        <v>368</v>
      </c>
      <c r="O27" s="30" t="s">
        <v>437</v>
      </c>
      <c r="P27" s="30" t="s">
        <v>438</v>
      </c>
      <c r="Q27" s="1"/>
    </row>
    <row r="28" ht="16.5" customHeight="1" spans="1:17">
      <c r="A28" s="29"/>
      <c r="B28" s="30"/>
      <c r="C28" s="30"/>
      <c r="D28" s="30"/>
      <c r="E28" s="30"/>
      <c r="F28" s="30"/>
      <c r="G28" s="31"/>
      <c r="H28" s="31"/>
      <c r="I28" s="31"/>
      <c r="J28" s="30"/>
      <c r="K28" s="30" t="s">
        <v>373</v>
      </c>
      <c r="L28" s="30" t="s">
        <v>380</v>
      </c>
      <c r="M28" s="30" t="s">
        <v>439</v>
      </c>
      <c r="N28" s="30" t="s">
        <v>391</v>
      </c>
      <c r="O28" s="30" t="s">
        <v>440</v>
      </c>
      <c r="P28" s="30" t="s">
        <v>441</v>
      </c>
      <c r="Q28" s="1"/>
    </row>
    <row r="29" ht="16.5" customHeight="1" spans="1:17">
      <c r="A29" s="29"/>
      <c r="B29" s="30"/>
      <c r="C29" s="30"/>
      <c r="D29" s="30"/>
      <c r="E29" s="30"/>
      <c r="F29" s="30"/>
      <c r="G29" s="31"/>
      <c r="H29" s="31"/>
      <c r="I29" s="31"/>
      <c r="J29" s="30"/>
      <c r="K29" s="30" t="s">
        <v>405</v>
      </c>
      <c r="L29" s="30" t="s">
        <v>406</v>
      </c>
      <c r="M29" s="30" t="s">
        <v>442</v>
      </c>
      <c r="N29" s="30" t="s">
        <v>376</v>
      </c>
      <c r="O29" s="30" t="s">
        <v>443</v>
      </c>
      <c r="P29" s="30" t="s">
        <v>409</v>
      </c>
      <c r="Q29" s="1"/>
    </row>
    <row r="30" ht="37.9" customHeight="1" spans="1:17">
      <c r="A30" s="29"/>
      <c r="B30" s="30"/>
      <c r="C30" s="30"/>
      <c r="D30" s="30"/>
      <c r="E30" s="30"/>
      <c r="F30" s="30"/>
      <c r="G30" s="31"/>
      <c r="H30" s="31"/>
      <c r="I30" s="31"/>
      <c r="J30" s="30"/>
      <c r="K30" s="30" t="s">
        <v>383</v>
      </c>
      <c r="L30" s="30" t="s">
        <v>384</v>
      </c>
      <c r="M30" s="30" t="s">
        <v>444</v>
      </c>
      <c r="N30" s="30" t="s">
        <v>368</v>
      </c>
      <c r="O30" s="30" t="s">
        <v>445</v>
      </c>
      <c r="P30" s="30" t="s">
        <v>370</v>
      </c>
      <c r="Q30" s="1"/>
    </row>
    <row r="31" ht="16.5" customHeight="1" spans="1:17">
      <c r="A31" s="29"/>
      <c r="B31" s="30"/>
      <c r="C31" s="30" t="s">
        <v>318</v>
      </c>
      <c r="D31" s="30" t="s">
        <v>361</v>
      </c>
      <c r="E31" s="30" t="s">
        <v>446</v>
      </c>
      <c r="F31" s="30" t="s">
        <v>363</v>
      </c>
      <c r="G31" s="31" t="s">
        <v>321</v>
      </c>
      <c r="H31" s="31" t="s">
        <v>321</v>
      </c>
      <c r="I31" s="31"/>
      <c r="J31" s="30" t="s">
        <v>447</v>
      </c>
      <c r="K31" s="30" t="s">
        <v>365</v>
      </c>
      <c r="L31" s="30" t="s">
        <v>366</v>
      </c>
      <c r="M31" s="30" t="s">
        <v>448</v>
      </c>
      <c r="N31" s="30" t="s">
        <v>368</v>
      </c>
      <c r="O31" s="30" t="s">
        <v>369</v>
      </c>
      <c r="P31" s="30" t="s">
        <v>370</v>
      </c>
      <c r="Q31" s="1"/>
    </row>
    <row r="32" ht="16.5" customHeight="1" spans="1:17">
      <c r="A32" s="29"/>
      <c r="B32" s="30"/>
      <c r="C32" s="30"/>
      <c r="D32" s="30"/>
      <c r="E32" s="30"/>
      <c r="F32" s="30"/>
      <c r="G32" s="31"/>
      <c r="H32" s="31"/>
      <c r="I32" s="31"/>
      <c r="J32" s="30"/>
      <c r="K32" s="30" t="s">
        <v>365</v>
      </c>
      <c r="L32" s="30" t="s">
        <v>366</v>
      </c>
      <c r="M32" s="30" t="s">
        <v>449</v>
      </c>
      <c r="N32" s="30" t="s">
        <v>376</v>
      </c>
      <c r="O32" s="30" t="s">
        <v>450</v>
      </c>
      <c r="P32" s="30" t="s">
        <v>370</v>
      </c>
      <c r="Q32" s="1"/>
    </row>
    <row r="33" ht="16.5" customHeight="1" spans="1:17">
      <c r="A33" s="29"/>
      <c r="B33" s="30"/>
      <c r="C33" s="30"/>
      <c r="D33" s="30"/>
      <c r="E33" s="30"/>
      <c r="F33" s="30"/>
      <c r="G33" s="31"/>
      <c r="H33" s="31"/>
      <c r="I33" s="31"/>
      <c r="J33" s="30"/>
      <c r="K33" s="30" t="s">
        <v>365</v>
      </c>
      <c r="L33" s="30" t="s">
        <v>394</v>
      </c>
      <c r="M33" s="30" t="s">
        <v>451</v>
      </c>
      <c r="N33" s="30" t="s">
        <v>376</v>
      </c>
      <c r="O33" s="30" t="s">
        <v>452</v>
      </c>
      <c r="P33" s="30" t="s">
        <v>453</v>
      </c>
      <c r="Q33" s="1"/>
    </row>
    <row r="34" ht="16.5" customHeight="1" spans="1:17">
      <c r="A34" s="29"/>
      <c r="B34" s="30"/>
      <c r="C34" s="30"/>
      <c r="D34" s="30"/>
      <c r="E34" s="30"/>
      <c r="F34" s="30"/>
      <c r="G34" s="31"/>
      <c r="H34" s="31"/>
      <c r="I34" s="31"/>
      <c r="J34" s="30"/>
      <c r="K34" s="30" t="s">
        <v>365</v>
      </c>
      <c r="L34" s="30" t="s">
        <v>394</v>
      </c>
      <c r="M34" s="30" t="s">
        <v>454</v>
      </c>
      <c r="N34" s="30" t="s">
        <v>376</v>
      </c>
      <c r="O34" s="30" t="s">
        <v>452</v>
      </c>
      <c r="P34" s="30" t="s">
        <v>453</v>
      </c>
      <c r="Q34" s="1"/>
    </row>
    <row r="35" ht="16.5" customHeight="1" spans="1:17">
      <c r="A35" s="29"/>
      <c r="B35" s="30"/>
      <c r="C35" s="30"/>
      <c r="D35" s="30"/>
      <c r="E35" s="30"/>
      <c r="F35" s="30"/>
      <c r="G35" s="31"/>
      <c r="H35" s="31"/>
      <c r="I35" s="31"/>
      <c r="J35" s="30"/>
      <c r="K35" s="30" t="s">
        <v>365</v>
      </c>
      <c r="L35" s="30" t="s">
        <v>394</v>
      </c>
      <c r="M35" s="30" t="s">
        <v>455</v>
      </c>
      <c r="N35" s="30" t="s">
        <v>368</v>
      </c>
      <c r="O35" s="30" t="s">
        <v>456</v>
      </c>
      <c r="P35" s="30" t="s">
        <v>457</v>
      </c>
      <c r="Q35" s="1"/>
    </row>
    <row r="36" ht="16.5" customHeight="1" spans="1:17">
      <c r="A36" s="29"/>
      <c r="B36" s="30"/>
      <c r="C36" s="30"/>
      <c r="D36" s="30"/>
      <c r="E36" s="30"/>
      <c r="F36" s="30"/>
      <c r="G36" s="31"/>
      <c r="H36" s="31"/>
      <c r="I36" s="31"/>
      <c r="J36" s="30"/>
      <c r="K36" s="30" t="s">
        <v>365</v>
      </c>
      <c r="L36" s="30" t="s">
        <v>394</v>
      </c>
      <c r="M36" s="30" t="s">
        <v>458</v>
      </c>
      <c r="N36" s="30" t="s">
        <v>368</v>
      </c>
      <c r="O36" s="30" t="s">
        <v>459</v>
      </c>
      <c r="P36" s="30" t="s">
        <v>460</v>
      </c>
      <c r="Q36" s="1"/>
    </row>
    <row r="37" ht="16.5" customHeight="1" spans="1:17">
      <c r="A37" s="29"/>
      <c r="B37" s="30"/>
      <c r="C37" s="30"/>
      <c r="D37" s="30"/>
      <c r="E37" s="30"/>
      <c r="F37" s="30"/>
      <c r="G37" s="31"/>
      <c r="H37" s="31"/>
      <c r="I37" s="31"/>
      <c r="J37" s="30"/>
      <c r="K37" s="30" t="s">
        <v>365</v>
      </c>
      <c r="L37" s="30" t="s">
        <v>397</v>
      </c>
      <c r="M37" s="30" t="s">
        <v>461</v>
      </c>
      <c r="N37" s="30" t="s">
        <v>422</v>
      </c>
      <c r="O37" s="30" t="s">
        <v>437</v>
      </c>
      <c r="P37" s="30" t="s">
        <v>438</v>
      </c>
      <c r="Q37" s="1"/>
    </row>
    <row r="38" ht="16.5" customHeight="1" spans="1:17">
      <c r="A38" s="29"/>
      <c r="B38" s="30"/>
      <c r="C38" s="30"/>
      <c r="D38" s="30"/>
      <c r="E38" s="30"/>
      <c r="F38" s="30"/>
      <c r="G38" s="31"/>
      <c r="H38" s="31"/>
      <c r="I38" s="31"/>
      <c r="J38" s="30"/>
      <c r="K38" s="30" t="s">
        <v>373</v>
      </c>
      <c r="L38" s="30" t="s">
        <v>378</v>
      </c>
      <c r="M38" s="30" t="s">
        <v>462</v>
      </c>
      <c r="N38" s="30" t="s">
        <v>368</v>
      </c>
      <c r="O38" s="30" t="s">
        <v>377</v>
      </c>
      <c r="P38" s="30" t="s">
        <v>370</v>
      </c>
      <c r="Q38" s="1"/>
    </row>
    <row r="39" ht="16.5" customHeight="1" spans="1:17">
      <c r="A39" s="29"/>
      <c r="B39" s="30"/>
      <c r="C39" s="30"/>
      <c r="D39" s="30"/>
      <c r="E39" s="30"/>
      <c r="F39" s="30"/>
      <c r="G39" s="31"/>
      <c r="H39" s="31"/>
      <c r="I39" s="31"/>
      <c r="J39" s="30"/>
      <c r="K39" s="30" t="s">
        <v>373</v>
      </c>
      <c r="L39" s="30" t="s">
        <v>380</v>
      </c>
      <c r="M39" s="30" t="s">
        <v>463</v>
      </c>
      <c r="N39" s="30" t="s">
        <v>368</v>
      </c>
      <c r="O39" s="30" t="s">
        <v>382</v>
      </c>
      <c r="P39" s="30" t="s">
        <v>370</v>
      </c>
      <c r="Q39" s="1"/>
    </row>
    <row r="40" ht="24.95" customHeight="1" spans="1:17">
      <c r="A40" s="29"/>
      <c r="B40" s="30"/>
      <c r="C40" s="30"/>
      <c r="D40" s="30"/>
      <c r="E40" s="30"/>
      <c r="F40" s="30"/>
      <c r="G40" s="31"/>
      <c r="H40" s="31"/>
      <c r="I40" s="31"/>
      <c r="J40" s="30"/>
      <c r="K40" s="30" t="s">
        <v>373</v>
      </c>
      <c r="L40" s="30" t="s">
        <v>403</v>
      </c>
      <c r="M40" s="30" t="s">
        <v>464</v>
      </c>
      <c r="N40" s="30" t="s">
        <v>368</v>
      </c>
      <c r="O40" s="30" t="s">
        <v>377</v>
      </c>
      <c r="P40" s="30" t="s">
        <v>438</v>
      </c>
      <c r="Q40" s="1"/>
    </row>
    <row r="41" ht="24.95" customHeight="1" spans="1:17">
      <c r="A41" s="29"/>
      <c r="B41" s="30"/>
      <c r="C41" s="30"/>
      <c r="D41" s="30"/>
      <c r="E41" s="30"/>
      <c r="F41" s="30"/>
      <c r="G41" s="31"/>
      <c r="H41" s="31"/>
      <c r="I41" s="31"/>
      <c r="J41" s="30"/>
      <c r="K41" s="30" t="s">
        <v>383</v>
      </c>
      <c r="L41" s="30" t="s">
        <v>384</v>
      </c>
      <c r="M41" s="30" t="s">
        <v>465</v>
      </c>
      <c r="N41" s="30" t="s">
        <v>368</v>
      </c>
      <c r="O41" s="30" t="s">
        <v>386</v>
      </c>
      <c r="P41" s="30" t="s">
        <v>370</v>
      </c>
      <c r="Q41" s="1"/>
    </row>
    <row r="42" ht="16.5" customHeight="1" spans="1:17">
      <c r="A42" s="29"/>
      <c r="B42" s="30"/>
      <c r="C42" s="30"/>
      <c r="D42" s="30"/>
      <c r="E42" s="30"/>
      <c r="F42" s="30"/>
      <c r="G42" s="31"/>
      <c r="H42" s="31"/>
      <c r="I42" s="31"/>
      <c r="J42" s="30"/>
      <c r="K42" s="30" t="s">
        <v>405</v>
      </c>
      <c r="L42" s="30" t="s">
        <v>406</v>
      </c>
      <c r="M42" s="30" t="s">
        <v>442</v>
      </c>
      <c r="N42" s="30" t="s">
        <v>376</v>
      </c>
      <c r="O42" s="30" t="s">
        <v>466</v>
      </c>
      <c r="P42" s="30" t="s">
        <v>409</v>
      </c>
      <c r="Q42" s="1"/>
    </row>
    <row r="43" ht="16.5" customHeight="1" spans="1:17">
      <c r="A43" s="29"/>
      <c r="B43" s="30"/>
      <c r="C43" s="30" t="s">
        <v>322</v>
      </c>
      <c r="D43" s="30" t="s">
        <v>428</v>
      </c>
      <c r="E43" s="30" t="s">
        <v>446</v>
      </c>
      <c r="F43" s="30" t="s">
        <v>363</v>
      </c>
      <c r="G43" s="31" t="s">
        <v>325</v>
      </c>
      <c r="H43" s="31" t="s">
        <v>325</v>
      </c>
      <c r="I43" s="31"/>
      <c r="J43" s="30" t="s">
        <v>467</v>
      </c>
      <c r="K43" s="30" t="s">
        <v>365</v>
      </c>
      <c r="L43" s="30" t="s">
        <v>366</v>
      </c>
      <c r="M43" s="30" t="s">
        <v>468</v>
      </c>
      <c r="N43" s="30" t="s">
        <v>368</v>
      </c>
      <c r="O43" s="30" t="s">
        <v>386</v>
      </c>
      <c r="P43" s="30" t="s">
        <v>370</v>
      </c>
      <c r="Q43" s="1"/>
    </row>
    <row r="44" ht="16.5" customHeight="1" spans="1:17">
      <c r="A44" s="29"/>
      <c r="B44" s="30"/>
      <c r="C44" s="30"/>
      <c r="D44" s="30"/>
      <c r="E44" s="30"/>
      <c r="F44" s="30"/>
      <c r="G44" s="31"/>
      <c r="H44" s="31"/>
      <c r="I44" s="31"/>
      <c r="J44" s="30"/>
      <c r="K44" s="30" t="s">
        <v>365</v>
      </c>
      <c r="L44" s="30" t="s">
        <v>366</v>
      </c>
      <c r="M44" s="30" t="s">
        <v>469</v>
      </c>
      <c r="N44" s="30" t="s">
        <v>368</v>
      </c>
      <c r="O44" s="30" t="s">
        <v>369</v>
      </c>
      <c r="P44" s="30" t="s">
        <v>370</v>
      </c>
      <c r="Q44" s="1"/>
    </row>
    <row r="45" ht="16.5" customHeight="1" spans="1:17">
      <c r="A45" s="29"/>
      <c r="B45" s="30"/>
      <c r="C45" s="30"/>
      <c r="D45" s="30"/>
      <c r="E45" s="30"/>
      <c r="F45" s="30"/>
      <c r="G45" s="31"/>
      <c r="H45" s="31"/>
      <c r="I45" s="31"/>
      <c r="J45" s="30"/>
      <c r="K45" s="30" t="s">
        <v>365</v>
      </c>
      <c r="L45" s="30" t="s">
        <v>366</v>
      </c>
      <c r="M45" s="30" t="s">
        <v>448</v>
      </c>
      <c r="N45" s="30" t="s">
        <v>368</v>
      </c>
      <c r="O45" s="30" t="s">
        <v>369</v>
      </c>
      <c r="P45" s="30" t="s">
        <v>370</v>
      </c>
      <c r="Q45" s="1"/>
    </row>
    <row r="46" ht="24.95" customHeight="1" spans="1:17">
      <c r="A46" s="29"/>
      <c r="B46" s="30"/>
      <c r="C46" s="30"/>
      <c r="D46" s="30"/>
      <c r="E46" s="30"/>
      <c r="F46" s="30"/>
      <c r="G46" s="31"/>
      <c r="H46" s="31"/>
      <c r="I46" s="31"/>
      <c r="J46" s="30"/>
      <c r="K46" s="30" t="s">
        <v>365</v>
      </c>
      <c r="L46" s="30" t="s">
        <v>394</v>
      </c>
      <c r="M46" s="30" t="s">
        <v>470</v>
      </c>
      <c r="N46" s="30" t="s">
        <v>368</v>
      </c>
      <c r="O46" s="30" t="s">
        <v>471</v>
      </c>
      <c r="P46" s="30" t="s">
        <v>472</v>
      </c>
      <c r="Q46" s="1"/>
    </row>
    <row r="47" ht="16.5" customHeight="1" spans="1:17">
      <c r="A47" s="29"/>
      <c r="B47" s="30"/>
      <c r="C47" s="30"/>
      <c r="D47" s="30"/>
      <c r="E47" s="30"/>
      <c r="F47" s="30"/>
      <c r="G47" s="31"/>
      <c r="H47" s="31"/>
      <c r="I47" s="31"/>
      <c r="J47" s="30"/>
      <c r="K47" s="30" t="s">
        <v>365</v>
      </c>
      <c r="L47" s="30" t="s">
        <v>397</v>
      </c>
      <c r="M47" s="30" t="s">
        <v>461</v>
      </c>
      <c r="N47" s="30" t="s">
        <v>422</v>
      </c>
      <c r="O47" s="30" t="s">
        <v>437</v>
      </c>
      <c r="P47" s="30" t="s">
        <v>438</v>
      </c>
      <c r="Q47" s="1"/>
    </row>
    <row r="48" ht="24.95" customHeight="1" spans="1:17">
      <c r="A48" s="29"/>
      <c r="B48" s="30"/>
      <c r="C48" s="30"/>
      <c r="D48" s="30"/>
      <c r="E48" s="30"/>
      <c r="F48" s="30"/>
      <c r="G48" s="31"/>
      <c r="H48" s="31"/>
      <c r="I48" s="31"/>
      <c r="J48" s="30"/>
      <c r="K48" s="30" t="s">
        <v>383</v>
      </c>
      <c r="L48" s="30" t="s">
        <v>384</v>
      </c>
      <c r="M48" s="30" t="s">
        <v>465</v>
      </c>
      <c r="N48" s="30" t="s">
        <v>368</v>
      </c>
      <c r="O48" s="30" t="s">
        <v>386</v>
      </c>
      <c r="P48" s="30" t="s">
        <v>370</v>
      </c>
      <c r="Q48" s="1"/>
    </row>
    <row r="49" ht="16.5" customHeight="1" spans="1:17">
      <c r="A49" s="29"/>
      <c r="B49" s="30"/>
      <c r="C49" s="30"/>
      <c r="D49" s="30"/>
      <c r="E49" s="30"/>
      <c r="F49" s="30"/>
      <c r="G49" s="31"/>
      <c r="H49" s="31"/>
      <c r="I49" s="31"/>
      <c r="J49" s="30"/>
      <c r="K49" s="30" t="s">
        <v>373</v>
      </c>
      <c r="L49" s="30" t="s">
        <v>378</v>
      </c>
      <c r="M49" s="30" t="s">
        <v>462</v>
      </c>
      <c r="N49" s="30" t="s">
        <v>368</v>
      </c>
      <c r="O49" s="30" t="s">
        <v>377</v>
      </c>
      <c r="P49" s="30" t="s">
        <v>370</v>
      </c>
      <c r="Q49" s="1"/>
    </row>
    <row r="50" ht="24.95" customHeight="1" spans="1:17">
      <c r="A50" s="29"/>
      <c r="B50" s="30"/>
      <c r="C50" s="30"/>
      <c r="D50" s="30"/>
      <c r="E50" s="30"/>
      <c r="F50" s="30"/>
      <c r="G50" s="31"/>
      <c r="H50" s="31"/>
      <c r="I50" s="31"/>
      <c r="J50" s="30"/>
      <c r="K50" s="30" t="s">
        <v>373</v>
      </c>
      <c r="L50" s="30" t="s">
        <v>403</v>
      </c>
      <c r="M50" s="30" t="s">
        <v>464</v>
      </c>
      <c r="N50" s="30" t="s">
        <v>368</v>
      </c>
      <c r="O50" s="30" t="s">
        <v>473</v>
      </c>
      <c r="P50" s="30" t="s">
        <v>438</v>
      </c>
      <c r="Q50" s="1"/>
    </row>
    <row r="51" ht="16.5" customHeight="1" spans="1:17">
      <c r="A51" s="29"/>
      <c r="B51" s="30"/>
      <c r="C51" s="30"/>
      <c r="D51" s="30"/>
      <c r="E51" s="30"/>
      <c r="F51" s="30"/>
      <c r="G51" s="31"/>
      <c r="H51" s="31"/>
      <c r="I51" s="31"/>
      <c r="J51" s="30"/>
      <c r="K51" s="30" t="s">
        <v>373</v>
      </c>
      <c r="L51" s="30" t="s">
        <v>380</v>
      </c>
      <c r="M51" s="30" t="s">
        <v>381</v>
      </c>
      <c r="N51" s="30" t="s">
        <v>368</v>
      </c>
      <c r="O51" s="30" t="s">
        <v>382</v>
      </c>
      <c r="P51" s="30" t="s">
        <v>370</v>
      </c>
      <c r="Q51" s="1"/>
    </row>
    <row r="52" ht="16.5" customHeight="1" spans="1:17">
      <c r="A52" s="29"/>
      <c r="B52" s="30"/>
      <c r="C52" s="30"/>
      <c r="D52" s="30"/>
      <c r="E52" s="30"/>
      <c r="F52" s="30"/>
      <c r="G52" s="31"/>
      <c r="H52" s="31"/>
      <c r="I52" s="31"/>
      <c r="J52" s="30"/>
      <c r="K52" s="30" t="s">
        <v>373</v>
      </c>
      <c r="L52" s="30" t="s">
        <v>374</v>
      </c>
      <c r="M52" s="30" t="s">
        <v>474</v>
      </c>
      <c r="N52" s="30" t="s">
        <v>376</v>
      </c>
      <c r="O52" s="30" t="s">
        <v>377</v>
      </c>
      <c r="P52" s="30" t="s">
        <v>370</v>
      </c>
      <c r="Q52" s="1"/>
    </row>
    <row r="53" ht="16.5" customHeight="1" spans="1:17">
      <c r="A53" s="29"/>
      <c r="B53" s="30"/>
      <c r="C53" s="30"/>
      <c r="D53" s="30"/>
      <c r="E53" s="30"/>
      <c r="F53" s="30"/>
      <c r="G53" s="31"/>
      <c r="H53" s="31"/>
      <c r="I53" s="31"/>
      <c r="J53" s="30"/>
      <c r="K53" s="30" t="s">
        <v>405</v>
      </c>
      <c r="L53" s="30" t="s">
        <v>406</v>
      </c>
      <c r="M53" s="30" t="s">
        <v>442</v>
      </c>
      <c r="N53" s="30" t="s">
        <v>376</v>
      </c>
      <c r="O53" s="30" t="s">
        <v>475</v>
      </c>
      <c r="P53" s="30" t="s">
        <v>409</v>
      </c>
      <c r="Q53" s="1"/>
    </row>
    <row r="54" ht="16.5" customHeight="1" spans="1:17">
      <c r="A54" s="29"/>
      <c r="B54" s="30"/>
      <c r="C54" s="30" t="s">
        <v>476</v>
      </c>
      <c r="D54" s="30" t="s">
        <v>428</v>
      </c>
      <c r="E54" s="30" t="s">
        <v>446</v>
      </c>
      <c r="F54" s="30" t="s">
        <v>363</v>
      </c>
      <c r="G54" s="31" t="s">
        <v>234</v>
      </c>
      <c r="H54" s="31" t="s">
        <v>234</v>
      </c>
      <c r="I54" s="31"/>
      <c r="J54" s="30" t="s">
        <v>477</v>
      </c>
      <c r="K54" s="30" t="s">
        <v>365</v>
      </c>
      <c r="L54" s="30" t="s">
        <v>394</v>
      </c>
      <c r="M54" s="30" t="s">
        <v>478</v>
      </c>
      <c r="N54" s="30" t="s">
        <v>368</v>
      </c>
      <c r="O54" s="30" t="s">
        <v>473</v>
      </c>
      <c r="P54" s="30" t="s">
        <v>479</v>
      </c>
      <c r="Q54" s="1"/>
    </row>
    <row r="55" ht="16.5" customHeight="1" spans="1:17">
      <c r="A55" s="29"/>
      <c r="B55" s="30"/>
      <c r="C55" s="30"/>
      <c r="D55" s="30"/>
      <c r="E55" s="30"/>
      <c r="F55" s="30"/>
      <c r="G55" s="31"/>
      <c r="H55" s="31"/>
      <c r="I55" s="31"/>
      <c r="J55" s="30"/>
      <c r="K55" s="30" t="s">
        <v>365</v>
      </c>
      <c r="L55" s="30" t="s">
        <v>366</v>
      </c>
      <c r="M55" s="30" t="s">
        <v>480</v>
      </c>
      <c r="N55" s="30" t="s">
        <v>368</v>
      </c>
      <c r="O55" s="30" t="s">
        <v>369</v>
      </c>
      <c r="P55" s="30" t="s">
        <v>370</v>
      </c>
      <c r="Q55" s="1"/>
    </row>
    <row r="56" ht="16.5" customHeight="1" spans="1:17">
      <c r="A56" s="29"/>
      <c r="B56" s="30"/>
      <c r="C56" s="30"/>
      <c r="D56" s="30"/>
      <c r="E56" s="30"/>
      <c r="F56" s="30"/>
      <c r="G56" s="31"/>
      <c r="H56" s="31"/>
      <c r="I56" s="31"/>
      <c r="J56" s="30"/>
      <c r="K56" s="30" t="s">
        <v>373</v>
      </c>
      <c r="L56" s="30" t="s">
        <v>380</v>
      </c>
      <c r="M56" s="30" t="s">
        <v>481</v>
      </c>
      <c r="N56" s="30" t="s">
        <v>368</v>
      </c>
      <c r="O56" s="30" t="s">
        <v>482</v>
      </c>
      <c r="P56" s="30" t="s">
        <v>370</v>
      </c>
      <c r="Q56" s="1"/>
    </row>
    <row r="57" ht="16.5" customHeight="1" spans="1:17">
      <c r="A57" s="29"/>
      <c r="B57" s="30"/>
      <c r="C57" s="30"/>
      <c r="D57" s="30"/>
      <c r="E57" s="30"/>
      <c r="F57" s="30"/>
      <c r="G57" s="31"/>
      <c r="H57" s="31"/>
      <c r="I57" s="31"/>
      <c r="J57" s="30"/>
      <c r="K57" s="30" t="s">
        <v>373</v>
      </c>
      <c r="L57" s="30" t="s">
        <v>380</v>
      </c>
      <c r="M57" s="30" t="s">
        <v>483</v>
      </c>
      <c r="N57" s="30" t="s">
        <v>368</v>
      </c>
      <c r="O57" s="30" t="s">
        <v>369</v>
      </c>
      <c r="P57" s="30" t="s">
        <v>370</v>
      </c>
      <c r="Q57" s="1"/>
    </row>
    <row r="58" ht="16.5" customHeight="1" spans="1:17">
      <c r="A58" s="29"/>
      <c r="B58" s="30"/>
      <c r="C58" s="30"/>
      <c r="D58" s="30"/>
      <c r="E58" s="30"/>
      <c r="F58" s="30"/>
      <c r="G58" s="31"/>
      <c r="H58" s="31"/>
      <c r="I58" s="31"/>
      <c r="J58" s="30"/>
      <c r="K58" s="30" t="s">
        <v>373</v>
      </c>
      <c r="L58" s="30" t="s">
        <v>403</v>
      </c>
      <c r="M58" s="30" t="s">
        <v>484</v>
      </c>
      <c r="N58" s="30" t="s">
        <v>368</v>
      </c>
      <c r="O58" s="30" t="s">
        <v>485</v>
      </c>
      <c r="P58" s="30" t="s">
        <v>438</v>
      </c>
      <c r="Q58" s="1"/>
    </row>
    <row r="59" ht="16.5" customHeight="1" spans="1:17">
      <c r="A59" s="29"/>
      <c r="B59" s="30"/>
      <c r="C59" s="30"/>
      <c r="D59" s="30"/>
      <c r="E59" s="30"/>
      <c r="F59" s="30"/>
      <c r="G59" s="31"/>
      <c r="H59" s="31"/>
      <c r="I59" s="31"/>
      <c r="J59" s="30"/>
      <c r="K59" s="30" t="s">
        <v>373</v>
      </c>
      <c r="L59" s="30" t="s">
        <v>374</v>
      </c>
      <c r="M59" s="30" t="s">
        <v>486</v>
      </c>
      <c r="N59" s="30" t="s">
        <v>368</v>
      </c>
      <c r="O59" s="30" t="s">
        <v>482</v>
      </c>
      <c r="P59" s="30" t="s">
        <v>370</v>
      </c>
      <c r="Q59" s="1"/>
    </row>
    <row r="60" ht="24.95" customHeight="1" spans="1:17">
      <c r="A60" s="29"/>
      <c r="B60" s="30"/>
      <c r="C60" s="30"/>
      <c r="D60" s="30"/>
      <c r="E60" s="30"/>
      <c r="F60" s="30"/>
      <c r="G60" s="31"/>
      <c r="H60" s="31"/>
      <c r="I60" s="31"/>
      <c r="J60" s="30"/>
      <c r="K60" s="30" t="s">
        <v>383</v>
      </c>
      <c r="L60" s="30" t="s">
        <v>384</v>
      </c>
      <c r="M60" s="30" t="s">
        <v>465</v>
      </c>
      <c r="N60" s="30" t="s">
        <v>368</v>
      </c>
      <c r="O60" s="30" t="s">
        <v>414</v>
      </c>
      <c r="P60" s="30" t="s">
        <v>370</v>
      </c>
      <c r="Q60" s="1"/>
    </row>
    <row r="61" ht="16.5" customHeight="1" spans="1:17">
      <c r="A61" s="29"/>
      <c r="B61" s="30"/>
      <c r="C61" s="30"/>
      <c r="D61" s="30"/>
      <c r="E61" s="30"/>
      <c r="F61" s="30"/>
      <c r="G61" s="31"/>
      <c r="H61" s="31"/>
      <c r="I61" s="31"/>
      <c r="J61" s="30"/>
      <c r="K61" s="30" t="s">
        <v>405</v>
      </c>
      <c r="L61" s="30" t="s">
        <v>406</v>
      </c>
      <c r="M61" s="30" t="s">
        <v>487</v>
      </c>
      <c r="N61" s="30" t="s">
        <v>376</v>
      </c>
      <c r="O61" s="30" t="s">
        <v>488</v>
      </c>
      <c r="P61" s="30" t="s">
        <v>409</v>
      </c>
      <c r="Q61" s="1"/>
    </row>
    <row r="62" ht="24.95" customHeight="1" spans="1:17">
      <c r="A62" s="29"/>
      <c r="B62" s="30"/>
      <c r="C62" s="30" t="s">
        <v>326</v>
      </c>
      <c r="D62" s="30" t="s">
        <v>428</v>
      </c>
      <c r="E62" s="30" t="s">
        <v>489</v>
      </c>
      <c r="F62" s="30" t="s">
        <v>490</v>
      </c>
      <c r="G62" s="31" t="s">
        <v>491</v>
      </c>
      <c r="H62" s="31" t="s">
        <v>491</v>
      </c>
      <c r="I62" s="31"/>
      <c r="J62" s="30" t="s">
        <v>492</v>
      </c>
      <c r="K62" s="30" t="s">
        <v>383</v>
      </c>
      <c r="L62" s="30" t="s">
        <v>384</v>
      </c>
      <c r="M62" s="30" t="s">
        <v>493</v>
      </c>
      <c r="N62" s="30" t="s">
        <v>368</v>
      </c>
      <c r="O62" s="30" t="s">
        <v>386</v>
      </c>
      <c r="P62" s="30" t="s">
        <v>370</v>
      </c>
      <c r="Q62" s="1"/>
    </row>
    <row r="63" ht="24" customHeight="1" spans="1:17">
      <c r="A63" s="29"/>
      <c r="B63" s="30"/>
      <c r="C63" s="30"/>
      <c r="D63" s="30"/>
      <c r="E63" s="30"/>
      <c r="F63" s="30"/>
      <c r="G63" s="31"/>
      <c r="H63" s="31"/>
      <c r="I63" s="31"/>
      <c r="J63" s="30"/>
      <c r="K63" s="30" t="s">
        <v>365</v>
      </c>
      <c r="L63" s="30" t="s">
        <v>397</v>
      </c>
      <c r="M63" s="30" t="s">
        <v>494</v>
      </c>
      <c r="N63" s="30" t="s">
        <v>368</v>
      </c>
      <c r="O63" s="30" t="s">
        <v>386</v>
      </c>
      <c r="P63" s="30" t="s">
        <v>370</v>
      </c>
      <c r="Q63" s="1"/>
    </row>
    <row r="64" ht="24" customHeight="1" spans="1:17">
      <c r="A64" s="29"/>
      <c r="B64" s="30"/>
      <c r="C64" s="30"/>
      <c r="D64" s="30"/>
      <c r="E64" s="30"/>
      <c r="F64" s="30"/>
      <c r="G64" s="31"/>
      <c r="H64" s="31"/>
      <c r="I64" s="31"/>
      <c r="J64" s="30"/>
      <c r="K64" s="30" t="s">
        <v>365</v>
      </c>
      <c r="L64" s="30" t="s">
        <v>394</v>
      </c>
      <c r="M64" s="30" t="s">
        <v>495</v>
      </c>
      <c r="N64" s="30" t="s">
        <v>376</v>
      </c>
      <c r="O64" s="30" t="s">
        <v>496</v>
      </c>
      <c r="P64" s="30" t="s">
        <v>497</v>
      </c>
      <c r="Q64" s="1"/>
    </row>
    <row r="65" ht="24" customHeight="1" spans="1:17">
      <c r="A65" s="29"/>
      <c r="B65" s="30"/>
      <c r="C65" s="30"/>
      <c r="D65" s="30"/>
      <c r="E65" s="30"/>
      <c r="F65" s="30"/>
      <c r="G65" s="31"/>
      <c r="H65" s="31"/>
      <c r="I65" s="31"/>
      <c r="J65" s="30"/>
      <c r="K65" s="30" t="s">
        <v>365</v>
      </c>
      <c r="L65" s="30" t="s">
        <v>394</v>
      </c>
      <c r="M65" s="30" t="s">
        <v>498</v>
      </c>
      <c r="N65" s="30" t="s">
        <v>376</v>
      </c>
      <c r="O65" s="30" t="s">
        <v>496</v>
      </c>
      <c r="P65" s="30" t="s">
        <v>497</v>
      </c>
      <c r="Q65" s="1"/>
    </row>
    <row r="66" ht="24.95" customHeight="1" spans="1:17">
      <c r="A66" s="29"/>
      <c r="B66" s="30"/>
      <c r="C66" s="30"/>
      <c r="D66" s="30"/>
      <c r="E66" s="30"/>
      <c r="F66" s="30"/>
      <c r="G66" s="31"/>
      <c r="H66" s="31"/>
      <c r="I66" s="31"/>
      <c r="J66" s="30"/>
      <c r="K66" s="30" t="s">
        <v>365</v>
      </c>
      <c r="L66" s="30" t="s">
        <v>394</v>
      </c>
      <c r="M66" s="30" t="s">
        <v>499</v>
      </c>
      <c r="N66" s="30" t="s">
        <v>376</v>
      </c>
      <c r="O66" s="30" t="s">
        <v>496</v>
      </c>
      <c r="P66" s="30" t="s">
        <v>497</v>
      </c>
      <c r="Q66" s="1"/>
    </row>
    <row r="67" ht="17.45" customHeight="1" spans="1:17">
      <c r="A67" s="29"/>
      <c r="B67" s="30"/>
      <c r="C67" s="30"/>
      <c r="D67" s="30"/>
      <c r="E67" s="30"/>
      <c r="F67" s="30"/>
      <c r="G67" s="31"/>
      <c r="H67" s="31"/>
      <c r="I67" s="31"/>
      <c r="J67" s="30"/>
      <c r="K67" s="30" t="s">
        <v>365</v>
      </c>
      <c r="L67" s="30" t="s">
        <v>366</v>
      </c>
      <c r="M67" s="30" t="s">
        <v>500</v>
      </c>
      <c r="N67" s="30" t="s">
        <v>368</v>
      </c>
      <c r="O67" s="30" t="s">
        <v>386</v>
      </c>
      <c r="P67" s="30" t="s">
        <v>370</v>
      </c>
      <c r="Q67" s="1"/>
    </row>
    <row r="68" ht="17.45" customHeight="1" spans="1:17">
      <c r="A68" s="29"/>
      <c r="B68" s="30"/>
      <c r="C68" s="30"/>
      <c r="D68" s="30"/>
      <c r="E68" s="30"/>
      <c r="F68" s="30"/>
      <c r="G68" s="31"/>
      <c r="H68" s="31"/>
      <c r="I68" s="31"/>
      <c r="J68" s="30"/>
      <c r="K68" s="30" t="s">
        <v>373</v>
      </c>
      <c r="L68" s="30" t="s">
        <v>380</v>
      </c>
      <c r="M68" s="30" t="s">
        <v>501</v>
      </c>
      <c r="N68" s="30" t="s">
        <v>368</v>
      </c>
      <c r="O68" s="30" t="s">
        <v>386</v>
      </c>
      <c r="P68" s="30" t="s">
        <v>370</v>
      </c>
      <c r="Q68" s="1"/>
    </row>
    <row r="69" ht="17.45" customHeight="1" spans="1:17">
      <c r="A69" s="29"/>
      <c r="B69" s="30"/>
      <c r="C69" s="30"/>
      <c r="D69" s="30"/>
      <c r="E69" s="30"/>
      <c r="F69" s="30"/>
      <c r="G69" s="31"/>
      <c r="H69" s="31"/>
      <c r="I69" s="31"/>
      <c r="J69" s="30"/>
      <c r="K69" s="30" t="s">
        <v>405</v>
      </c>
      <c r="L69" s="30" t="s">
        <v>406</v>
      </c>
      <c r="M69" s="30" t="s">
        <v>502</v>
      </c>
      <c r="N69" s="30" t="s">
        <v>376</v>
      </c>
      <c r="O69" s="30" t="s">
        <v>491</v>
      </c>
      <c r="P69" s="30" t="s">
        <v>409</v>
      </c>
      <c r="Q69" s="1"/>
    </row>
    <row r="70" ht="24.95" customHeight="1" spans="1:17">
      <c r="A70" s="29"/>
      <c r="B70" s="30"/>
      <c r="C70" s="30" t="s">
        <v>331</v>
      </c>
      <c r="D70" s="30" t="s">
        <v>428</v>
      </c>
      <c r="E70" s="30" t="s">
        <v>503</v>
      </c>
      <c r="F70" s="30" t="s">
        <v>504</v>
      </c>
      <c r="G70" s="31" t="s">
        <v>334</v>
      </c>
      <c r="H70" s="31" t="s">
        <v>334</v>
      </c>
      <c r="I70" s="31"/>
      <c r="J70" s="30" t="s">
        <v>505</v>
      </c>
      <c r="K70" s="30" t="s">
        <v>365</v>
      </c>
      <c r="L70" s="30" t="s">
        <v>394</v>
      </c>
      <c r="M70" s="30" t="s">
        <v>506</v>
      </c>
      <c r="N70" s="30" t="s">
        <v>368</v>
      </c>
      <c r="O70" s="30" t="s">
        <v>507</v>
      </c>
      <c r="P70" s="30" t="s">
        <v>396</v>
      </c>
      <c r="Q70" s="1"/>
    </row>
    <row r="71" ht="24.95" customHeight="1" spans="1:17">
      <c r="A71" s="29"/>
      <c r="B71" s="30"/>
      <c r="C71" s="30"/>
      <c r="D71" s="30"/>
      <c r="E71" s="30"/>
      <c r="F71" s="30"/>
      <c r="G71" s="31"/>
      <c r="H71" s="31"/>
      <c r="I71" s="31"/>
      <c r="J71" s="30"/>
      <c r="K71" s="30" t="s">
        <v>365</v>
      </c>
      <c r="L71" s="30" t="s">
        <v>366</v>
      </c>
      <c r="M71" s="30" t="s">
        <v>508</v>
      </c>
      <c r="N71" s="30" t="s">
        <v>391</v>
      </c>
      <c r="O71" s="30" t="s">
        <v>509</v>
      </c>
      <c r="P71" s="30" t="s">
        <v>393</v>
      </c>
      <c r="Q71" s="1"/>
    </row>
    <row r="72" ht="16.5" customHeight="1" spans="1:17">
      <c r="A72" s="29"/>
      <c r="B72" s="30"/>
      <c r="C72" s="30"/>
      <c r="D72" s="30"/>
      <c r="E72" s="30"/>
      <c r="F72" s="30"/>
      <c r="G72" s="31"/>
      <c r="H72" s="31"/>
      <c r="I72" s="31"/>
      <c r="J72" s="30"/>
      <c r="K72" s="30" t="s">
        <v>365</v>
      </c>
      <c r="L72" s="30" t="s">
        <v>397</v>
      </c>
      <c r="M72" s="30" t="s">
        <v>510</v>
      </c>
      <c r="N72" s="30" t="s">
        <v>376</v>
      </c>
      <c r="O72" s="30" t="s">
        <v>507</v>
      </c>
      <c r="P72" s="30" t="s">
        <v>425</v>
      </c>
      <c r="Q72" s="1"/>
    </row>
    <row r="73" ht="50.1" customHeight="1" spans="1:17">
      <c r="A73" s="29"/>
      <c r="B73" s="30"/>
      <c r="C73" s="30"/>
      <c r="D73" s="30"/>
      <c r="E73" s="30"/>
      <c r="F73" s="30"/>
      <c r="G73" s="31"/>
      <c r="H73" s="31"/>
      <c r="I73" s="31"/>
      <c r="J73" s="30"/>
      <c r="K73" s="30" t="s">
        <v>373</v>
      </c>
      <c r="L73" s="30" t="s">
        <v>380</v>
      </c>
      <c r="M73" s="30" t="s">
        <v>511</v>
      </c>
      <c r="N73" s="30" t="s">
        <v>391</v>
      </c>
      <c r="O73" s="30" t="s">
        <v>402</v>
      </c>
      <c r="P73" s="30" t="s">
        <v>393</v>
      </c>
      <c r="Q73" s="1"/>
    </row>
    <row r="74" ht="16.5" customHeight="1" spans="1:17">
      <c r="A74" s="29"/>
      <c r="B74" s="30"/>
      <c r="C74" s="30"/>
      <c r="D74" s="30"/>
      <c r="E74" s="30"/>
      <c r="F74" s="30"/>
      <c r="G74" s="31"/>
      <c r="H74" s="31"/>
      <c r="I74" s="31"/>
      <c r="J74" s="30"/>
      <c r="K74" s="30" t="s">
        <v>373</v>
      </c>
      <c r="L74" s="30" t="s">
        <v>403</v>
      </c>
      <c r="M74" s="30" t="s">
        <v>404</v>
      </c>
      <c r="N74" s="30" t="s">
        <v>368</v>
      </c>
      <c r="O74" s="30" t="s">
        <v>400</v>
      </c>
      <c r="P74" s="30" t="s">
        <v>370</v>
      </c>
      <c r="Q74" s="1"/>
    </row>
    <row r="75" ht="24.95" customHeight="1" spans="1:17">
      <c r="A75" s="29"/>
      <c r="B75" s="30"/>
      <c r="C75" s="30"/>
      <c r="D75" s="30"/>
      <c r="E75" s="30"/>
      <c r="F75" s="30"/>
      <c r="G75" s="31"/>
      <c r="H75" s="31"/>
      <c r="I75" s="31"/>
      <c r="J75" s="30"/>
      <c r="K75" s="30" t="s">
        <v>383</v>
      </c>
      <c r="L75" s="30" t="s">
        <v>384</v>
      </c>
      <c r="M75" s="30" t="s">
        <v>512</v>
      </c>
      <c r="N75" s="30" t="s">
        <v>368</v>
      </c>
      <c r="O75" s="30" t="s">
        <v>400</v>
      </c>
      <c r="P75" s="30" t="s">
        <v>370</v>
      </c>
      <c r="Q75" s="1"/>
    </row>
    <row r="76" ht="16.5" customHeight="1" spans="1:17">
      <c r="A76" s="29"/>
      <c r="B76" s="30"/>
      <c r="C76" s="30"/>
      <c r="D76" s="30"/>
      <c r="E76" s="30"/>
      <c r="F76" s="30"/>
      <c r="G76" s="31"/>
      <c r="H76" s="31"/>
      <c r="I76" s="31"/>
      <c r="J76" s="30"/>
      <c r="K76" s="30" t="s">
        <v>405</v>
      </c>
      <c r="L76" s="30" t="s">
        <v>406</v>
      </c>
      <c r="M76" s="30" t="s">
        <v>407</v>
      </c>
      <c r="N76" s="30" t="s">
        <v>376</v>
      </c>
      <c r="O76" s="30" t="s">
        <v>513</v>
      </c>
      <c r="P76" s="30" t="s">
        <v>409</v>
      </c>
      <c r="Q76" s="1"/>
    </row>
    <row r="77" ht="30" customHeight="1" spans="1:17">
      <c r="A77" s="29"/>
      <c r="B77" s="30"/>
      <c r="C77" s="30" t="s">
        <v>335</v>
      </c>
      <c r="D77" s="30" t="s">
        <v>428</v>
      </c>
      <c r="E77" s="30" t="s">
        <v>503</v>
      </c>
      <c r="F77" s="30" t="s">
        <v>504</v>
      </c>
      <c r="G77" s="31" t="s">
        <v>514</v>
      </c>
      <c r="H77" s="31" t="s">
        <v>514</v>
      </c>
      <c r="I77" s="31"/>
      <c r="J77" s="30" t="s">
        <v>515</v>
      </c>
      <c r="K77" s="30" t="s">
        <v>383</v>
      </c>
      <c r="L77" s="30" t="s">
        <v>384</v>
      </c>
      <c r="M77" s="30" t="s">
        <v>516</v>
      </c>
      <c r="N77" s="30" t="s">
        <v>368</v>
      </c>
      <c r="O77" s="30" t="s">
        <v>400</v>
      </c>
      <c r="P77" s="30" t="s">
        <v>370</v>
      </c>
      <c r="Q77" s="1"/>
    </row>
    <row r="78" ht="30" customHeight="1" spans="1:17">
      <c r="A78" s="29"/>
      <c r="B78" s="30"/>
      <c r="C78" s="30"/>
      <c r="D78" s="30"/>
      <c r="E78" s="30"/>
      <c r="F78" s="30"/>
      <c r="G78" s="31"/>
      <c r="H78" s="31"/>
      <c r="I78" s="31"/>
      <c r="J78" s="30"/>
      <c r="K78" s="30" t="s">
        <v>365</v>
      </c>
      <c r="L78" s="30" t="s">
        <v>394</v>
      </c>
      <c r="M78" s="30" t="s">
        <v>517</v>
      </c>
      <c r="N78" s="30" t="s">
        <v>368</v>
      </c>
      <c r="O78" s="30" t="s">
        <v>437</v>
      </c>
      <c r="P78" s="30" t="s">
        <v>396</v>
      </c>
      <c r="Q78" s="1"/>
    </row>
    <row r="79" ht="30" customHeight="1" spans="1:17">
      <c r="A79" s="29"/>
      <c r="B79" s="30"/>
      <c r="C79" s="30"/>
      <c r="D79" s="30"/>
      <c r="E79" s="30"/>
      <c r="F79" s="30"/>
      <c r="G79" s="31"/>
      <c r="H79" s="31"/>
      <c r="I79" s="31"/>
      <c r="J79" s="30"/>
      <c r="K79" s="30" t="s">
        <v>365</v>
      </c>
      <c r="L79" s="30" t="s">
        <v>366</v>
      </c>
      <c r="M79" s="30" t="s">
        <v>518</v>
      </c>
      <c r="N79" s="30" t="s">
        <v>391</v>
      </c>
      <c r="O79" s="30" t="s">
        <v>509</v>
      </c>
      <c r="P79" s="30" t="s">
        <v>393</v>
      </c>
      <c r="Q79" s="1"/>
    </row>
    <row r="80" ht="30" customHeight="1" spans="1:17">
      <c r="A80" s="29"/>
      <c r="B80" s="30"/>
      <c r="C80" s="30"/>
      <c r="D80" s="30"/>
      <c r="E80" s="30"/>
      <c r="F80" s="30"/>
      <c r="G80" s="31"/>
      <c r="H80" s="31"/>
      <c r="I80" s="31"/>
      <c r="J80" s="30"/>
      <c r="K80" s="30" t="s">
        <v>365</v>
      </c>
      <c r="L80" s="30" t="s">
        <v>397</v>
      </c>
      <c r="M80" s="30" t="s">
        <v>519</v>
      </c>
      <c r="N80" s="30" t="s">
        <v>391</v>
      </c>
      <c r="O80" s="30" t="s">
        <v>509</v>
      </c>
      <c r="P80" s="30" t="s">
        <v>393</v>
      </c>
      <c r="Q80" s="1"/>
    </row>
    <row r="81" ht="30" customHeight="1" spans="1:17">
      <c r="A81" s="29"/>
      <c r="B81" s="30"/>
      <c r="C81" s="30"/>
      <c r="D81" s="30"/>
      <c r="E81" s="30"/>
      <c r="F81" s="30"/>
      <c r="G81" s="31"/>
      <c r="H81" s="31"/>
      <c r="I81" s="31"/>
      <c r="J81" s="30"/>
      <c r="K81" s="30" t="s">
        <v>373</v>
      </c>
      <c r="L81" s="30" t="s">
        <v>380</v>
      </c>
      <c r="M81" s="30" t="s">
        <v>520</v>
      </c>
      <c r="N81" s="30" t="s">
        <v>391</v>
      </c>
      <c r="O81" s="30" t="s">
        <v>392</v>
      </c>
      <c r="P81" s="30" t="s">
        <v>393</v>
      </c>
      <c r="Q81" s="1"/>
    </row>
    <row r="82" ht="37.9" customHeight="1" spans="1:17">
      <c r="A82" s="29"/>
      <c r="B82" s="30"/>
      <c r="C82" s="30" t="s">
        <v>338</v>
      </c>
      <c r="D82" s="30" t="s">
        <v>428</v>
      </c>
      <c r="E82" s="30" t="s">
        <v>503</v>
      </c>
      <c r="F82" s="30" t="s">
        <v>504</v>
      </c>
      <c r="G82" s="31" t="s">
        <v>341</v>
      </c>
      <c r="H82" s="31" t="s">
        <v>341</v>
      </c>
      <c r="I82" s="31"/>
      <c r="J82" s="30" t="s">
        <v>521</v>
      </c>
      <c r="K82" s="30" t="s">
        <v>365</v>
      </c>
      <c r="L82" s="30" t="s">
        <v>366</v>
      </c>
      <c r="M82" s="30" t="s">
        <v>522</v>
      </c>
      <c r="N82" s="30" t="s">
        <v>391</v>
      </c>
      <c r="O82" s="30" t="s">
        <v>509</v>
      </c>
      <c r="P82" s="30" t="s">
        <v>393</v>
      </c>
      <c r="Q82" s="1"/>
    </row>
    <row r="83" ht="37.9" customHeight="1" spans="1:17">
      <c r="A83" s="29"/>
      <c r="B83" s="30"/>
      <c r="C83" s="30"/>
      <c r="D83" s="30"/>
      <c r="E83" s="30"/>
      <c r="F83" s="30"/>
      <c r="G83" s="31"/>
      <c r="H83" s="31"/>
      <c r="I83" s="31"/>
      <c r="J83" s="30"/>
      <c r="K83" s="30" t="s">
        <v>365</v>
      </c>
      <c r="L83" s="30" t="s">
        <v>366</v>
      </c>
      <c r="M83" s="30" t="s">
        <v>523</v>
      </c>
      <c r="N83" s="30" t="s">
        <v>391</v>
      </c>
      <c r="O83" s="30" t="s">
        <v>509</v>
      </c>
      <c r="P83" s="30" t="s">
        <v>393</v>
      </c>
      <c r="Q83" s="1"/>
    </row>
    <row r="84" ht="24.95" customHeight="1" spans="1:17">
      <c r="A84" s="29"/>
      <c r="B84" s="30"/>
      <c r="C84" s="30"/>
      <c r="D84" s="30"/>
      <c r="E84" s="30"/>
      <c r="F84" s="30"/>
      <c r="G84" s="31"/>
      <c r="H84" s="31"/>
      <c r="I84" s="31"/>
      <c r="J84" s="30"/>
      <c r="K84" s="30" t="s">
        <v>365</v>
      </c>
      <c r="L84" s="30" t="s">
        <v>366</v>
      </c>
      <c r="M84" s="30" t="s">
        <v>524</v>
      </c>
      <c r="N84" s="30" t="s">
        <v>391</v>
      </c>
      <c r="O84" s="30" t="s">
        <v>509</v>
      </c>
      <c r="P84" s="30" t="s">
        <v>393</v>
      </c>
      <c r="Q84" s="1"/>
    </row>
    <row r="85" ht="24.95" customHeight="1" spans="1:17">
      <c r="A85" s="29"/>
      <c r="B85" s="30"/>
      <c r="C85" s="30"/>
      <c r="D85" s="30"/>
      <c r="E85" s="30"/>
      <c r="F85" s="30"/>
      <c r="G85" s="31"/>
      <c r="H85" s="31"/>
      <c r="I85" s="31"/>
      <c r="J85" s="30"/>
      <c r="K85" s="30" t="s">
        <v>365</v>
      </c>
      <c r="L85" s="30" t="s">
        <v>394</v>
      </c>
      <c r="M85" s="30" t="s">
        <v>525</v>
      </c>
      <c r="N85" s="30" t="s">
        <v>422</v>
      </c>
      <c r="O85" s="30" t="s">
        <v>437</v>
      </c>
      <c r="P85" s="30" t="s">
        <v>396</v>
      </c>
      <c r="Q85" s="1"/>
    </row>
    <row r="86" ht="24.95" customHeight="1" spans="1:17">
      <c r="A86" s="29"/>
      <c r="B86" s="30"/>
      <c r="C86" s="30"/>
      <c r="D86" s="30"/>
      <c r="E86" s="30"/>
      <c r="F86" s="30"/>
      <c r="G86" s="31"/>
      <c r="H86" s="31"/>
      <c r="I86" s="31"/>
      <c r="J86" s="30"/>
      <c r="K86" s="30" t="s">
        <v>365</v>
      </c>
      <c r="L86" s="30" t="s">
        <v>397</v>
      </c>
      <c r="M86" s="30" t="s">
        <v>526</v>
      </c>
      <c r="N86" s="30" t="s">
        <v>376</v>
      </c>
      <c r="O86" s="30" t="s">
        <v>437</v>
      </c>
      <c r="P86" s="30" t="s">
        <v>438</v>
      </c>
      <c r="Q86" s="1"/>
    </row>
    <row r="87" ht="24.95" customHeight="1" spans="1:17">
      <c r="A87" s="29"/>
      <c r="B87" s="30"/>
      <c r="C87" s="30"/>
      <c r="D87" s="30"/>
      <c r="E87" s="30"/>
      <c r="F87" s="30"/>
      <c r="G87" s="31"/>
      <c r="H87" s="31"/>
      <c r="I87" s="31"/>
      <c r="J87" s="30"/>
      <c r="K87" s="30" t="s">
        <v>383</v>
      </c>
      <c r="L87" s="30" t="s">
        <v>384</v>
      </c>
      <c r="M87" s="30" t="s">
        <v>399</v>
      </c>
      <c r="N87" s="30" t="s">
        <v>368</v>
      </c>
      <c r="O87" s="30" t="s">
        <v>400</v>
      </c>
      <c r="P87" s="30" t="s">
        <v>370</v>
      </c>
      <c r="Q87" s="1"/>
    </row>
    <row r="88" ht="24.95" customHeight="1" spans="1:17">
      <c r="A88" s="29"/>
      <c r="B88" s="30"/>
      <c r="C88" s="30"/>
      <c r="D88" s="30"/>
      <c r="E88" s="30"/>
      <c r="F88" s="30"/>
      <c r="G88" s="31"/>
      <c r="H88" s="31"/>
      <c r="I88" s="31"/>
      <c r="J88" s="30"/>
      <c r="K88" s="30" t="s">
        <v>373</v>
      </c>
      <c r="L88" s="30" t="s">
        <v>380</v>
      </c>
      <c r="M88" s="30" t="s">
        <v>527</v>
      </c>
      <c r="N88" s="30" t="s">
        <v>391</v>
      </c>
      <c r="O88" s="30" t="s">
        <v>509</v>
      </c>
      <c r="P88" s="30" t="s">
        <v>393</v>
      </c>
      <c r="Q88" s="1"/>
    </row>
    <row r="89" ht="37.9" customHeight="1" spans="1:17">
      <c r="A89" s="29"/>
      <c r="B89" s="30"/>
      <c r="C89" s="30"/>
      <c r="D89" s="30"/>
      <c r="E89" s="30"/>
      <c r="F89" s="30"/>
      <c r="G89" s="31"/>
      <c r="H89" s="31"/>
      <c r="I89" s="31"/>
      <c r="J89" s="30"/>
      <c r="K89" s="30" t="s">
        <v>373</v>
      </c>
      <c r="L89" s="30" t="s">
        <v>403</v>
      </c>
      <c r="M89" s="30" t="s">
        <v>528</v>
      </c>
      <c r="N89" s="30" t="s">
        <v>422</v>
      </c>
      <c r="O89" s="30" t="s">
        <v>369</v>
      </c>
      <c r="P89" s="30" t="s">
        <v>370</v>
      </c>
      <c r="Q89" s="1"/>
    </row>
    <row r="90" ht="24.95" customHeight="1" spans="1:17">
      <c r="A90" s="29"/>
      <c r="B90" s="30"/>
      <c r="C90" s="30"/>
      <c r="D90" s="30"/>
      <c r="E90" s="30"/>
      <c r="F90" s="30"/>
      <c r="G90" s="31"/>
      <c r="H90" s="31"/>
      <c r="I90" s="31"/>
      <c r="J90" s="30"/>
      <c r="K90" s="30" t="s">
        <v>373</v>
      </c>
      <c r="L90" s="30" t="s">
        <v>374</v>
      </c>
      <c r="M90" s="30" t="s">
        <v>529</v>
      </c>
      <c r="N90" s="30" t="s">
        <v>422</v>
      </c>
      <c r="O90" s="30" t="s">
        <v>369</v>
      </c>
      <c r="P90" s="30" t="s">
        <v>370</v>
      </c>
      <c r="Q90" s="1"/>
    </row>
    <row r="91" ht="16.5" customHeight="1" spans="1:17">
      <c r="A91" s="29"/>
      <c r="B91" s="30"/>
      <c r="C91" s="30" t="s">
        <v>530</v>
      </c>
      <c r="D91" s="30" t="s">
        <v>428</v>
      </c>
      <c r="E91" s="30" t="s">
        <v>446</v>
      </c>
      <c r="F91" s="30" t="s">
        <v>363</v>
      </c>
      <c r="G91" s="31" t="s">
        <v>531</v>
      </c>
      <c r="H91" s="31" t="s">
        <v>531</v>
      </c>
      <c r="I91" s="31"/>
      <c r="J91" s="30" t="s">
        <v>532</v>
      </c>
      <c r="K91" s="30" t="s">
        <v>365</v>
      </c>
      <c r="L91" s="30" t="s">
        <v>366</v>
      </c>
      <c r="M91" s="30" t="s">
        <v>533</v>
      </c>
      <c r="N91" s="30" t="s">
        <v>368</v>
      </c>
      <c r="O91" s="30" t="s">
        <v>369</v>
      </c>
      <c r="P91" s="30" t="s">
        <v>370</v>
      </c>
      <c r="Q91" s="1"/>
    </row>
    <row r="92" ht="24.95" customHeight="1" spans="1:17">
      <c r="A92" s="29"/>
      <c r="B92" s="30"/>
      <c r="C92" s="30"/>
      <c r="D92" s="30"/>
      <c r="E92" s="30"/>
      <c r="F92" s="30"/>
      <c r="G92" s="31"/>
      <c r="H92" s="31"/>
      <c r="I92" s="31"/>
      <c r="J92" s="30"/>
      <c r="K92" s="30" t="s">
        <v>365</v>
      </c>
      <c r="L92" s="30" t="s">
        <v>366</v>
      </c>
      <c r="M92" s="30" t="s">
        <v>534</v>
      </c>
      <c r="N92" s="30" t="s">
        <v>368</v>
      </c>
      <c r="O92" s="30" t="s">
        <v>369</v>
      </c>
      <c r="P92" s="30" t="s">
        <v>370</v>
      </c>
      <c r="Q92" s="1"/>
    </row>
    <row r="93" ht="37.9" customHeight="1" spans="1:17">
      <c r="A93" s="29"/>
      <c r="B93" s="30"/>
      <c r="C93" s="30"/>
      <c r="D93" s="30"/>
      <c r="E93" s="30"/>
      <c r="F93" s="30"/>
      <c r="G93" s="31"/>
      <c r="H93" s="31"/>
      <c r="I93" s="31"/>
      <c r="J93" s="30"/>
      <c r="K93" s="30" t="s">
        <v>365</v>
      </c>
      <c r="L93" s="30" t="s">
        <v>366</v>
      </c>
      <c r="M93" s="30" t="s">
        <v>535</v>
      </c>
      <c r="N93" s="30" t="s">
        <v>368</v>
      </c>
      <c r="O93" s="30" t="s">
        <v>386</v>
      </c>
      <c r="P93" s="30" t="s">
        <v>370</v>
      </c>
      <c r="Q93" s="1"/>
    </row>
    <row r="94" ht="37.9" customHeight="1" spans="1:17">
      <c r="A94" s="29"/>
      <c r="B94" s="30"/>
      <c r="C94" s="30"/>
      <c r="D94" s="30"/>
      <c r="E94" s="30"/>
      <c r="F94" s="30"/>
      <c r="G94" s="31"/>
      <c r="H94" s="31"/>
      <c r="I94" s="31"/>
      <c r="J94" s="30"/>
      <c r="K94" s="30" t="s">
        <v>365</v>
      </c>
      <c r="L94" s="30" t="s">
        <v>394</v>
      </c>
      <c r="M94" s="30" t="s">
        <v>536</v>
      </c>
      <c r="N94" s="30" t="s">
        <v>422</v>
      </c>
      <c r="O94" s="30" t="s">
        <v>537</v>
      </c>
      <c r="P94" s="30" t="s">
        <v>538</v>
      </c>
      <c r="Q94" s="1"/>
    </row>
    <row r="95" ht="24.95" customHeight="1" spans="1:17">
      <c r="A95" s="29"/>
      <c r="B95" s="30"/>
      <c r="C95" s="30"/>
      <c r="D95" s="30"/>
      <c r="E95" s="30"/>
      <c r="F95" s="30"/>
      <c r="G95" s="31"/>
      <c r="H95" s="31"/>
      <c r="I95" s="31"/>
      <c r="J95" s="30"/>
      <c r="K95" s="30" t="s">
        <v>365</v>
      </c>
      <c r="L95" s="30" t="s">
        <v>394</v>
      </c>
      <c r="M95" s="30" t="s">
        <v>539</v>
      </c>
      <c r="N95" s="30" t="s">
        <v>376</v>
      </c>
      <c r="O95" s="30" t="s">
        <v>540</v>
      </c>
      <c r="P95" s="30" t="s">
        <v>538</v>
      </c>
      <c r="Q95" s="1"/>
    </row>
    <row r="96" ht="16.5" customHeight="1" spans="1:17">
      <c r="A96" s="29"/>
      <c r="B96" s="30"/>
      <c r="C96" s="30"/>
      <c r="D96" s="30"/>
      <c r="E96" s="30"/>
      <c r="F96" s="30"/>
      <c r="G96" s="31"/>
      <c r="H96" s="31"/>
      <c r="I96" s="31"/>
      <c r="J96" s="30"/>
      <c r="K96" s="30" t="s">
        <v>365</v>
      </c>
      <c r="L96" s="30" t="s">
        <v>397</v>
      </c>
      <c r="M96" s="30" t="s">
        <v>541</v>
      </c>
      <c r="N96" s="30" t="s">
        <v>368</v>
      </c>
      <c r="O96" s="30" t="s">
        <v>369</v>
      </c>
      <c r="P96" s="30" t="s">
        <v>370</v>
      </c>
      <c r="Q96" s="1"/>
    </row>
    <row r="97" ht="16.5" customHeight="1" spans="1:17">
      <c r="A97" s="29"/>
      <c r="B97" s="30"/>
      <c r="C97" s="30"/>
      <c r="D97" s="30"/>
      <c r="E97" s="30"/>
      <c r="F97" s="30"/>
      <c r="G97" s="31"/>
      <c r="H97" s="31"/>
      <c r="I97" s="31"/>
      <c r="J97" s="30"/>
      <c r="K97" s="30" t="s">
        <v>405</v>
      </c>
      <c r="L97" s="30" t="s">
        <v>406</v>
      </c>
      <c r="M97" s="30" t="s">
        <v>542</v>
      </c>
      <c r="N97" s="30" t="s">
        <v>376</v>
      </c>
      <c r="O97" s="30" t="s">
        <v>543</v>
      </c>
      <c r="P97" s="30" t="s">
        <v>409</v>
      </c>
      <c r="Q97" s="1"/>
    </row>
    <row r="98" ht="24.95" customHeight="1" spans="1:17">
      <c r="A98" s="29"/>
      <c r="B98" s="30"/>
      <c r="C98" s="30"/>
      <c r="D98" s="30"/>
      <c r="E98" s="30"/>
      <c r="F98" s="30"/>
      <c r="G98" s="31"/>
      <c r="H98" s="31"/>
      <c r="I98" s="31"/>
      <c r="J98" s="30"/>
      <c r="K98" s="30" t="s">
        <v>373</v>
      </c>
      <c r="L98" s="30" t="s">
        <v>403</v>
      </c>
      <c r="M98" s="30" t="s">
        <v>544</v>
      </c>
      <c r="N98" s="30" t="s">
        <v>422</v>
      </c>
      <c r="O98" s="30" t="s">
        <v>437</v>
      </c>
      <c r="P98" s="30" t="s">
        <v>438</v>
      </c>
      <c r="Q98" s="1"/>
    </row>
    <row r="99" ht="63" customHeight="1" spans="1:17">
      <c r="A99" s="29"/>
      <c r="B99" s="30"/>
      <c r="C99" s="30"/>
      <c r="D99" s="30"/>
      <c r="E99" s="30"/>
      <c r="F99" s="30"/>
      <c r="G99" s="31"/>
      <c r="H99" s="31"/>
      <c r="I99" s="31"/>
      <c r="J99" s="30"/>
      <c r="K99" s="30" t="s">
        <v>373</v>
      </c>
      <c r="L99" s="30" t="s">
        <v>380</v>
      </c>
      <c r="M99" s="30" t="s">
        <v>545</v>
      </c>
      <c r="N99" s="30" t="s">
        <v>368</v>
      </c>
      <c r="O99" s="30" t="s">
        <v>382</v>
      </c>
      <c r="P99" s="30" t="s">
        <v>370</v>
      </c>
      <c r="Q99" s="1"/>
    </row>
    <row r="100" ht="24.95" customHeight="1" spans="1:17">
      <c r="A100" s="29"/>
      <c r="B100" s="30"/>
      <c r="C100" s="30"/>
      <c r="D100" s="30"/>
      <c r="E100" s="30"/>
      <c r="F100" s="30"/>
      <c r="G100" s="31"/>
      <c r="H100" s="31"/>
      <c r="I100" s="31"/>
      <c r="J100" s="30"/>
      <c r="K100" s="30" t="s">
        <v>383</v>
      </c>
      <c r="L100" s="30" t="s">
        <v>384</v>
      </c>
      <c r="M100" s="30" t="s">
        <v>546</v>
      </c>
      <c r="N100" s="30" t="s">
        <v>368</v>
      </c>
      <c r="O100" s="30" t="s">
        <v>547</v>
      </c>
      <c r="P100" s="30" t="s">
        <v>370</v>
      </c>
      <c r="Q100" s="1"/>
    </row>
    <row r="101" ht="37.9" customHeight="1" spans="1:17">
      <c r="A101" s="29"/>
      <c r="B101" s="30"/>
      <c r="C101" s="30" t="s">
        <v>342</v>
      </c>
      <c r="D101" s="30" t="s">
        <v>428</v>
      </c>
      <c r="E101" s="30" t="s">
        <v>503</v>
      </c>
      <c r="F101" s="30" t="s">
        <v>504</v>
      </c>
      <c r="G101" s="31" t="s">
        <v>548</v>
      </c>
      <c r="H101" s="31" t="s">
        <v>548</v>
      </c>
      <c r="I101" s="31"/>
      <c r="J101" s="30" t="s">
        <v>549</v>
      </c>
      <c r="K101" s="30" t="s">
        <v>365</v>
      </c>
      <c r="L101" s="30" t="s">
        <v>397</v>
      </c>
      <c r="M101" s="30" t="s">
        <v>550</v>
      </c>
      <c r="N101" s="30" t="s">
        <v>391</v>
      </c>
      <c r="O101" s="30" t="s">
        <v>392</v>
      </c>
      <c r="P101" s="30" t="s">
        <v>393</v>
      </c>
      <c r="Q101" s="1"/>
    </row>
    <row r="102" ht="24.95" customHeight="1" spans="1:17">
      <c r="A102" s="29"/>
      <c r="B102" s="30"/>
      <c r="C102" s="30"/>
      <c r="D102" s="30"/>
      <c r="E102" s="30"/>
      <c r="F102" s="30"/>
      <c r="G102" s="31"/>
      <c r="H102" s="31"/>
      <c r="I102" s="31"/>
      <c r="J102" s="30"/>
      <c r="K102" s="30" t="s">
        <v>365</v>
      </c>
      <c r="L102" s="30" t="s">
        <v>366</v>
      </c>
      <c r="M102" s="30" t="s">
        <v>551</v>
      </c>
      <c r="N102" s="30" t="s">
        <v>391</v>
      </c>
      <c r="O102" s="30" t="s">
        <v>509</v>
      </c>
      <c r="P102" s="30" t="s">
        <v>393</v>
      </c>
      <c r="Q102" s="1"/>
    </row>
    <row r="103" ht="24.95" customHeight="1" spans="1:17">
      <c r="A103" s="29"/>
      <c r="B103" s="30"/>
      <c r="C103" s="30"/>
      <c r="D103" s="30"/>
      <c r="E103" s="30"/>
      <c r="F103" s="30"/>
      <c r="G103" s="31"/>
      <c r="H103" s="31"/>
      <c r="I103" s="31"/>
      <c r="J103" s="30"/>
      <c r="K103" s="30" t="s">
        <v>365</v>
      </c>
      <c r="L103" s="30" t="s">
        <v>394</v>
      </c>
      <c r="M103" s="30" t="s">
        <v>552</v>
      </c>
      <c r="N103" s="30" t="s">
        <v>376</v>
      </c>
      <c r="O103" s="30" t="s">
        <v>553</v>
      </c>
      <c r="P103" s="30" t="s">
        <v>453</v>
      </c>
      <c r="Q103" s="1"/>
    </row>
    <row r="104" ht="24.95" customHeight="1" spans="1:17">
      <c r="A104" s="29"/>
      <c r="B104" s="30"/>
      <c r="C104" s="30"/>
      <c r="D104" s="30"/>
      <c r="E104" s="30"/>
      <c r="F104" s="30"/>
      <c r="G104" s="31"/>
      <c r="H104" s="31"/>
      <c r="I104" s="31"/>
      <c r="J104" s="30"/>
      <c r="K104" s="30" t="s">
        <v>383</v>
      </c>
      <c r="L104" s="30" t="s">
        <v>384</v>
      </c>
      <c r="M104" s="30" t="s">
        <v>554</v>
      </c>
      <c r="N104" s="30" t="s">
        <v>368</v>
      </c>
      <c r="O104" s="30" t="s">
        <v>400</v>
      </c>
      <c r="P104" s="30" t="s">
        <v>370</v>
      </c>
      <c r="Q104" s="1"/>
    </row>
    <row r="105" ht="24.95" customHeight="1" spans="1:17">
      <c r="A105" s="29"/>
      <c r="B105" s="30"/>
      <c r="C105" s="30"/>
      <c r="D105" s="30"/>
      <c r="E105" s="30"/>
      <c r="F105" s="30"/>
      <c r="G105" s="31"/>
      <c r="H105" s="31"/>
      <c r="I105" s="31"/>
      <c r="J105" s="30"/>
      <c r="K105" s="30" t="s">
        <v>373</v>
      </c>
      <c r="L105" s="30" t="s">
        <v>403</v>
      </c>
      <c r="M105" s="30" t="s">
        <v>555</v>
      </c>
      <c r="N105" s="30" t="s">
        <v>368</v>
      </c>
      <c r="O105" s="30" t="s">
        <v>400</v>
      </c>
      <c r="P105" s="30" t="s">
        <v>370</v>
      </c>
      <c r="Q105" s="1"/>
    </row>
    <row r="106" ht="24.95" customHeight="1" spans="1:17">
      <c r="A106" s="29"/>
      <c r="B106" s="30"/>
      <c r="C106" s="30"/>
      <c r="D106" s="30"/>
      <c r="E106" s="30"/>
      <c r="F106" s="30"/>
      <c r="G106" s="31"/>
      <c r="H106" s="31"/>
      <c r="I106" s="31"/>
      <c r="J106" s="30"/>
      <c r="K106" s="30" t="s">
        <v>373</v>
      </c>
      <c r="L106" s="30" t="s">
        <v>380</v>
      </c>
      <c r="M106" s="30" t="s">
        <v>556</v>
      </c>
      <c r="N106" s="30" t="s">
        <v>391</v>
      </c>
      <c r="O106" s="30" t="s">
        <v>402</v>
      </c>
      <c r="P106" s="30" t="s">
        <v>393</v>
      </c>
      <c r="Q106" s="1"/>
    </row>
    <row r="107" ht="16.5" customHeight="1" spans="1:17">
      <c r="A107" s="29"/>
      <c r="B107" s="30"/>
      <c r="C107" s="30"/>
      <c r="D107" s="30"/>
      <c r="E107" s="30"/>
      <c r="F107" s="30"/>
      <c r="G107" s="31"/>
      <c r="H107" s="31"/>
      <c r="I107" s="31"/>
      <c r="J107" s="30"/>
      <c r="K107" s="30" t="s">
        <v>405</v>
      </c>
      <c r="L107" s="30" t="s">
        <v>406</v>
      </c>
      <c r="M107" s="30" t="s">
        <v>557</v>
      </c>
      <c r="N107" s="30" t="s">
        <v>376</v>
      </c>
      <c r="O107" s="30">
        <v>549.4145</v>
      </c>
      <c r="P107" s="30" t="s">
        <v>409</v>
      </c>
      <c r="Q107" s="1"/>
    </row>
    <row r="108" ht="9.75" customHeight="1" spans="2:17">
      <c r="B108" s="38"/>
      <c r="C108" s="38"/>
      <c r="D108" s="38"/>
      <c r="E108" s="38"/>
      <c r="F108" s="38"/>
      <c r="G108" s="38"/>
      <c r="H108" s="38"/>
      <c r="I108" s="38"/>
      <c r="J108" s="38"/>
      <c r="K108" s="38"/>
      <c r="L108" s="38"/>
      <c r="M108" s="38"/>
      <c r="N108" s="38"/>
      <c r="O108" s="38"/>
      <c r="P108" s="38"/>
      <c r="Q108" s="39"/>
    </row>
  </sheetData>
  <mergeCells count="123">
    <mergeCell ref="B2:P2"/>
    <mergeCell ref="B3:C3"/>
    <mergeCell ref="O3:P3"/>
    <mergeCell ref="H4:I4"/>
    <mergeCell ref="A6:A107"/>
    <mergeCell ref="B4:B5"/>
    <mergeCell ref="B6:B107"/>
    <mergeCell ref="C4:C5"/>
    <mergeCell ref="C6:C12"/>
    <mergeCell ref="C13:C19"/>
    <mergeCell ref="C20:C25"/>
    <mergeCell ref="C26:C30"/>
    <mergeCell ref="C31:C42"/>
    <mergeCell ref="C43:C53"/>
    <mergeCell ref="C54:C61"/>
    <mergeCell ref="C62:C69"/>
    <mergeCell ref="C70:C76"/>
    <mergeCell ref="C77:C81"/>
    <mergeCell ref="C82:C90"/>
    <mergeCell ref="C91:C100"/>
    <mergeCell ref="C101:C107"/>
    <mergeCell ref="D4:D5"/>
    <mergeCell ref="D6:D12"/>
    <mergeCell ref="D13:D19"/>
    <mergeCell ref="D20:D25"/>
    <mergeCell ref="D26:D30"/>
    <mergeCell ref="D31:D42"/>
    <mergeCell ref="D43:D53"/>
    <mergeCell ref="D54:D61"/>
    <mergeCell ref="D62:D69"/>
    <mergeCell ref="D70:D76"/>
    <mergeCell ref="D77:D81"/>
    <mergeCell ref="D82:D90"/>
    <mergeCell ref="D91:D100"/>
    <mergeCell ref="D101:D107"/>
    <mergeCell ref="E4:E5"/>
    <mergeCell ref="E6:E12"/>
    <mergeCell ref="E13:E19"/>
    <mergeCell ref="E20:E25"/>
    <mergeCell ref="E26:E30"/>
    <mergeCell ref="E31:E42"/>
    <mergeCell ref="E43:E53"/>
    <mergeCell ref="E54:E61"/>
    <mergeCell ref="E62:E69"/>
    <mergeCell ref="E70:E76"/>
    <mergeCell ref="E77:E81"/>
    <mergeCell ref="E82:E90"/>
    <mergeCell ref="E91:E100"/>
    <mergeCell ref="E101:E107"/>
    <mergeCell ref="F4:F5"/>
    <mergeCell ref="F6:F12"/>
    <mergeCell ref="F13:F19"/>
    <mergeCell ref="F20:F25"/>
    <mergeCell ref="F26:F30"/>
    <mergeCell ref="F31:F42"/>
    <mergeCell ref="F43:F53"/>
    <mergeCell ref="F54:F61"/>
    <mergeCell ref="F62:F69"/>
    <mergeCell ref="F70:F76"/>
    <mergeCell ref="F77:F81"/>
    <mergeCell ref="F82:F90"/>
    <mergeCell ref="F91:F100"/>
    <mergeCell ref="F101:F107"/>
    <mergeCell ref="G4:G5"/>
    <mergeCell ref="G6:G12"/>
    <mergeCell ref="G13:G19"/>
    <mergeCell ref="G20:G25"/>
    <mergeCell ref="G26:G30"/>
    <mergeCell ref="G31:G42"/>
    <mergeCell ref="G43:G53"/>
    <mergeCell ref="G54:G61"/>
    <mergeCell ref="G62:G69"/>
    <mergeCell ref="G70:G76"/>
    <mergeCell ref="G77:G81"/>
    <mergeCell ref="G82:G90"/>
    <mergeCell ref="G91:G100"/>
    <mergeCell ref="G101:G107"/>
    <mergeCell ref="H6:H12"/>
    <mergeCell ref="H13:H19"/>
    <mergeCell ref="H20:H25"/>
    <mergeCell ref="H26:H30"/>
    <mergeCell ref="H31:H42"/>
    <mergeCell ref="H43:H53"/>
    <mergeCell ref="H54:H61"/>
    <mergeCell ref="H62:H69"/>
    <mergeCell ref="H70:H76"/>
    <mergeCell ref="H77:H81"/>
    <mergeCell ref="H82:H90"/>
    <mergeCell ref="H91:H100"/>
    <mergeCell ref="H101:H107"/>
    <mergeCell ref="I6:I12"/>
    <mergeCell ref="I13:I19"/>
    <mergeCell ref="I20:I25"/>
    <mergeCell ref="I26:I30"/>
    <mergeCell ref="I31:I42"/>
    <mergeCell ref="I43:I53"/>
    <mergeCell ref="I54:I61"/>
    <mergeCell ref="I62:I69"/>
    <mergeCell ref="I70:I76"/>
    <mergeCell ref="I77:I81"/>
    <mergeCell ref="I82:I90"/>
    <mergeCell ref="I91:I100"/>
    <mergeCell ref="I101:I107"/>
    <mergeCell ref="J4:J5"/>
    <mergeCell ref="J6:J12"/>
    <mergeCell ref="J13:J19"/>
    <mergeCell ref="J20:J25"/>
    <mergeCell ref="J26:J30"/>
    <mergeCell ref="J31:J42"/>
    <mergeCell ref="J43:J53"/>
    <mergeCell ref="J54:J61"/>
    <mergeCell ref="J62:J69"/>
    <mergeCell ref="J70:J76"/>
    <mergeCell ref="J77:J81"/>
    <mergeCell ref="J82:J90"/>
    <mergeCell ref="J91:J100"/>
    <mergeCell ref="J101:J107"/>
    <mergeCell ref="K4:K5"/>
    <mergeCell ref="L4:L5"/>
    <mergeCell ref="M4:M5"/>
    <mergeCell ref="N4:N5"/>
    <mergeCell ref="O4:O5"/>
    <mergeCell ref="P4:P5"/>
  </mergeCells>
  <printOptions horizontalCentered="1"/>
  <pageMargins left="0.393700787401575" right="0.393700787401575" top="0.393700787401575" bottom="0.393700787401575" header="0" footer="0"/>
  <pageSetup paperSize="9" scale="72" fitToHeight="4" orientation="landscape"/>
  <headerFooter/>
  <rowBreaks count="4" manualBreakCount="4">
    <brk id="30" max="16383" man="1"/>
    <brk id="61" max="16383" man="1"/>
    <brk id="81" max="16383" man="1"/>
    <brk id="10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7" workbookViewId="0">
      <selection activeCell="M14" sqref="M14"/>
    </sheetView>
  </sheetViews>
  <sheetFormatPr defaultColWidth="10" defaultRowHeight="13.5"/>
  <cols>
    <col min="1" max="1" width="1.5" customWidth="1"/>
    <col min="2" max="2" width="21" customWidth="1"/>
    <col min="3" max="3" width="14.625" customWidth="1"/>
    <col min="4" max="4" width="15" customWidth="1"/>
    <col min="5" max="7" width="16.375" customWidth="1"/>
    <col min="8" max="8" width="10.875" customWidth="1"/>
    <col min="9" max="9" width="11.625" customWidth="1"/>
    <col min="10" max="10" width="10.625" customWidth="1"/>
    <col min="11" max="11" width="1.5" customWidth="1"/>
  </cols>
  <sheetData>
    <row r="1" ht="16.35" customHeight="1" spans="1:11">
      <c r="A1" s="1"/>
      <c r="B1" s="2"/>
      <c r="C1" s="3"/>
      <c r="D1" s="4"/>
      <c r="E1" s="4"/>
      <c r="F1" s="4"/>
      <c r="G1" s="4"/>
      <c r="H1" s="4"/>
      <c r="I1" s="4"/>
      <c r="J1" s="4"/>
      <c r="K1" s="16"/>
    </row>
    <row r="2" ht="22.9" customHeight="1" spans="1:11">
      <c r="A2" s="1"/>
      <c r="B2" s="5" t="s">
        <v>558</v>
      </c>
      <c r="C2" s="5"/>
      <c r="D2" s="5"/>
      <c r="E2" s="5"/>
      <c r="F2" s="5"/>
      <c r="G2" s="5"/>
      <c r="H2" s="5"/>
      <c r="I2" s="5"/>
      <c r="J2" s="5"/>
      <c r="K2" s="16"/>
    </row>
    <row r="3" ht="22.9" customHeight="1" spans="1:11">
      <c r="A3" s="1"/>
      <c r="B3" s="6" t="s">
        <v>559</v>
      </c>
      <c r="C3" s="6"/>
      <c r="D3" s="6"/>
      <c r="E3" s="6"/>
      <c r="F3" s="6"/>
      <c r="G3" s="6"/>
      <c r="H3" s="6"/>
      <c r="I3" s="6"/>
      <c r="J3" s="6"/>
      <c r="K3" s="17"/>
    </row>
    <row r="4" ht="21.75" customHeight="1" spans="1:11">
      <c r="A4" s="1"/>
      <c r="B4" s="7" t="s">
        <v>560</v>
      </c>
      <c r="C4" s="7"/>
      <c r="D4" s="8" t="s">
        <v>123</v>
      </c>
      <c r="E4" s="8"/>
      <c r="F4" s="8"/>
      <c r="G4" s="8"/>
      <c r="H4" s="8"/>
      <c r="I4" s="8"/>
      <c r="J4" s="8"/>
      <c r="K4" s="18"/>
    </row>
    <row r="5" ht="21" customHeight="1" spans="1:11">
      <c r="A5" s="9"/>
      <c r="B5" s="7" t="s">
        <v>561</v>
      </c>
      <c r="C5" s="7"/>
      <c r="D5" s="7" t="s">
        <v>562</v>
      </c>
      <c r="E5" s="7" t="s">
        <v>563</v>
      </c>
      <c r="F5" s="7"/>
      <c r="G5" s="7"/>
      <c r="H5" s="7" t="s">
        <v>359</v>
      </c>
      <c r="I5" s="7"/>
      <c r="J5" s="7"/>
      <c r="K5" s="3"/>
    </row>
    <row r="6" ht="22.5" customHeight="1" spans="1:11">
      <c r="A6" s="1"/>
      <c r="B6" s="7"/>
      <c r="C6" s="7"/>
      <c r="D6" s="7"/>
      <c r="E6" s="7" t="s">
        <v>109</v>
      </c>
      <c r="F6" s="7" t="s">
        <v>135</v>
      </c>
      <c r="G6" s="7" t="s">
        <v>136</v>
      </c>
      <c r="H6" s="7" t="s">
        <v>109</v>
      </c>
      <c r="I6" s="7" t="s">
        <v>135</v>
      </c>
      <c r="J6" s="7" t="s">
        <v>136</v>
      </c>
      <c r="K6" s="18"/>
    </row>
    <row r="7" ht="25.5" customHeight="1" spans="1:11">
      <c r="A7" s="1"/>
      <c r="B7" s="7"/>
      <c r="C7" s="7"/>
      <c r="D7" s="10">
        <f>'01收支总表'!C36</f>
        <v>16084.543838</v>
      </c>
      <c r="E7" s="10">
        <f>F7+G7</f>
        <v>16084.543838</v>
      </c>
      <c r="F7" s="10">
        <f>'03支出总表'!F28</f>
        <v>1049.656838</v>
      </c>
      <c r="G7" s="10">
        <f>'03支出总表'!G28</f>
        <v>15034.887</v>
      </c>
      <c r="H7" s="11"/>
      <c r="I7" s="11"/>
      <c r="J7" s="11"/>
      <c r="K7" s="18"/>
    </row>
    <row r="8" ht="68.25" customHeight="1" spans="1:11">
      <c r="A8" s="1"/>
      <c r="B8" s="7" t="s">
        <v>564</v>
      </c>
      <c r="C8" s="7" t="s">
        <v>564</v>
      </c>
      <c r="D8" s="12" t="s">
        <v>565</v>
      </c>
      <c r="E8" s="13"/>
      <c r="F8" s="13"/>
      <c r="G8" s="13"/>
      <c r="H8" s="13"/>
      <c r="I8" s="13"/>
      <c r="J8" s="13"/>
      <c r="K8" s="18"/>
    </row>
    <row r="9" ht="36" customHeight="1" spans="1:11">
      <c r="A9" s="1"/>
      <c r="B9" s="7"/>
      <c r="C9" s="7" t="s">
        <v>566</v>
      </c>
      <c r="D9" s="13" t="s">
        <v>567</v>
      </c>
      <c r="E9" s="13"/>
      <c r="F9" s="13"/>
      <c r="G9" s="13"/>
      <c r="H9" s="13"/>
      <c r="I9" s="13"/>
      <c r="J9" s="13"/>
      <c r="K9" s="18"/>
    </row>
    <row r="10" ht="16.5" customHeight="1" spans="1:11">
      <c r="A10" s="1"/>
      <c r="B10" s="7"/>
      <c r="C10" s="7" t="s">
        <v>568</v>
      </c>
      <c r="D10" s="7"/>
      <c r="E10" s="7" t="s">
        <v>569</v>
      </c>
      <c r="F10" s="7"/>
      <c r="G10" s="7" t="s">
        <v>570</v>
      </c>
      <c r="H10" s="7" t="s">
        <v>571</v>
      </c>
      <c r="I10" s="7"/>
      <c r="J10" s="7" t="s">
        <v>572</v>
      </c>
      <c r="K10" s="18"/>
    </row>
    <row r="11" ht="30.75" customHeight="1" spans="1:11">
      <c r="A11" s="1"/>
      <c r="B11" s="7"/>
      <c r="C11" s="13" t="s">
        <v>573</v>
      </c>
      <c r="D11" s="13"/>
      <c r="E11" s="13" t="s">
        <v>574</v>
      </c>
      <c r="F11" s="13"/>
      <c r="G11" s="13" t="s">
        <v>391</v>
      </c>
      <c r="H11" s="13" t="s">
        <v>509</v>
      </c>
      <c r="I11" s="13"/>
      <c r="J11" s="13" t="s">
        <v>393</v>
      </c>
      <c r="K11" s="18"/>
    </row>
    <row r="12" ht="37.9" customHeight="1" spans="1:11">
      <c r="A12" s="1"/>
      <c r="B12" s="7"/>
      <c r="C12" s="13" t="s">
        <v>575</v>
      </c>
      <c r="D12" s="13"/>
      <c r="E12" s="13" t="s">
        <v>576</v>
      </c>
      <c r="F12" s="13"/>
      <c r="G12" s="13" t="s">
        <v>391</v>
      </c>
      <c r="H12" s="13" t="s">
        <v>509</v>
      </c>
      <c r="I12" s="13"/>
      <c r="J12" s="13" t="s">
        <v>393</v>
      </c>
      <c r="K12" s="18"/>
    </row>
    <row r="13" ht="28.5" customHeight="1" spans="1:11">
      <c r="A13" s="1"/>
      <c r="B13" s="7"/>
      <c r="C13" s="13" t="s">
        <v>575</v>
      </c>
      <c r="D13" s="13"/>
      <c r="E13" s="13" t="s">
        <v>577</v>
      </c>
      <c r="F13" s="13"/>
      <c r="G13" s="13" t="s">
        <v>391</v>
      </c>
      <c r="H13" s="13" t="s">
        <v>509</v>
      </c>
      <c r="I13" s="13"/>
      <c r="J13" s="13" t="s">
        <v>393</v>
      </c>
      <c r="K13" s="18"/>
    </row>
    <row r="14" ht="37.9" customHeight="1" spans="1:11">
      <c r="A14" s="1"/>
      <c r="B14" s="7"/>
      <c r="C14" s="13" t="s">
        <v>575</v>
      </c>
      <c r="D14" s="13"/>
      <c r="E14" s="13" t="s">
        <v>578</v>
      </c>
      <c r="F14" s="13"/>
      <c r="G14" s="13" t="s">
        <v>391</v>
      </c>
      <c r="H14" s="13" t="s">
        <v>509</v>
      </c>
      <c r="I14" s="13"/>
      <c r="J14" s="13" t="s">
        <v>393</v>
      </c>
      <c r="K14" s="18"/>
    </row>
    <row r="15" ht="50.1" customHeight="1" spans="1:11">
      <c r="A15" s="1"/>
      <c r="B15" s="7"/>
      <c r="C15" s="13" t="s">
        <v>575</v>
      </c>
      <c r="D15" s="13"/>
      <c r="E15" s="13" t="s">
        <v>579</v>
      </c>
      <c r="F15" s="13"/>
      <c r="G15" s="13" t="s">
        <v>391</v>
      </c>
      <c r="H15" s="13" t="s">
        <v>509</v>
      </c>
      <c r="I15" s="13"/>
      <c r="J15" s="13" t="s">
        <v>393</v>
      </c>
      <c r="K15" s="18"/>
    </row>
    <row r="16" ht="24.95" customHeight="1" spans="1:11">
      <c r="A16" s="1"/>
      <c r="B16" s="7"/>
      <c r="C16" s="13" t="s">
        <v>575</v>
      </c>
      <c r="D16" s="13"/>
      <c r="E16" s="13" t="s">
        <v>580</v>
      </c>
      <c r="F16" s="13"/>
      <c r="G16" s="13" t="s">
        <v>376</v>
      </c>
      <c r="H16" s="13" t="s">
        <v>553</v>
      </c>
      <c r="I16" s="13"/>
      <c r="J16" s="13" t="s">
        <v>453</v>
      </c>
      <c r="K16" s="18"/>
    </row>
    <row r="17" ht="20.25" customHeight="1" spans="1:11">
      <c r="A17" s="1"/>
      <c r="B17" s="7"/>
      <c r="C17" s="13" t="s">
        <v>575</v>
      </c>
      <c r="D17" s="13"/>
      <c r="E17" s="13" t="s">
        <v>581</v>
      </c>
      <c r="F17" s="13"/>
      <c r="G17" s="13" t="s">
        <v>376</v>
      </c>
      <c r="H17" s="13" t="s">
        <v>496</v>
      </c>
      <c r="I17" s="13"/>
      <c r="J17" s="13" t="s">
        <v>497</v>
      </c>
      <c r="K17" s="18"/>
    </row>
    <row r="18" ht="20.25" customHeight="1" spans="1:11">
      <c r="A18" s="1"/>
      <c r="B18" s="7"/>
      <c r="C18" s="13" t="s">
        <v>575</v>
      </c>
      <c r="D18" s="13"/>
      <c r="E18" s="13" t="s">
        <v>582</v>
      </c>
      <c r="F18" s="13"/>
      <c r="G18" s="13" t="s">
        <v>376</v>
      </c>
      <c r="H18" s="13" t="s">
        <v>496</v>
      </c>
      <c r="I18" s="13"/>
      <c r="J18" s="13" t="s">
        <v>497</v>
      </c>
      <c r="K18" s="18"/>
    </row>
    <row r="19" ht="20.25" customHeight="1" spans="1:11">
      <c r="A19" s="1"/>
      <c r="B19" s="7"/>
      <c r="C19" s="13" t="s">
        <v>575</v>
      </c>
      <c r="D19" s="13"/>
      <c r="E19" s="13" t="s">
        <v>583</v>
      </c>
      <c r="F19" s="13"/>
      <c r="G19" s="13" t="s">
        <v>376</v>
      </c>
      <c r="H19" s="13" t="s">
        <v>496</v>
      </c>
      <c r="I19" s="13"/>
      <c r="J19" s="13" t="s">
        <v>497</v>
      </c>
      <c r="K19" s="18"/>
    </row>
    <row r="20" ht="24.95" customHeight="1" spans="1:11">
      <c r="A20" s="1"/>
      <c r="B20" s="7"/>
      <c r="C20" s="13" t="s">
        <v>573</v>
      </c>
      <c r="D20" s="13"/>
      <c r="E20" s="13" t="s">
        <v>584</v>
      </c>
      <c r="F20" s="13"/>
      <c r="G20" s="13" t="s">
        <v>368</v>
      </c>
      <c r="H20" s="13" t="s">
        <v>414</v>
      </c>
      <c r="I20" s="13"/>
      <c r="J20" s="13" t="s">
        <v>370</v>
      </c>
      <c r="K20" s="18"/>
    </row>
    <row r="21" ht="29.25" customHeight="1" spans="1:11">
      <c r="A21" s="1"/>
      <c r="B21" s="7"/>
      <c r="C21" s="13" t="s">
        <v>575</v>
      </c>
      <c r="D21" s="13"/>
      <c r="E21" s="13" t="s">
        <v>585</v>
      </c>
      <c r="F21" s="13"/>
      <c r="G21" s="13" t="s">
        <v>391</v>
      </c>
      <c r="H21" s="13" t="s">
        <v>509</v>
      </c>
      <c r="I21" s="13"/>
      <c r="J21" s="13" t="s">
        <v>393</v>
      </c>
      <c r="K21" s="18"/>
    </row>
    <row r="22" ht="9.75" customHeight="1" spans="1:11">
      <c r="A22" s="14"/>
      <c r="B22" s="15"/>
      <c r="C22" s="15"/>
      <c r="D22" s="15"/>
      <c r="E22" s="15"/>
      <c r="F22" s="15"/>
      <c r="G22" s="15"/>
      <c r="H22" s="15"/>
      <c r="I22" s="15"/>
      <c r="J22" s="15"/>
      <c r="K22" s="19"/>
    </row>
  </sheetData>
  <mergeCells count="48">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A11:A21"/>
    <mergeCell ref="B8:B21"/>
    <mergeCell ref="D5:D6"/>
    <mergeCell ref="B5:C7"/>
  </mergeCells>
  <printOptions horizontalCentered="1"/>
  <pageMargins left="0.393700787401575" right="0.393700787401575" top="0.393700787401575" bottom="0.393700787401575" header="0" footer="0"/>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❤️起点</cp:lastModifiedBy>
  <dcterms:created xsi:type="dcterms:W3CDTF">2023-12-04T02:46:00Z</dcterms:created>
  <cp:lastPrinted>2024-01-17T09:54:00Z</cp:lastPrinted>
  <dcterms:modified xsi:type="dcterms:W3CDTF">2025-08-26T08:22:33Z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54FCC4166FAB41B4B2D9A79D8B1A96DE_12</vt:lpwstr>
  </property>
  <property fmtid="{D5CDD505-2E9C-101B-9397-08002B2CF9AE}" pid="3" name="KSOProductBuildVer">
    <vt:lpwstr>2052-12.1.0.22529</vt:lpwstr>
  </property>
</Properties>
</file>