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<sst xmlns="http://schemas.openxmlformats.org/spreadsheetml/2006/main" count="81" uniqueCount="63">
  <si>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</si>
  <si>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</si>
  <si>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</si>
  <si>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</si>
  <si>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综合管理保障经费</t>
  </si>
  <si>
    <t>主管部门</t>
  </si>
  <si>
    <t>北京市重点站区管理委员会</t>
  </si>
  <si>
    <t>实施单位</t>
  </si>
  <si>
    <t>项目负责人</t>
  </si>
  <si>
    <t>彭静静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</si>
  <si>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</si>
  <si>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</si>
  <si>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</si>
  <si>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</si>
  <si>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</si>
  <si>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</si>
  <si>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</si>
  <si>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</si>
  <si>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</si>
  <si>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</si>
  <si>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</si>
  <si>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</si>
  <si>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</si>
  <si>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</si>
  <si>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</si>
  <si>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</si>
  <si>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完成管委会机关处室日常管理工作。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</si>
  <si>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</si>
  <si>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</si>
  <si>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</si>
  <si>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</si>
  <si>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</si>
  <si>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</si>
  <si>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</si>
  <si>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</si>
  <si>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</si>
  <si>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</si>
  <si>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365天</t>
  </si>
  <si>
    <t>质量指标
（15分）</t>
  </si>
  <si>
    <t>保障日常工作正常运转</t>
  </si>
  <si>
    <t>时效指标
（10分）</t>
  </si>
  <si>
    <r>
      <rPr>
        <sz val="9"/>
        <rFont val="宋体"/>
        <charset val="134"/>
      </rPr>
      <t>完成时限</t>
    </r>
  </si>
  <si>
    <t>≤12月</t>
  </si>
  <si>
    <t>12月</t>
  </si>
  <si>
    <t>成本指标（10分）</t>
  </si>
  <si>
    <r>
      <rPr>
        <sz val="9"/>
        <rFont val="宋体"/>
        <charset val="134"/>
      </rPr>
      <t>成本</t>
    </r>
  </si>
  <si>
    <t>7279.162006万元</t>
  </si>
  <si>
    <t>7162.091436万元</t>
  </si>
  <si>
    <t>效益指标
（30分）</t>
  </si>
  <si>
    <t>经济效益指标</t>
  </si>
  <si>
    <t>满足工作需求、提高工作效率</t>
  </si>
  <si>
    <t>优</t>
  </si>
  <si>
    <t>指标不够量化</t>
  </si>
  <si>
    <t>社会效益指标</t>
  </si>
  <si>
    <t>不涉及</t>
  </si>
  <si>
    <t>生态效益指标</t>
  </si>
  <si>
    <t>可持续影响指标</t>
  </si>
  <si>
    <t>为以后年度的购置积累经验</t>
  </si>
  <si>
    <t>满意度指标
（10分）</t>
  </si>
  <si>
    <t>服务对象满意度指标</t>
  </si>
  <si>
    <t>服务对象满意度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</si>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</sst>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6" workbookViewId="0">
      <selection activeCell="C19" sqref="C19"/>
    </sheetView>
  </sheetViews>
  <sheetFormatPr defaultColWidth="9" defaultRowHeight="14"/>
  <cols>
    <col min="4" max="4" width="18.225" customWidth="1"/>
    <col min="5" max="5" width="2.10833333333333" customWidth="1"/>
    <col min="6" max="7" width="9.66666666666667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63259203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7279.162006</v>
      </c>
      <c r="G8" s="5">
        <v>7279.162006</v>
      </c>
      <c r="H8" s="5">
        <v>7162.091436</v>
      </c>
      <c r="I8" s="4">
        <v>10</v>
      </c>
      <c r="J8" s="4"/>
      <c r="K8" s="4"/>
      <c r="L8" s="4"/>
      <c r="M8" s="31">
        <f>H8/G8</f>
        <v>0.98391702645119</v>
      </c>
      <c r="N8" s="32">
        <f>M8*10</f>
        <v>9.8391702645119</v>
      </c>
    </row>
    <row r="9" spans="1:14">
      <c r="A9" s="8"/>
      <c r="B9" s="9"/>
      <c r="C9" s="4" t="s">
        <v>19</v>
      </c>
      <c r="D9" s="4"/>
      <c r="E9" s="4"/>
      <c r="F9" s="5">
        <v>7279.162006</v>
      </c>
      <c r="G9" s="5">
        <v>7279.162006</v>
      </c>
      <c r="H9" s="5">
        <v>7162.091436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4" t="s">
        <v>26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4" spans="1:14">
      <c r="A15" s="16"/>
      <c r="B15" s="4" t="s">
        <v>34</v>
      </c>
      <c r="C15" s="15" t="s">
        <v>35</v>
      </c>
      <c r="D15" s="17" t="s">
        <v>36</v>
      </c>
      <c r="E15" s="18" t="s">
        <v>37</v>
      </c>
      <c r="F15" s="18"/>
      <c r="G15" s="18"/>
      <c r="H15" s="5" t="s">
        <v>37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6"/>
      <c r="B16" s="4"/>
      <c r="C16" s="15" t="s">
        <v>38</v>
      </c>
      <c r="D16" s="17" t="s">
        <v>39</v>
      </c>
      <c r="E16" s="19">
        <v>1</v>
      </c>
      <c r="F16" s="18"/>
      <c r="G16" s="18"/>
      <c r="H16" s="20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6"/>
      <c r="B17" s="4"/>
      <c r="C17" s="15" t="s">
        <v>40</v>
      </c>
      <c r="D17" s="21" t="s">
        <v>41</v>
      </c>
      <c r="E17" s="22" t="s">
        <v>42</v>
      </c>
      <c r="F17" s="22"/>
      <c r="G17" s="22"/>
      <c r="H17" s="23" t="s">
        <v>43</v>
      </c>
      <c r="I17" s="23"/>
      <c r="J17" s="23">
        <v>10</v>
      </c>
      <c r="K17" s="23">
        <v>10</v>
      </c>
      <c r="L17" s="23"/>
      <c r="M17" s="23"/>
      <c r="N17" s="23"/>
    </row>
    <row r="18" ht="24" spans="1:14">
      <c r="A18" s="16"/>
      <c r="B18" s="4"/>
      <c r="C18" s="4" t="s">
        <v>44</v>
      </c>
      <c r="D18" s="17" t="s">
        <v>45</v>
      </c>
      <c r="E18" s="24" t="s">
        <v>46</v>
      </c>
      <c r="F18" s="24"/>
      <c r="G18" s="24"/>
      <c r="H18" s="5" t="s">
        <v>47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6"/>
      <c r="B19" s="4" t="s">
        <v>48</v>
      </c>
      <c r="C19" s="4" t="s">
        <v>49</v>
      </c>
      <c r="D19" s="17" t="s">
        <v>50</v>
      </c>
      <c r="E19" s="24" t="s">
        <v>51</v>
      </c>
      <c r="F19" s="24"/>
      <c r="G19" s="24"/>
      <c r="H19" s="5" t="s">
        <v>51</v>
      </c>
      <c r="I19" s="5"/>
      <c r="J19" s="5">
        <v>15</v>
      </c>
      <c r="K19" s="5">
        <v>14</v>
      </c>
      <c r="L19" s="5" t="s">
        <v>52</v>
      </c>
      <c r="M19" s="5"/>
      <c r="N19" s="5"/>
    </row>
    <row r="20" ht="24" spans="1:14">
      <c r="A20" s="16"/>
      <c r="B20" s="4"/>
      <c r="C20" s="4" t="s">
        <v>53</v>
      </c>
      <c r="D20" s="25" t="s">
        <v>54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ht="24" spans="1:14">
      <c r="A21" s="16"/>
      <c r="B21" s="4"/>
      <c r="C21" s="4" t="s">
        <v>55</v>
      </c>
      <c r="D21" s="25" t="s">
        <v>54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4" spans="1:14">
      <c r="A22" s="16"/>
      <c r="B22" s="4"/>
      <c r="C22" s="4" t="s">
        <v>56</v>
      </c>
      <c r="D22" s="25" t="s">
        <v>57</v>
      </c>
      <c r="E22" s="24" t="s">
        <v>51</v>
      </c>
      <c r="F22" s="24"/>
      <c r="G22" s="24"/>
      <c r="H22" s="5" t="s">
        <v>51</v>
      </c>
      <c r="I22" s="5"/>
      <c r="J22" s="5">
        <v>15</v>
      </c>
      <c r="K22" s="5">
        <v>14</v>
      </c>
      <c r="L22" s="5" t="s">
        <v>52</v>
      </c>
      <c r="M22" s="5"/>
      <c r="N22" s="5"/>
    </row>
    <row r="23" spans="1:14">
      <c r="A23" s="16"/>
      <c r="B23" s="15" t="s">
        <v>58</v>
      </c>
      <c r="C23" s="4" t="s">
        <v>59</v>
      </c>
      <c r="D23" s="25" t="s">
        <v>60</v>
      </c>
      <c r="E23" s="20">
        <v>0.9</v>
      </c>
      <c r="F23" s="5"/>
      <c r="G23" s="5"/>
      <c r="H23" s="20">
        <v>0.9</v>
      </c>
      <c r="I23" s="5"/>
      <c r="J23" s="5">
        <v>10</v>
      </c>
      <c r="K23" s="5">
        <v>10</v>
      </c>
      <c r="L23" s="5"/>
      <c r="M23" s="5"/>
      <c r="N23" s="5"/>
    </row>
    <row r="24" ht="27" customHeight="1" spans="1:14">
      <c r="A24" s="27"/>
      <c r="B24" s="27"/>
      <c r="C24" s="4"/>
      <c r="D24" s="2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8" t="s">
        <v>61</v>
      </c>
      <c r="B25" s="28"/>
      <c r="C25" s="28"/>
      <c r="D25" s="28"/>
      <c r="E25" s="28"/>
      <c r="F25" s="28"/>
      <c r="G25" s="28"/>
      <c r="H25" s="28"/>
      <c r="I25" s="28"/>
      <c r="J25" s="24">
        <f>SUM(J15:J24)+I8</f>
        <v>100</v>
      </c>
      <c r="K25" s="33">
        <f>SUM(K15:K24)+N8</f>
        <v>97.8391702645119</v>
      </c>
      <c r="L25" s="5"/>
      <c r="M25" s="5"/>
      <c r="N25" s="5"/>
    </row>
    <row r="26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127.2" customHeight="1" spans="1:14">
      <c r="A27" s="30" t="s">
        <v>62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6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J20:K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