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<sst xmlns="http://schemas.openxmlformats.org/spreadsheetml/2006/main" count="82" uniqueCount="64">
  <si>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</si>
  <si>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</si>
  <si>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</si>
  <si>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</si>
  <si>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综合保障经费-西站东西方体加装直梯项目</t>
  </si>
  <si>
    <t>主管部门</t>
  </si>
  <si>
    <t>北京市重点站区管理委员会</t>
  </si>
  <si>
    <t>实施单位</t>
  </si>
  <si>
    <t>项目负责人</t>
  </si>
  <si>
    <t>彭静静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</si>
  <si>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</si>
  <si>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</si>
  <si>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</si>
  <si>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</si>
  <si>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</si>
  <si>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</si>
  <si>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</si>
  <si>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</si>
  <si>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</si>
  <si>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</si>
  <si>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</si>
  <si>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</si>
  <si>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</si>
  <si>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</si>
  <si>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</si>
  <si>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</si>
  <si>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完成西站东西方体加装直梯项目，完成疫情防控工作和重点时期保障工作。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</si>
  <si>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</si>
  <si>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</si>
  <si>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</si>
  <si>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</si>
  <si>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</si>
  <si>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</si>
  <si>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</si>
  <si>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</si>
  <si>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</si>
  <si>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</si>
  <si>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365天</t>
  </si>
  <si>
    <t>质量指标
（15分）</t>
  </si>
  <si>
    <t>保障日常工作正常运转</t>
  </si>
  <si>
    <t>时效指标
（10分）</t>
  </si>
  <si>
    <t>完成时间</t>
  </si>
  <si>
    <t>≤1年</t>
  </si>
  <si>
    <t>1年</t>
  </si>
  <si>
    <t>成本指标（10分）</t>
  </si>
  <si>
    <t>工程成本</t>
  </si>
  <si>
    <t>≤515.81万元</t>
  </si>
  <si>
    <t>46.362461万元</t>
  </si>
  <si>
    <t>效益指标
（30分）</t>
  </si>
  <si>
    <t>经济效益指标</t>
  </si>
  <si>
    <t>不涉及</t>
  </si>
  <si>
    <t>社会效益指标</t>
  </si>
  <si>
    <t>提升站区服务质量</t>
  </si>
  <si>
    <t>优</t>
  </si>
  <si>
    <t>指标不够量化</t>
  </si>
  <si>
    <t>生态效益指标</t>
  </si>
  <si>
    <t>可持续影响指标</t>
  </si>
  <si>
    <t>提升了站区的服务品质</t>
  </si>
  <si>
    <t>满意度指标
（10分）</t>
  </si>
  <si>
    <t>服务对象满意度指标</t>
  </si>
  <si>
    <t>服务对象满意度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</si>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</sst>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13" workbookViewId="0">
      <selection activeCell="J22" sqref="J22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  <col min="11" max="11" width="10.6666666666667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63259203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56</v>
      </c>
      <c r="G8" s="5">
        <v>56</v>
      </c>
      <c r="H8" s="5">
        <v>46.362461</v>
      </c>
      <c r="I8" s="4">
        <v>10</v>
      </c>
      <c r="J8" s="4"/>
      <c r="K8" s="4"/>
      <c r="L8" s="4"/>
      <c r="M8" s="28">
        <f>H8/G8</f>
        <v>0.827901089285714</v>
      </c>
      <c r="N8" s="29">
        <f>M8*10</f>
        <v>8.27901089285714</v>
      </c>
    </row>
    <row r="9" spans="1:14">
      <c r="A9" s="8"/>
      <c r="B9" s="9"/>
      <c r="C9" s="4" t="s">
        <v>19</v>
      </c>
      <c r="D9" s="4"/>
      <c r="E9" s="4"/>
      <c r="F9" s="5">
        <v>56</v>
      </c>
      <c r="G9" s="5">
        <v>56</v>
      </c>
      <c r="H9" s="5">
        <v>46.362461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37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6"/>
      <c r="B16" s="4"/>
      <c r="C16" s="15" t="s">
        <v>38</v>
      </c>
      <c r="D16" s="17" t="s">
        <v>39</v>
      </c>
      <c r="E16" s="19">
        <v>1</v>
      </c>
      <c r="F16" s="18"/>
      <c r="G16" s="18"/>
      <c r="H16" s="20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6"/>
      <c r="B17" s="4"/>
      <c r="C17" s="15" t="s">
        <v>40</v>
      </c>
      <c r="D17" s="17" t="s">
        <v>41</v>
      </c>
      <c r="E17" s="18" t="s">
        <v>42</v>
      </c>
      <c r="F17" s="18"/>
      <c r="G17" s="18"/>
      <c r="H17" s="5" t="s">
        <v>43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6"/>
      <c r="B18" s="4"/>
      <c r="C18" s="4" t="s">
        <v>44</v>
      </c>
      <c r="D18" s="17" t="s">
        <v>45</v>
      </c>
      <c r="E18" s="21" t="s">
        <v>46</v>
      </c>
      <c r="F18" s="22"/>
      <c r="G18" s="23"/>
      <c r="H18" s="5" t="s">
        <v>47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6"/>
      <c r="B19" s="4" t="s">
        <v>48</v>
      </c>
      <c r="C19" s="4" t="s">
        <v>49</v>
      </c>
      <c r="D19" s="17" t="s">
        <v>50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6"/>
      <c r="B20" s="4"/>
      <c r="C20" s="4" t="s">
        <v>51</v>
      </c>
      <c r="D20" s="17" t="s">
        <v>52</v>
      </c>
      <c r="E20" s="18" t="s">
        <v>53</v>
      </c>
      <c r="F20" s="18"/>
      <c r="G20" s="18"/>
      <c r="H20" s="5" t="s">
        <v>53</v>
      </c>
      <c r="I20" s="5"/>
      <c r="J20" s="5">
        <v>15</v>
      </c>
      <c r="K20" s="5">
        <v>13</v>
      </c>
      <c r="L20" s="5" t="s">
        <v>54</v>
      </c>
      <c r="M20" s="5"/>
      <c r="N20" s="5"/>
    </row>
    <row r="21" ht="24" spans="1:14">
      <c r="A21" s="16"/>
      <c r="B21" s="4"/>
      <c r="C21" s="4" t="s">
        <v>55</v>
      </c>
      <c r="D21" s="17" t="s">
        <v>50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6"/>
      <c r="B22" s="4"/>
      <c r="C22" s="4" t="s">
        <v>56</v>
      </c>
      <c r="D22" s="17" t="s">
        <v>57</v>
      </c>
      <c r="E22" s="18" t="s">
        <v>53</v>
      </c>
      <c r="F22" s="18"/>
      <c r="G22" s="18"/>
      <c r="H22" s="5" t="s">
        <v>53</v>
      </c>
      <c r="I22" s="5"/>
      <c r="J22" s="5">
        <v>15</v>
      </c>
      <c r="K22" s="5">
        <v>13</v>
      </c>
      <c r="L22" s="5" t="s">
        <v>54</v>
      </c>
      <c r="M22" s="5"/>
      <c r="N22" s="5"/>
    </row>
    <row r="23" spans="1:14">
      <c r="A23" s="16"/>
      <c r="B23" s="15" t="s">
        <v>58</v>
      </c>
      <c r="C23" s="4" t="s">
        <v>59</v>
      </c>
      <c r="D23" s="17" t="s">
        <v>60</v>
      </c>
      <c r="E23" s="20">
        <v>0.9</v>
      </c>
      <c r="F23" s="5"/>
      <c r="G23" s="5"/>
      <c r="H23" s="20">
        <v>0.9</v>
      </c>
      <c r="I23" s="5"/>
      <c r="J23" s="5">
        <v>10</v>
      </c>
      <c r="K23" s="5">
        <v>7</v>
      </c>
      <c r="L23" s="5" t="s">
        <v>61</v>
      </c>
      <c r="M23" s="5"/>
      <c r="N23" s="5"/>
    </row>
    <row r="24" ht="27" customHeight="1" spans="1:14">
      <c r="A24" s="24"/>
      <c r="B24" s="24"/>
      <c r="C24" s="4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5" t="s">
        <v>62</v>
      </c>
      <c r="B25" s="25"/>
      <c r="C25" s="25"/>
      <c r="D25" s="25"/>
      <c r="E25" s="25"/>
      <c r="F25" s="25"/>
      <c r="G25" s="25"/>
      <c r="H25" s="25"/>
      <c r="I25" s="25"/>
      <c r="J25" s="18">
        <f>SUM(J15:J24)+I8</f>
        <v>100</v>
      </c>
      <c r="K25" s="30">
        <f>SUM(K15:K24)+N8</f>
        <v>91.2790108928571</v>
      </c>
      <c r="L25" s="5"/>
      <c r="M25" s="5"/>
      <c r="N25" s="5"/>
    </row>
    <row r="26" spans="1: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ht="127.2" customHeight="1" spans="1:14">
      <c r="A27" s="27" t="s">
        <v>63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