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3370" windowHeight="12525"/>
  </bookViews>
  <sheets>
    <sheet name="项目支出绩效自评表" sheetId="1" r:id="rId1"/>
  </sheets>
  <definedNames>
    <definedName name="_xlnm.Print_Area" localSheetId="0">项目支出绩效自评表!$A$1:$M$28</definedName>
  </definedNames>
  <calcPr calcId="144525"/>
</workbook>
</file>

<file path=xl/sharedStrings.xml><?xml version="1.0" encoding="utf-8"?>
<sst xmlns="http://schemas.openxmlformats.org/spreadsheetml/2006/main" count="82" uniqueCount="68">
  <si>
    <t>项目支出绩效自评表</t>
  </si>
  <si>
    <t>（ 2023年度）</t>
  </si>
  <si>
    <t>项目名称</t>
  </si>
  <si>
    <t>通州办公楼四级数据分析室及互联网建设项目</t>
  </si>
  <si>
    <t>主管部门</t>
  </si>
  <si>
    <t>北京市审计局</t>
  </si>
  <si>
    <t>实施单位</t>
  </si>
  <si>
    <t>北京市审计局本级行政</t>
  </si>
  <si>
    <t>项目负责人</t>
  </si>
  <si>
    <t>张蕾</t>
  </si>
  <si>
    <t>联系电话</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</si>
  <si>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</si>
  <si>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</si>
  <si>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</si>
  <si>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</si>
  <si>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</si>
  <si>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</si>
  <si>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</si>
  <si>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</si>
  <si>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</si>
  <si>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</si>
  <si>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</si>
  <si>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</si>
  <si>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</si>
  <si>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</si>
  <si>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</si>
  <si>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通过本项目的实施，满足市审计局工作人员开展审计大数据分析业务需要及互联网使用需求，缩短了现场审计时间，提高审计工作效率及审计质量，更好的履行审计监督职能。</t>
  </si>
  <si>
    <t>通过实施了本项目，建设完成通州办公楼四级数据分析室，能够满足市审计局工作人员日常开展审计大数据分析业务，进而缩短现场审计时间，提高审计办公工作效率；建设完成了通州办公楼互联网建设，能够满足办公人员日常办公对互联网的使用需求，更好的履行审计监督职能。</t>
  </si>
  <si>
    <t>绩效指标</t>
  </si>
  <si>
    <t>一级指标</t>
  </si>
  <si>
    <t>二级指标</t>
  </si>
  <si>
    <t>三级指标</t>
  </si>
  <si>
    <t>年度
指标值</t>
  </si>
  <si>
    <t>实际
完成值</t>
  </si>
  <si>
    <t>偏差原因分析及改进措施</t>
  </si>
  <si>
    <t>成本指标</t>
  </si>
  <si>
    <t>经济成本指标</t>
  </si>
  <si>
    <t>总成本控制数</t>
  </si>
  <si>
    <t>≤83万元</t>
  </si>
  <si>
    <t>56.96985万元</t>
  </si>
  <si>
    <t>产出指标</t>
  </si>
  <si>
    <t>数量指标</t>
  </si>
  <si>
    <t>接入交换机</t>
  </si>
  <si>
    <t>=31台</t>
  </si>
  <si>
    <t>31台</t>
  </si>
  <si>
    <t>门禁系统</t>
  </si>
  <si>
    <t>=1套</t>
  </si>
  <si>
    <t>1套</t>
  </si>
  <si>
    <t>国密音视频监控系统</t>
  </si>
  <si>
    <t>质量指标</t>
  </si>
  <si>
    <t>设备验收通过率</t>
  </si>
  <si>
    <t>=100%</t>
  </si>
  <si>
    <t>100%</t>
  </si>
  <si>
    <t>时效指标</t>
  </si>
  <si>
    <t>支付进度与合同约定相符度</t>
  </si>
  <si>
    <t>效益指标</t>
  </si>
  <si>
    <t>社会效益指标</t>
  </si>
  <si>
    <t>缩短了现场审计时间，提高审计工作效率；提高审计工作效率及审计质量，更好的履行审计监督职能。</t>
  </si>
  <si>
    <t>优</t>
  </si>
  <si>
    <t>100%（通过建设四级数据分析室和互联网建设，能够缩短数据分析时间，进而缩短现场审计时间，提高审计办公工作效率）</t>
  </si>
  <si>
    <t>满足市审计局工作人员开展审计大数据分析业务需要及互联网使用需求</t>
  </si>
  <si>
    <t>100%（通过建设四级数据分析室，能够保障日常开展审计大数据分页业务；通过办公楼互联网建设，能够保障日常办公人员互联网的需求）</t>
  </si>
  <si>
    <t>总分</t>
  </si>
  <si>
    <t>填报注意事项：</t>
  </si>
  <si>
    <t>1.得分一档最高不能超过该指标分值上限。</t>
  </si>
  <si>
    <t>2.定量指标若为正向指标，则得分计算方法应用全年实际值（B）/年度指标值（A）*该指标分值；若定量指标为反向指标，则得分计算方法应用年度指标值（A）/全年实际值（B）*该指标分值。
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</si>
  <si>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t>3.请在“偏差原因分析及改进措施”中说明偏离目标、不能完成目标的原因及拟采取的措施。</t>
  </si>
  <si>
    <t>4.90（含）-100分为优、80（含）-90分为良、60（含）-80分为中、60分以下为差。</t>
  </si>
</sst>
</file>

<file path=xl/styles.xml><?xml version="1.0" encoding="utf-8"?>
<styleSheet xmlns="http://schemas.openxmlformats.org/spreadsheetml/2006/main">
  <numFmts count="6">
    <numFmt numFmtId="176" formatCode="0.00_ "/>
    <numFmt numFmtId="177" formatCode="0.000000_);[Red]\(0.000000\)"/>
    <numFmt numFmtId="44" formatCode="_ &quot;￥&quot;* #,##0.00_ ;_ &quot;￥&quot;* \-#,##0.00_ ;_ &quot;￥&quot;* &quot;-&quot;??_ ;_ @_ "/>
    <numFmt numFmtId="42" formatCode="_ &quot;￥&quot;* #,##0_ ;_ &quot;￥&quot;* \-#,##0_ ;_ &quot;￥&quot;* &quot;-&quot;_ ;_ @_ "/>
    <numFmt numFmtId="43" formatCode="_ * #,##0.00_ ;_ * \-#,##0.00_ ;_ * &quot;-&quot;??_ ;_ @_ "/>
    <numFmt numFmtId="41" formatCode="_ * #,##0_ ;_ * \-#,##0_ ;_ * &quot;-&quot;_ ;_ @_ "/>
  </numFmts>
  <fonts count="25">
    <font>
      <sz val="11"/>
      <color theme="1"/>
      <name val="等线"/>
      <charset val="134"/>
      <scheme val="minor"/>
    </font>
    <font>
      <sz val="11"/>
      <color theme="1"/>
      <name val="宋体"/>
      <charset val="134"/>
    </font>
    <font>
      <sz val="16"/>
      <color theme="1"/>
      <name val="方正小标宋简体"/>
      <charset val="134"/>
    </font>
    <font>
      <sz val="12"/>
      <color theme="1"/>
      <name val="宋体"/>
      <charset val="134"/>
    </font>
    <font>
      <sz val="12"/>
      <color rgb="FF000000"/>
      <name val="宋体"/>
      <charset val="134"/>
    </font>
    <font>
      <b/>
      <sz val="11"/>
      <color theme="1"/>
      <name val="宋体"/>
      <charset val="134"/>
    </font>
    <font>
      <sz val="11"/>
      <color theme="1"/>
      <name val="等线"/>
      <charset val="0"/>
      <scheme val="minor"/>
    </font>
    <font>
      <u/>
      <sz val="11"/>
      <color rgb="FF800080"/>
      <name val="等线"/>
      <charset val="0"/>
      <scheme val="minor"/>
    </font>
    <font>
      <b/>
      <sz val="11"/>
      <color rgb="FFFFFFFF"/>
      <name val="等线"/>
      <charset val="0"/>
      <scheme val="minor"/>
    </font>
    <font>
      <sz val="11"/>
      <color theme="0"/>
      <name val="等线"/>
      <charset val="0"/>
      <scheme val="minor"/>
    </font>
    <font>
      <b/>
      <sz val="11"/>
      <color rgb="FFFA7D00"/>
      <name val="等线"/>
      <charset val="0"/>
      <scheme val="minor"/>
    </font>
    <font>
      <b/>
      <sz val="18"/>
      <color theme="3"/>
      <name val="等线"/>
      <charset val="134"/>
      <scheme val="minor"/>
    </font>
    <font>
      <b/>
      <sz val="15"/>
      <color theme="3"/>
      <name val="等线"/>
      <charset val="134"/>
      <scheme val="minor"/>
    </font>
    <font>
      <b/>
      <sz val="11"/>
      <color theme="1"/>
      <name val="等线"/>
      <charset val="0"/>
      <scheme val="minor"/>
    </font>
    <font>
      <b/>
      <sz val="11"/>
      <color theme="3"/>
      <name val="等线"/>
      <charset val="134"/>
      <scheme val="minor"/>
    </font>
    <font>
      <b/>
      <sz val="13"/>
      <color theme="3"/>
      <name val="等线"/>
      <charset val="134"/>
      <scheme val="minor"/>
    </font>
    <font>
      <i/>
      <sz val="11"/>
      <color rgb="FF7F7F7F"/>
      <name val="等线"/>
      <charset val="0"/>
      <scheme val="minor"/>
    </font>
    <font>
      <sz val="11"/>
      <color rgb="FF9C6500"/>
      <name val="等线"/>
      <charset val="0"/>
      <scheme val="minor"/>
    </font>
    <font>
      <b/>
      <sz val="11"/>
      <color rgb="FF3F3F3F"/>
      <name val="等线"/>
      <charset val="0"/>
      <scheme val="minor"/>
    </font>
    <font>
      <sz val="11"/>
      <color rgb="FFFA7D00"/>
      <name val="等线"/>
      <charset val="0"/>
      <scheme val="minor"/>
    </font>
    <font>
      <sz val="11"/>
      <color rgb="FFFF0000"/>
      <name val="等线"/>
      <charset val="0"/>
      <scheme val="minor"/>
    </font>
    <font>
      <sz val="11"/>
      <color rgb="FF9C0006"/>
      <name val="等线"/>
      <charset val="0"/>
      <scheme val="minor"/>
    </font>
    <font>
      <u/>
      <sz val="11"/>
      <color rgb="FF0000FF"/>
      <name val="等线"/>
      <charset val="0"/>
      <scheme val="minor"/>
    </font>
    <font>
      <sz val="11"/>
      <color rgb="FF006100"/>
      <name val="等线"/>
      <charset val="0"/>
      <scheme val="minor"/>
    </font>
    <font>
      <sz val="11"/>
      <color rgb="FF3F3F76"/>
      <name val="等线"/>
      <charset val="0"/>
      <scheme val="minor"/>
    </font>
  </fonts>
  <fills count="33">
    <fill>
      <patternFill patternType="none"/>
    </fill>
    <fill>
      <patternFill patternType="gray125"/>
    </fill>
    <fill>
      <patternFill patternType="solid">
        <fgColor theme="7" tint="0.799981688894314"/>
        <bgColor indexed="64"/>
      </patternFill>
    </fill>
    <fill>
      <patternFill patternType="solid">
        <fgColor theme="6" tint="0.599993896298105"/>
        <bgColor indexed="64"/>
      </patternFill>
    </fill>
    <fill>
      <patternFill patternType="solid">
        <fgColor rgb="FFA5A5A5"/>
        <bgColor indexed="64"/>
      </patternFill>
    </fill>
    <fill>
      <patternFill patternType="solid">
        <fgColor theme="7"/>
        <bgColor indexed="64"/>
      </patternFill>
    </fill>
    <fill>
      <patternFill patternType="solid">
        <fgColor theme="8"/>
        <bgColor indexed="64"/>
      </patternFill>
    </fill>
    <fill>
      <patternFill patternType="solid">
        <fgColor rgb="FFF2F2F2"/>
        <bgColor indexed="64"/>
      </patternFill>
    </fill>
    <fill>
      <patternFill patternType="solid">
        <fgColor theme="6" tint="0.799981688894314"/>
        <bgColor indexed="64"/>
      </patternFill>
    </fill>
    <fill>
      <patternFill patternType="solid">
        <fgColor theme="4" tint="0.799981688894314"/>
        <bgColor indexed="64"/>
      </patternFill>
    </fill>
    <fill>
      <patternFill patternType="solid">
        <fgColor theme="9" tint="0.799981688894314"/>
        <bgColor indexed="64"/>
      </patternFill>
    </fill>
    <fill>
      <patternFill patternType="solid">
        <fgColor theme="9" tint="0.399975585192419"/>
        <bgColor indexed="64"/>
      </patternFill>
    </fill>
    <fill>
      <patternFill patternType="solid">
        <fgColor theme="8" tint="0.599993896298105"/>
        <bgColor indexed="64"/>
      </patternFill>
    </fill>
    <fill>
      <patternFill patternType="solid">
        <fgColor rgb="FFFFEB9C"/>
        <bgColor indexed="64"/>
      </patternFill>
    </fill>
    <fill>
      <patternFill patternType="solid">
        <fgColor theme="7" tint="0.599993896298105"/>
        <bgColor indexed="64"/>
      </patternFill>
    </fill>
    <fill>
      <patternFill patternType="solid">
        <fgColor theme="4" tint="0.599993896298105"/>
        <bgColor indexed="64"/>
      </patternFill>
    </fill>
    <fill>
      <patternFill patternType="solid">
        <fgColor theme="5" tint="0.399975585192419"/>
        <bgColor indexed="64"/>
      </patternFill>
    </fill>
    <fill>
      <patternFill patternType="solid">
        <fgColor theme="9" tint="0.599993896298105"/>
        <bgColor indexed="64"/>
      </patternFill>
    </fill>
    <fill>
      <patternFill patternType="solid">
        <fgColor theme="6"/>
        <bgColor indexed="64"/>
      </patternFill>
    </fill>
    <fill>
      <patternFill patternType="solid">
        <fgColor theme="5"/>
        <bgColor indexed="64"/>
      </patternFill>
    </fill>
    <fill>
      <patternFill patternType="solid">
        <fgColor theme="5" tint="0.599993896298105"/>
        <bgColor indexed="64"/>
      </patternFill>
    </fill>
    <fill>
      <patternFill patternType="solid">
        <fgColor theme="5" tint="0.799981688894314"/>
        <bgColor indexed="64"/>
      </patternFill>
    </fill>
    <fill>
      <patternFill patternType="solid">
        <fgColor rgb="FFFFFFCC"/>
        <bgColor indexed="64"/>
      </patternFill>
    </fill>
    <fill>
      <patternFill patternType="solid">
        <fgColor theme="9"/>
        <bgColor indexed="64"/>
      </patternFill>
    </fill>
    <fill>
      <patternFill patternType="solid">
        <fgColor theme="8" tint="0.799981688894314"/>
        <bgColor indexed="64"/>
      </patternFill>
    </fill>
    <fill>
      <patternFill patternType="solid">
        <fgColor rgb="FFFFC7CE"/>
        <bgColor indexed="64"/>
      </patternFill>
    </fill>
    <fill>
      <patternFill patternType="solid">
        <fgColor theme="4"/>
        <bgColor indexed="64"/>
      </patternFill>
    </fill>
    <fill>
      <patternFill patternType="solid">
        <fgColor theme="7" tint="0.399975585192419"/>
        <bgColor indexed="64"/>
      </patternFill>
    </fill>
    <fill>
      <patternFill patternType="solid">
        <fgColor theme="6" tint="0.399975585192419"/>
        <bgColor indexed="64"/>
      </patternFill>
    </fill>
    <fill>
      <patternFill patternType="solid">
        <fgColor rgb="FFC6EFCE"/>
        <bgColor indexed="64"/>
      </patternFill>
    </fill>
    <fill>
      <patternFill patternType="solid">
        <fgColor theme="4" tint="0.399975585192419"/>
        <bgColor indexed="64"/>
      </patternFill>
    </fill>
    <fill>
      <patternFill patternType="solid">
        <fgColor theme="8" tint="0.399975585192419"/>
        <bgColor indexed="64"/>
      </patternFill>
    </fill>
    <fill>
      <patternFill patternType="solid">
        <fgColor rgb="FFFFCC99"/>
        <bgColor indexed="64"/>
      </patternFill>
    </fill>
  </fills>
  <borders count="18">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auto="1"/>
      </left>
      <right/>
      <top/>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s>
  <cellStyleXfs count="49">
    <xf numFmtId="0" fontId="0" fillId="0" borderId="0">
      <alignment vertical="center"/>
    </xf>
    <xf numFmtId="0" fontId="9" fillId="11" borderId="0" applyNumberFormat="0" applyBorder="0" applyAlignment="0" applyProtection="0">
      <alignment vertical="center"/>
    </xf>
    <xf numFmtId="0" fontId="6" fillId="10" borderId="0" applyNumberFormat="0" applyBorder="0" applyAlignment="0" applyProtection="0">
      <alignment vertical="center"/>
    </xf>
    <xf numFmtId="0" fontId="18" fillId="7" borderId="15" applyNumberFormat="0" applyAlignment="0" applyProtection="0">
      <alignment vertical="center"/>
    </xf>
    <xf numFmtId="0" fontId="8" fillId="4" borderId="10" applyNumberFormat="0" applyAlignment="0" applyProtection="0">
      <alignment vertical="center"/>
    </xf>
    <xf numFmtId="0" fontId="21" fillId="25" borderId="0" applyNumberFormat="0" applyBorder="0" applyAlignment="0" applyProtection="0">
      <alignment vertical="center"/>
    </xf>
    <xf numFmtId="0" fontId="12" fillId="0" borderId="12" applyNumberFormat="0" applyFill="0" applyAlignment="0" applyProtection="0">
      <alignment vertical="center"/>
    </xf>
    <xf numFmtId="0" fontId="16" fillId="0" borderId="0" applyNumberFormat="0" applyFill="0" applyBorder="0" applyAlignment="0" applyProtection="0">
      <alignment vertical="center"/>
    </xf>
    <xf numFmtId="0" fontId="15" fillId="0" borderId="12" applyNumberFormat="0" applyFill="0" applyAlignment="0" applyProtection="0">
      <alignment vertical="center"/>
    </xf>
    <xf numFmtId="0" fontId="6" fillId="12" borderId="0" applyNumberFormat="0" applyBorder="0" applyAlignment="0" applyProtection="0">
      <alignment vertical="center"/>
    </xf>
    <xf numFmtId="41" fontId="0" fillId="0" borderId="0" applyFont="0" applyFill="0" applyBorder="0" applyAlignment="0" applyProtection="0">
      <alignment vertical="center"/>
    </xf>
    <xf numFmtId="0" fontId="6" fillId="17" borderId="0" applyNumberFormat="0" applyBorder="0" applyAlignment="0" applyProtection="0">
      <alignment vertical="center"/>
    </xf>
    <xf numFmtId="0" fontId="22" fillId="0" borderId="0" applyNumberFormat="0" applyFill="0" applyBorder="0" applyAlignment="0" applyProtection="0">
      <alignment vertical="center"/>
    </xf>
    <xf numFmtId="0" fontId="9" fillId="6" borderId="0" applyNumberFormat="0" applyBorder="0" applyAlignment="0" applyProtection="0">
      <alignment vertical="center"/>
    </xf>
    <xf numFmtId="0" fontId="14" fillId="0" borderId="14" applyNumberFormat="0" applyFill="0" applyAlignment="0" applyProtection="0">
      <alignment vertical="center"/>
    </xf>
    <xf numFmtId="0" fontId="13" fillId="0" borderId="13" applyNumberFormat="0" applyFill="0" applyAlignment="0" applyProtection="0">
      <alignment vertical="center"/>
    </xf>
    <xf numFmtId="0" fontId="6" fillId="9" borderId="0" applyNumberFormat="0" applyBorder="0" applyAlignment="0" applyProtection="0">
      <alignment vertical="center"/>
    </xf>
    <xf numFmtId="0" fontId="6" fillId="15" borderId="0" applyNumberFormat="0" applyBorder="0" applyAlignment="0" applyProtection="0">
      <alignment vertical="center"/>
    </xf>
    <xf numFmtId="0" fontId="9" fillId="23" borderId="0" applyNumberFormat="0" applyBorder="0" applyAlignment="0" applyProtection="0">
      <alignment vertical="center"/>
    </xf>
    <xf numFmtId="43"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6" fillId="14" borderId="0" applyNumberFormat="0" applyBorder="0" applyAlignment="0" applyProtection="0">
      <alignment vertical="center"/>
    </xf>
    <xf numFmtId="0" fontId="19" fillId="0" borderId="16" applyNumberFormat="0" applyFill="0" applyAlignment="0" applyProtection="0">
      <alignment vertical="center"/>
    </xf>
    <xf numFmtId="0" fontId="14" fillId="0" borderId="0" applyNumberFormat="0" applyFill="0" applyBorder="0" applyAlignment="0" applyProtection="0">
      <alignment vertical="center"/>
    </xf>
    <xf numFmtId="0" fontId="6" fillId="21" borderId="0" applyNumberFormat="0" applyBorder="0" applyAlignment="0" applyProtection="0">
      <alignment vertical="center"/>
    </xf>
    <xf numFmtId="42" fontId="0" fillId="0" borderId="0" applyFont="0" applyFill="0" applyBorder="0" applyAlignment="0" applyProtection="0">
      <alignment vertical="center"/>
    </xf>
    <xf numFmtId="0" fontId="20" fillId="0" borderId="0" applyNumberFormat="0" applyFill="0" applyBorder="0" applyAlignment="0" applyProtection="0">
      <alignment vertical="center"/>
    </xf>
    <xf numFmtId="0" fontId="6" fillId="20" borderId="0" applyNumberFormat="0" applyBorder="0" applyAlignment="0" applyProtection="0">
      <alignment vertical="center"/>
    </xf>
    <xf numFmtId="0" fontId="0" fillId="22" borderId="17" applyNumberFormat="0" applyFont="0" applyAlignment="0" applyProtection="0">
      <alignment vertical="center"/>
    </xf>
    <xf numFmtId="0" fontId="9" fillId="28" borderId="0" applyNumberFormat="0" applyBorder="0" applyAlignment="0" applyProtection="0">
      <alignment vertical="center"/>
    </xf>
    <xf numFmtId="0" fontId="23" fillId="29" borderId="0" applyNumberFormat="0" applyBorder="0" applyAlignment="0" applyProtection="0">
      <alignment vertical="center"/>
    </xf>
    <xf numFmtId="0" fontId="6" fillId="24" borderId="0" applyNumberFormat="0" applyBorder="0" applyAlignment="0" applyProtection="0">
      <alignment vertical="center"/>
    </xf>
    <xf numFmtId="0" fontId="17" fillId="13" borderId="0" applyNumberFormat="0" applyBorder="0" applyAlignment="0" applyProtection="0">
      <alignment vertical="center"/>
    </xf>
    <xf numFmtId="0" fontId="10" fillId="7" borderId="11" applyNumberFormat="0" applyAlignment="0" applyProtection="0">
      <alignment vertical="center"/>
    </xf>
    <xf numFmtId="0" fontId="9" fillId="26" borderId="0" applyNumberFormat="0" applyBorder="0" applyAlignment="0" applyProtection="0">
      <alignment vertical="center"/>
    </xf>
    <xf numFmtId="0" fontId="9" fillId="27" borderId="0" applyNumberFormat="0" applyBorder="0" applyAlignment="0" applyProtection="0">
      <alignment vertical="center"/>
    </xf>
    <xf numFmtId="0" fontId="9" fillId="30" borderId="0" applyNumberFormat="0" applyBorder="0" applyAlignment="0" applyProtection="0">
      <alignment vertical="center"/>
    </xf>
    <xf numFmtId="0" fontId="9" fillId="19" borderId="0" applyNumberFormat="0" applyBorder="0" applyAlignment="0" applyProtection="0">
      <alignment vertical="center"/>
    </xf>
    <xf numFmtId="0" fontId="9" fillId="31" borderId="0" applyNumberFormat="0" applyBorder="0" applyAlignment="0" applyProtection="0">
      <alignment vertical="center"/>
    </xf>
    <xf numFmtId="9" fontId="0" fillId="0" borderId="0" applyFont="0" applyFill="0" applyBorder="0" applyAlignment="0" applyProtection="0">
      <alignment vertical="center"/>
    </xf>
    <xf numFmtId="0" fontId="9" fillId="16" borderId="0" applyNumberFormat="0" applyBorder="0" applyAlignment="0" applyProtection="0">
      <alignment vertical="center"/>
    </xf>
    <xf numFmtId="44" fontId="0" fillId="0" borderId="0" applyFont="0" applyFill="0" applyBorder="0" applyAlignment="0" applyProtection="0">
      <alignment vertical="center"/>
    </xf>
    <xf numFmtId="0" fontId="9" fillId="18" borderId="0" applyNumberFormat="0" applyBorder="0" applyAlignment="0" applyProtection="0">
      <alignment vertical="center"/>
    </xf>
    <xf numFmtId="0" fontId="6" fillId="8" borderId="0" applyNumberFormat="0" applyBorder="0" applyAlignment="0" applyProtection="0">
      <alignment vertical="center"/>
    </xf>
    <xf numFmtId="0" fontId="24" fillId="32" borderId="11" applyNumberFormat="0" applyAlignment="0" applyProtection="0">
      <alignment vertical="center"/>
    </xf>
    <xf numFmtId="0" fontId="6" fillId="3" borderId="0" applyNumberFormat="0" applyBorder="0" applyAlignment="0" applyProtection="0">
      <alignment vertical="center"/>
    </xf>
    <xf numFmtId="0" fontId="9" fillId="5" borderId="0" applyNumberFormat="0" applyBorder="0" applyAlignment="0" applyProtection="0">
      <alignment vertical="center"/>
    </xf>
    <xf numFmtId="0" fontId="6" fillId="2" borderId="0" applyNumberFormat="0" applyBorder="0" applyAlignment="0" applyProtection="0">
      <alignment vertical="center"/>
    </xf>
  </cellStyleXfs>
  <cellXfs count="38">
    <xf numFmtId="0" fontId="0" fillId="0" borderId="0" xfId="0">
      <alignment vertical="center"/>
    </xf>
    <xf numFmtId="49" fontId="0" fillId="0" borderId="0" xfId="0" applyNumberFormat="1">
      <alignment vertical="center"/>
    </xf>
    <xf numFmtId="0" fontId="1" fillId="0" borderId="0" xfId="0" applyFont="1">
      <alignment vertical="center"/>
    </xf>
    <xf numFmtId="0" fontId="2" fillId="0" borderId="0" xfId="0" applyFont="1" applyAlignment="1">
      <alignment horizontal="center" vertical="center"/>
    </xf>
    <xf numFmtId="0" fontId="3" fillId="0" borderId="1" xfId="0" applyFont="1" applyBorder="1" applyAlignment="1">
      <alignment horizontal="center" vertical="center"/>
    </xf>
    <xf numFmtId="0" fontId="3" fillId="0" borderId="2" xfId="0" applyFont="1" applyBorder="1" applyAlignment="1">
      <alignment horizontal="center" vertical="center" wrapText="1"/>
    </xf>
    <xf numFmtId="0" fontId="3" fillId="0" borderId="2" xfId="0" applyFont="1" applyBorder="1" applyAlignment="1">
      <alignment horizontal="justify" vertical="center" wrapText="1"/>
    </xf>
    <xf numFmtId="0" fontId="3" fillId="0" borderId="3" xfId="0" applyFont="1" applyBorder="1" applyAlignment="1">
      <alignment horizontal="left" vertical="center" wrapText="1"/>
    </xf>
    <xf numFmtId="0" fontId="3" fillId="0" borderId="4" xfId="0" applyFont="1" applyBorder="1" applyAlignment="1">
      <alignment horizontal="left" vertical="center" wrapText="1"/>
    </xf>
    <xf numFmtId="0" fontId="3" fillId="0" borderId="5" xfId="0" applyFont="1" applyBorder="1" applyAlignment="1">
      <alignment horizontal="center" vertical="center" wrapText="1"/>
    </xf>
    <xf numFmtId="0" fontId="4" fillId="0" borderId="2" xfId="0" applyFont="1" applyBorder="1" applyAlignment="1">
      <alignment horizontal="left"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4" fillId="0" borderId="2" xfId="0" applyFont="1" applyBorder="1" applyAlignment="1">
      <alignment horizontal="center" vertical="center" wrapText="1"/>
    </xf>
    <xf numFmtId="0" fontId="4" fillId="0" borderId="0" xfId="0" applyFont="1" applyAlignment="1">
      <alignment horizontal="left" vertical="center"/>
    </xf>
    <xf numFmtId="0" fontId="4" fillId="0" borderId="0" xfId="0" applyFont="1" applyAlignment="1">
      <alignment horizontal="left" vertical="center" wrapText="1"/>
    </xf>
    <xf numFmtId="49" fontId="2" fillId="0" borderId="0" xfId="0" applyNumberFormat="1" applyFont="1" applyAlignment="1">
      <alignment horizontal="center" vertical="center"/>
    </xf>
    <xf numFmtId="49" fontId="3" fillId="0" borderId="1" xfId="0" applyNumberFormat="1" applyFont="1" applyBorder="1" applyAlignment="1">
      <alignment horizontal="center" vertical="center"/>
    </xf>
    <xf numFmtId="49" fontId="3" fillId="0" borderId="2" xfId="0" applyNumberFormat="1" applyFont="1" applyBorder="1" applyAlignment="1">
      <alignment horizontal="center" vertical="center" wrapText="1"/>
    </xf>
    <xf numFmtId="0" fontId="3" fillId="0" borderId="2" xfId="0" applyFont="1" applyBorder="1" applyAlignment="1">
      <alignment vertical="center" wrapText="1"/>
    </xf>
    <xf numFmtId="177" fontId="3" fillId="0" borderId="2" xfId="0" applyNumberFormat="1" applyFont="1" applyBorder="1" applyAlignment="1">
      <alignment horizontal="center" vertical="center" wrapText="1"/>
    </xf>
    <xf numFmtId="49" fontId="3" fillId="0" borderId="8" xfId="0" applyNumberFormat="1" applyFont="1" applyBorder="1" applyAlignment="1">
      <alignment horizontal="left" vertical="center" wrapText="1"/>
    </xf>
    <xf numFmtId="0" fontId="3" fillId="0" borderId="2" xfId="0" applyFont="1" applyFill="1" applyBorder="1" applyAlignment="1">
      <alignment horizontal="left" vertical="center" wrapText="1"/>
    </xf>
    <xf numFmtId="0" fontId="3" fillId="0" borderId="2" xfId="0" applyNumberFormat="1" applyFont="1" applyBorder="1" applyAlignment="1">
      <alignment horizontal="center" vertical="center" wrapText="1"/>
    </xf>
    <xf numFmtId="49" fontId="3" fillId="0" borderId="2" xfId="40" applyNumberFormat="1" applyFont="1" applyBorder="1" applyAlignment="1">
      <alignment horizontal="center" vertical="center" wrapText="1"/>
    </xf>
    <xf numFmtId="49" fontId="4" fillId="0" borderId="2" xfId="0" applyNumberFormat="1" applyFont="1" applyBorder="1" applyAlignment="1">
      <alignment horizontal="center" vertical="center" wrapText="1"/>
    </xf>
    <xf numFmtId="49" fontId="4" fillId="0" borderId="0" xfId="0" applyNumberFormat="1" applyFont="1" applyAlignment="1">
      <alignment horizontal="left" vertical="center"/>
    </xf>
    <xf numFmtId="49" fontId="4" fillId="0" borderId="0" xfId="0" applyNumberFormat="1" applyFont="1" applyAlignment="1">
      <alignment horizontal="left" vertical="center" wrapText="1"/>
    </xf>
    <xf numFmtId="0" fontId="3" fillId="0" borderId="2" xfId="0" applyFont="1" applyFill="1" applyBorder="1" applyAlignment="1">
      <alignment horizontal="center" vertical="center" wrapText="1"/>
    </xf>
    <xf numFmtId="10" fontId="3" fillId="0" borderId="2" xfId="40" applyNumberFormat="1" applyFont="1" applyBorder="1" applyAlignment="1">
      <alignment horizontal="center" vertical="center" wrapText="1"/>
    </xf>
    <xf numFmtId="176" fontId="4" fillId="0" borderId="2" xfId="0" applyNumberFormat="1" applyFont="1" applyBorder="1" applyAlignment="1">
      <alignment horizontal="center" vertical="center" wrapText="1"/>
    </xf>
    <xf numFmtId="176" fontId="3" fillId="0" borderId="2" xfId="0" applyNumberFormat="1" applyFont="1" applyBorder="1" applyAlignment="1">
      <alignment horizontal="center" vertical="center" wrapText="1"/>
    </xf>
    <xf numFmtId="0" fontId="5" fillId="0" borderId="9" xfId="0" applyFont="1" applyBorder="1" applyAlignment="1">
      <alignment horizontal="left" vertical="center" wrapText="1"/>
    </xf>
    <xf numFmtId="0" fontId="1" fillId="0" borderId="9" xfId="0" applyFont="1" applyBorder="1" applyAlignment="1">
      <alignment horizontal="left" vertical="center" wrapText="1"/>
    </xf>
    <xf numFmtId="0" fontId="1" fillId="0" borderId="0" xfId="0" applyFont="1" applyAlignment="1">
      <alignment vertical="center" wrapText="1"/>
    </xf>
    <xf numFmtId="0" fontId="5" fillId="0" borderId="0" xfId="0" applyFont="1" applyAlignment="1">
      <alignment horizontal="left" vertical="center" wrapText="1"/>
    </xf>
    <xf numFmtId="0" fontId="5" fillId="0" borderId="0" xfId="0" applyFont="1" applyBorder="1" applyAlignment="1">
      <alignment horizontal="left" vertical="center" wrapText="1"/>
    </xf>
    <xf numFmtId="0" fontId="5" fillId="0" borderId="0" xfId="0" applyFont="1" applyBorder="1" applyAlignment="1">
      <alignment vertical="center" wrapText="1"/>
    </xf>
  </cellXfs>
  <cellStyles count="49">
    <cellStyle name="常规" xfId="0" builtinId="0"/>
    <cellStyle name="60% - 强调文字颜色 6" xfId="1" builtinId="52"/>
    <cellStyle name="20% - 强调文字颜色 6" xfId="2" builtinId="50"/>
    <cellStyle name="输出" xfId="3" builtinId="21"/>
    <cellStyle name="检查单元格" xfId="4" builtinId="23"/>
    <cellStyle name="差" xfId="5" builtinId="27"/>
    <cellStyle name="标题 1" xfId="6" builtinId="16"/>
    <cellStyle name="解释性文本" xfId="7" builtinId="53"/>
    <cellStyle name="标题 2" xfId="8" builtinId="17"/>
    <cellStyle name="40% - 强调文字颜色 5" xfId="9" builtinId="47"/>
    <cellStyle name="千位分隔[0]" xfId="10" builtinId="6"/>
    <cellStyle name="40% - 强调文字颜色 6" xfId="11" builtinId="51"/>
    <cellStyle name="超链接" xfId="12" builtinId="8"/>
    <cellStyle name="强调文字颜色 5" xfId="13" builtinId="45"/>
    <cellStyle name="标题 3" xfId="14" builtinId="18"/>
    <cellStyle name="汇总" xfId="15" builtinId="25"/>
    <cellStyle name="20% - 强调文字颜色 1" xfId="16" builtinId="30"/>
    <cellStyle name="40% - 强调文字颜色 1" xfId="17" builtinId="31"/>
    <cellStyle name="强调文字颜色 6" xfId="18" builtinId="49"/>
    <cellStyle name="千位分隔" xfId="19" builtinId="3"/>
    <cellStyle name="标题" xfId="20" builtinId="15"/>
    <cellStyle name="已访问的超链接" xfId="21" builtinId="9"/>
    <cellStyle name="40% - 强调文字颜色 4" xfId="22" builtinId="43"/>
    <cellStyle name="链接单元格" xfId="23" builtinId="24"/>
    <cellStyle name="标题 4" xfId="24" builtinId="19"/>
    <cellStyle name="20% - 强调文字颜色 2" xfId="25" builtinId="34"/>
    <cellStyle name="货币[0]" xfId="26" builtinId="7"/>
    <cellStyle name="警告文本" xfId="27" builtinId="11"/>
    <cellStyle name="40% - 强调文字颜色 2" xfId="28" builtinId="35"/>
    <cellStyle name="注释" xfId="29" builtinId="10"/>
    <cellStyle name="60% - 强调文字颜色 3" xfId="30" builtinId="40"/>
    <cellStyle name="好" xfId="31" builtinId="26"/>
    <cellStyle name="20% - 强调文字颜色 5" xfId="32" builtinId="46"/>
    <cellStyle name="适中" xfId="33" builtinId="28"/>
    <cellStyle name="计算" xfId="34" builtinId="22"/>
    <cellStyle name="强调文字颜色 1" xfId="35" builtinId="29"/>
    <cellStyle name="60% - 强调文字颜色 4" xfId="36" builtinId="44"/>
    <cellStyle name="60% - 强调文字颜色 1" xfId="37" builtinId="32"/>
    <cellStyle name="强调文字颜色 2" xfId="38" builtinId="33"/>
    <cellStyle name="60% - 强调文字颜色 5" xfId="39" builtinId="48"/>
    <cellStyle name="百分比" xfId="40" builtinId="5"/>
    <cellStyle name="60% - 强调文字颜色 2" xfId="41" builtinId="36"/>
    <cellStyle name="货币" xfId="42" builtinId="4"/>
    <cellStyle name="强调文字颜色 3" xfId="43" builtinId="37"/>
    <cellStyle name="20% - 强调文字颜色 3" xfId="44" builtinId="38"/>
    <cellStyle name="输入" xfId="45" builtinId="20"/>
    <cellStyle name="40% - 强调文字颜色 3" xfId="46" builtinId="39"/>
    <cellStyle name="强调文字颜色 4" xfId="47" builtinId="41"/>
    <cellStyle name="20% - 强调文字颜色 4" xfId="48" builtinId="4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pageSetUpPr fitToPage="1"/>
  </sheetPr>
  <dimension ref="A1:N28"/>
  <sheetViews>
    <sheetView tabSelected="1" view="pageBreakPreview" zoomScale="85" zoomScaleNormal="100" topLeftCell="B15" workbookViewId="0">
      <selection activeCell="N20" sqref="N20"/>
    </sheetView>
  </sheetViews>
  <sheetFormatPr defaultColWidth="9" defaultRowHeight="13.5"/>
  <cols>
    <col min="1" max="1" width="4.5" customWidth="1"/>
    <col min="2" max="2" width="9.375" customWidth="1"/>
    <col min="4" max="4" width="12.375" customWidth="1"/>
    <col min="5" max="5" width="16" customWidth="1"/>
    <col min="6" max="6" width="11.875" style="1" customWidth="1"/>
    <col min="7" max="7" width="12" customWidth="1"/>
    <col min="8" max="8" width="7" customWidth="1"/>
    <col min="9" max="9" width="5.125" customWidth="1"/>
    <col min="10" max="10" width="3.875" customWidth="1"/>
    <col min="13" max="13" width="9.875" customWidth="1"/>
    <col min="14" max="14" width="68.9666666666667" style="2" customWidth="1"/>
  </cols>
  <sheetData>
    <row r="1" ht="27.75" customHeight="1" spans="1:13">
      <c r="A1" s="3" t="s">
        <v>0</v>
      </c>
      <c r="B1" s="3"/>
      <c r="C1" s="3"/>
      <c r="D1" s="3"/>
      <c r="E1" s="3"/>
      <c r="F1" s="16"/>
      <c r="G1" s="3"/>
      <c r="H1" s="3"/>
      <c r="I1" s="3"/>
      <c r="J1" s="3"/>
      <c r="K1" s="3"/>
      <c r="L1" s="3"/>
      <c r="M1" s="3"/>
    </row>
    <row r="2" ht="21.75" customHeight="1" spans="1:13">
      <c r="A2" s="4" t="s">
        <v>1</v>
      </c>
      <c r="B2" s="4"/>
      <c r="C2" s="4"/>
      <c r="D2" s="4"/>
      <c r="E2" s="4"/>
      <c r="F2" s="17"/>
      <c r="G2" s="4"/>
      <c r="H2" s="4"/>
      <c r="I2" s="4"/>
      <c r="J2" s="4"/>
      <c r="K2" s="4"/>
      <c r="L2" s="4"/>
      <c r="M2" s="4"/>
    </row>
    <row r="3" ht="21" customHeight="1" spans="1:13">
      <c r="A3" s="5" t="s">
        <v>2</v>
      </c>
      <c r="B3" s="5"/>
      <c r="C3" s="5" t="s">
        <v>3</v>
      </c>
      <c r="D3" s="5"/>
      <c r="E3" s="5"/>
      <c r="F3" s="18"/>
      <c r="G3" s="5"/>
      <c r="H3" s="5"/>
      <c r="I3" s="5"/>
      <c r="J3" s="5"/>
      <c r="K3" s="5"/>
      <c r="L3" s="5"/>
      <c r="M3" s="5"/>
    </row>
    <row r="4" ht="21" customHeight="1" spans="1:13">
      <c r="A4" s="5" t="s">
        <v>4</v>
      </c>
      <c r="B4" s="5"/>
      <c r="C4" s="5" t="s">
        <v>5</v>
      </c>
      <c r="D4" s="5"/>
      <c r="E4" s="5"/>
      <c r="F4" s="18"/>
      <c r="G4" s="5" t="s">
        <v>6</v>
      </c>
      <c r="H4" s="5"/>
      <c r="I4" s="5" t="s">
        <v>7</v>
      </c>
      <c r="J4" s="5"/>
      <c r="K4" s="5"/>
      <c r="L4" s="5"/>
      <c r="M4" s="5"/>
    </row>
    <row r="5" ht="21" customHeight="1" spans="1:13">
      <c r="A5" s="5" t="s">
        <v>8</v>
      </c>
      <c r="B5" s="5"/>
      <c r="C5" s="5" t="s">
        <v>9</v>
      </c>
      <c r="D5" s="5"/>
      <c r="E5" s="5"/>
      <c r="F5" s="18"/>
      <c r="G5" s="5" t="s">
        <v>10</v>
      </c>
      <c r="H5" s="5"/>
      <c r="I5" s="28">
        <v>55527947</v>
      </c>
      <c r="J5" s="28"/>
      <c r="K5" s="28"/>
      <c r="L5" s="28"/>
      <c r="M5" s="28"/>
    </row>
    <row r="6" ht="21" customHeight="1" spans="1:13">
      <c r="A6" s="5" t="s">
        <v>11</v>
      </c>
      <c r="B6" s="5"/>
      <c r="C6" s="5"/>
      <c r="D6" s="5"/>
      <c r="E6" s="5" t="s">
        <v>12</v>
      </c>
      <c r="F6" s="19" t="s">
        <v>13</v>
      </c>
      <c r="G6" s="5" t="s">
        <v>14</v>
      </c>
      <c r="H6" s="5"/>
      <c r="I6" s="5" t="s">
        <v>15</v>
      </c>
      <c r="J6" s="5"/>
      <c r="K6" s="5" t="s">
        <v>16</v>
      </c>
      <c r="L6" s="5"/>
      <c r="M6" s="5" t="s">
        <v>17</v>
      </c>
    </row>
    <row r="7" ht="21" customHeight="1" spans="1:13">
      <c r="A7" s="5"/>
      <c r="B7" s="5"/>
      <c r="C7" s="6" t="s">
        <v>18</v>
      </c>
      <c r="D7" s="6"/>
      <c r="E7" s="20">
        <v>0</v>
      </c>
      <c r="F7" s="20">
        <v>82.5275</v>
      </c>
      <c r="G7" s="20">
        <v>56.96985</v>
      </c>
      <c r="H7" s="20"/>
      <c r="I7" s="5">
        <v>10</v>
      </c>
      <c r="J7" s="5"/>
      <c r="K7" s="29">
        <f>G7/F7</f>
        <v>0.690313531853019</v>
      </c>
      <c r="L7" s="29"/>
      <c r="M7" s="31">
        <f>K7*I7</f>
        <v>6.90313531853019</v>
      </c>
    </row>
    <row r="8" ht="21" customHeight="1" spans="1:13">
      <c r="A8" s="5"/>
      <c r="B8" s="5"/>
      <c r="C8" s="5" t="s">
        <v>19</v>
      </c>
      <c r="D8" s="5"/>
      <c r="E8" s="20">
        <v>0</v>
      </c>
      <c r="F8" s="20">
        <v>82.5275</v>
      </c>
      <c r="G8" s="20">
        <v>56.96985</v>
      </c>
      <c r="H8" s="20"/>
      <c r="I8" s="5" t="s">
        <v>20</v>
      </c>
      <c r="J8" s="5"/>
      <c r="K8" s="29">
        <f>G8/F8</f>
        <v>0.690313531853019</v>
      </c>
      <c r="L8" s="29"/>
      <c r="M8" s="5" t="s">
        <v>20</v>
      </c>
    </row>
    <row r="9" ht="21" customHeight="1" spans="1:13">
      <c r="A9" s="5"/>
      <c r="B9" s="5"/>
      <c r="C9" s="5" t="s">
        <v>21</v>
      </c>
      <c r="D9" s="5"/>
      <c r="E9" s="20">
        <v>0</v>
      </c>
      <c r="F9" s="20">
        <v>0</v>
      </c>
      <c r="G9" s="20">
        <v>0</v>
      </c>
      <c r="H9" s="20"/>
      <c r="I9" s="5" t="s">
        <v>20</v>
      </c>
      <c r="J9" s="5"/>
      <c r="K9" s="5" t="s">
        <v>20</v>
      </c>
      <c r="L9" s="5"/>
      <c r="M9" s="5" t="s">
        <v>20</v>
      </c>
    </row>
    <row r="10" ht="21" customHeight="1" spans="1:13">
      <c r="A10" s="5"/>
      <c r="B10" s="5"/>
      <c r="C10" s="5" t="s">
        <v>22</v>
      </c>
      <c r="D10" s="5"/>
      <c r="E10" s="20">
        <v>0</v>
      </c>
      <c r="F10" s="20">
        <v>0</v>
      </c>
      <c r="G10" s="20">
        <v>0</v>
      </c>
      <c r="H10" s="20"/>
      <c r="I10" s="5" t="s">
        <v>20</v>
      </c>
      <c r="J10" s="5"/>
      <c r="K10" s="5" t="s">
        <v>20</v>
      </c>
      <c r="L10" s="5"/>
      <c r="M10" s="5" t="s">
        <v>20</v>
      </c>
    </row>
    <row r="11" ht="21" customHeight="1" spans="1:14">
      <c r="A11" s="5" t="s">
        <v>23</v>
      </c>
      <c r="B11" s="5" t="s">
        <v>24</v>
      </c>
      <c r="C11" s="5"/>
      <c r="D11" s="5"/>
      <c r="E11" s="5"/>
      <c r="F11" s="18"/>
      <c r="G11" s="5" t="s">
        <v>25</v>
      </c>
      <c r="H11" s="5"/>
      <c r="I11" s="5"/>
      <c r="J11" s="5"/>
      <c r="K11" s="5"/>
      <c r="L11" s="5"/>
      <c r="M11" s="5"/>
      <c r="N11" s="32"/>
    </row>
    <row r="12" ht="108.75" customHeight="1" spans="1:14">
      <c r="A12" s="5"/>
      <c r="B12" s="7" t="s">
        <v>26</v>
      </c>
      <c r="C12" s="8"/>
      <c r="D12" s="8"/>
      <c r="E12" s="8"/>
      <c r="F12" s="21"/>
      <c r="G12" s="22" t="s">
        <v>27</v>
      </c>
      <c r="H12" s="22"/>
      <c r="I12" s="22"/>
      <c r="J12" s="22"/>
      <c r="K12" s="22"/>
      <c r="L12" s="22"/>
      <c r="M12" s="22"/>
      <c r="N12" s="33"/>
    </row>
    <row r="13" ht="43.5" customHeight="1" spans="1:14">
      <c r="A13" s="5" t="s">
        <v>28</v>
      </c>
      <c r="B13" s="5" t="s">
        <v>29</v>
      </c>
      <c r="C13" s="5" t="s">
        <v>30</v>
      </c>
      <c r="D13" s="5" t="s">
        <v>31</v>
      </c>
      <c r="E13" s="5"/>
      <c r="F13" s="18" t="s">
        <v>32</v>
      </c>
      <c r="G13" s="5" t="s">
        <v>33</v>
      </c>
      <c r="H13" s="5" t="s">
        <v>15</v>
      </c>
      <c r="I13" s="5"/>
      <c r="J13" s="5" t="s">
        <v>17</v>
      </c>
      <c r="K13" s="5"/>
      <c r="L13" s="5" t="s">
        <v>34</v>
      </c>
      <c r="M13" s="5"/>
      <c r="N13" s="34"/>
    </row>
    <row r="14" ht="43.5" customHeight="1" spans="1:14">
      <c r="A14" s="5"/>
      <c r="B14" s="9" t="s">
        <v>35</v>
      </c>
      <c r="C14" s="9" t="s">
        <v>36</v>
      </c>
      <c r="D14" s="10" t="s">
        <v>37</v>
      </c>
      <c r="E14" s="10"/>
      <c r="F14" s="18" t="s">
        <v>38</v>
      </c>
      <c r="G14" s="5" t="s">
        <v>39</v>
      </c>
      <c r="H14" s="23">
        <v>10</v>
      </c>
      <c r="I14" s="5"/>
      <c r="J14" s="23">
        <v>10</v>
      </c>
      <c r="K14" s="5"/>
      <c r="L14" s="5"/>
      <c r="M14" s="5"/>
      <c r="N14" s="35"/>
    </row>
    <row r="15" ht="43.5" customHeight="1" spans="1:14">
      <c r="A15" s="5"/>
      <c r="B15" s="9" t="s">
        <v>40</v>
      </c>
      <c r="C15" s="9" t="s">
        <v>41</v>
      </c>
      <c r="D15" s="10" t="s">
        <v>42</v>
      </c>
      <c r="E15" s="10"/>
      <c r="F15" s="18" t="s">
        <v>43</v>
      </c>
      <c r="G15" s="18" t="s">
        <v>44</v>
      </c>
      <c r="H15" s="23">
        <v>10</v>
      </c>
      <c r="I15" s="5"/>
      <c r="J15" s="23">
        <v>10</v>
      </c>
      <c r="K15" s="5"/>
      <c r="L15" s="5"/>
      <c r="M15" s="5"/>
      <c r="N15" s="35"/>
    </row>
    <row r="16" ht="43.5" customHeight="1" spans="1:14">
      <c r="A16" s="5"/>
      <c r="B16" s="11"/>
      <c r="C16" s="11"/>
      <c r="D16" s="10" t="s">
        <v>45</v>
      </c>
      <c r="E16" s="10"/>
      <c r="F16" s="18" t="s">
        <v>46</v>
      </c>
      <c r="G16" s="18" t="s">
        <v>47</v>
      </c>
      <c r="H16" s="23">
        <v>10</v>
      </c>
      <c r="I16" s="5"/>
      <c r="J16" s="23">
        <v>10</v>
      </c>
      <c r="K16" s="5"/>
      <c r="L16" s="5"/>
      <c r="M16" s="5"/>
      <c r="N16" s="35"/>
    </row>
    <row r="17" ht="34" customHeight="1" spans="1:14">
      <c r="A17" s="5"/>
      <c r="B17" s="11"/>
      <c r="C17" s="12"/>
      <c r="D17" s="10" t="s">
        <v>48</v>
      </c>
      <c r="E17" s="10"/>
      <c r="F17" s="18" t="s">
        <v>46</v>
      </c>
      <c r="G17" s="18" t="s">
        <v>47</v>
      </c>
      <c r="H17" s="23">
        <v>10</v>
      </c>
      <c r="I17" s="5"/>
      <c r="J17" s="23">
        <v>10</v>
      </c>
      <c r="K17" s="5"/>
      <c r="L17" s="5"/>
      <c r="M17" s="5"/>
      <c r="N17" s="36"/>
    </row>
    <row r="18" ht="25.5" customHeight="1" spans="1:14">
      <c r="A18" s="5"/>
      <c r="B18" s="11"/>
      <c r="C18" s="5" t="s">
        <v>49</v>
      </c>
      <c r="D18" s="10" t="s">
        <v>50</v>
      </c>
      <c r="E18" s="10"/>
      <c r="F18" s="24" t="s">
        <v>51</v>
      </c>
      <c r="G18" s="24" t="s">
        <v>52</v>
      </c>
      <c r="H18" s="23">
        <v>10</v>
      </c>
      <c r="I18" s="5"/>
      <c r="J18" s="23">
        <v>10</v>
      </c>
      <c r="K18" s="5"/>
      <c r="L18" s="5"/>
      <c r="M18" s="5"/>
      <c r="N18" s="36"/>
    </row>
    <row r="19" ht="25.5" customHeight="1" spans="1:14">
      <c r="A19" s="5"/>
      <c r="B19" s="11"/>
      <c r="C19" s="9" t="s">
        <v>53</v>
      </c>
      <c r="D19" s="10" t="s">
        <v>54</v>
      </c>
      <c r="E19" s="10"/>
      <c r="F19" s="24" t="s">
        <v>51</v>
      </c>
      <c r="G19" s="24" t="s">
        <v>52</v>
      </c>
      <c r="H19" s="23">
        <v>10</v>
      </c>
      <c r="I19" s="5"/>
      <c r="J19" s="23">
        <v>10</v>
      </c>
      <c r="K19" s="5"/>
      <c r="L19" s="5"/>
      <c r="M19" s="5"/>
      <c r="N19" s="37"/>
    </row>
    <row r="20" ht="187" customHeight="1" spans="1:14">
      <c r="A20" s="5"/>
      <c r="B20" s="5" t="s">
        <v>55</v>
      </c>
      <c r="C20" s="5" t="s">
        <v>56</v>
      </c>
      <c r="D20" s="10" t="s">
        <v>57</v>
      </c>
      <c r="E20" s="10"/>
      <c r="F20" s="18" t="s">
        <v>58</v>
      </c>
      <c r="G20" s="18" t="s">
        <v>59</v>
      </c>
      <c r="H20" s="23">
        <v>15</v>
      </c>
      <c r="I20" s="5"/>
      <c r="J20" s="23">
        <v>15</v>
      </c>
      <c r="K20" s="5"/>
      <c r="L20" s="5"/>
      <c r="M20" s="5"/>
      <c r="N20" s="37"/>
    </row>
    <row r="21" ht="185.25" spans="1:14">
      <c r="A21" s="5"/>
      <c r="B21" s="5"/>
      <c r="C21" s="5"/>
      <c r="D21" s="10" t="s">
        <v>60</v>
      </c>
      <c r="E21" s="10"/>
      <c r="F21" s="18" t="s">
        <v>58</v>
      </c>
      <c r="G21" s="18" t="s">
        <v>61</v>
      </c>
      <c r="H21" s="23">
        <v>15</v>
      </c>
      <c r="I21" s="5"/>
      <c r="J21" s="23">
        <v>15</v>
      </c>
      <c r="K21" s="5"/>
      <c r="L21" s="5"/>
      <c r="M21" s="5"/>
      <c r="N21" s="36"/>
    </row>
    <row r="22" ht="25.5" customHeight="1" spans="1:13">
      <c r="A22" s="13" t="s">
        <v>62</v>
      </c>
      <c r="B22" s="13"/>
      <c r="C22" s="13"/>
      <c r="D22" s="13"/>
      <c r="E22" s="13"/>
      <c r="F22" s="25"/>
      <c r="G22" s="13"/>
      <c r="H22" s="13">
        <v>100</v>
      </c>
      <c r="I22" s="13"/>
      <c r="J22" s="30">
        <f>SUM(J14:K21)+M7</f>
        <v>96.9031353185302</v>
      </c>
      <c r="K22" s="30"/>
      <c r="L22" s="5"/>
      <c r="M22" s="5"/>
    </row>
    <row r="24" ht="18.75" customHeight="1" spans="1:13">
      <c r="A24" s="14" t="s">
        <v>63</v>
      </c>
      <c r="B24" s="14"/>
      <c r="C24" s="14"/>
      <c r="D24" s="14"/>
      <c r="E24" s="14"/>
      <c r="F24" s="26"/>
      <c r="G24" s="14"/>
      <c r="H24" s="14"/>
      <c r="I24" s="14"/>
      <c r="J24" s="14"/>
      <c r="K24" s="14"/>
      <c r="L24" s="14"/>
      <c r="M24" s="14"/>
    </row>
    <row r="25" ht="24.75" customHeight="1" spans="1:13">
      <c r="A25" s="14" t="s">
        <v>64</v>
      </c>
      <c r="B25" s="14"/>
      <c r="C25" s="14"/>
      <c r="D25" s="14"/>
      <c r="E25" s="14"/>
      <c r="F25" s="26"/>
      <c r="G25" s="14"/>
      <c r="H25" s="14"/>
      <c r="I25" s="14"/>
      <c r="J25" s="14"/>
      <c r="K25" s="14"/>
      <c r="L25" s="14"/>
      <c r="M25" s="14"/>
    </row>
    <row r="26" ht="78.75" customHeight="1" spans="1:13">
      <c r="A26" s="15" t="s">
        <v>65</v>
      </c>
      <c r="B26" s="15"/>
      <c r="C26" s="15"/>
      <c r="D26" s="15"/>
      <c r="E26" s="15"/>
      <c r="F26" s="27"/>
      <c r="G26" s="15"/>
      <c r="H26" s="15"/>
      <c r="I26" s="15"/>
      <c r="J26" s="15"/>
      <c r="K26" s="15"/>
      <c r="L26" s="15"/>
      <c r="M26" s="15"/>
    </row>
    <row r="27" ht="21" customHeight="1" spans="1:13">
      <c r="A27" s="14" t="s">
        <v>66</v>
      </c>
      <c r="B27" s="14"/>
      <c r="C27" s="14"/>
      <c r="D27" s="14"/>
      <c r="E27" s="14"/>
      <c r="F27" s="26"/>
      <c r="G27" s="14"/>
      <c r="H27" s="14"/>
      <c r="I27" s="14"/>
      <c r="J27" s="14"/>
      <c r="K27" s="14"/>
      <c r="L27" s="14"/>
      <c r="M27" s="14"/>
    </row>
    <row r="28" ht="26.25" customHeight="1" spans="1:13">
      <c r="A28" s="14" t="s">
        <v>67</v>
      </c>
      <c r="B28" s="14"/>
      <c r="C28" s="14"/>
      <c r="D28" s="14"/>
      <c r="E28" s="14"/>
      <c r="F28" s="26"/>
      <c r="G28" s="14"/>
      <c r="H28" s="14"/>
      <c r="I28" s="14"/>
      <c r="J28" s="14"/>
      <c r="K28" s="14"/>
      <c r="L28" s="14"/>
      <c r="M28" s="14"/>
    </row>
  </sheetData>
  <mergeCells count="91">
    <mergeCell ref="A1:M1"/>
    <mergeCell ref="A2:M2"/>
    <mergeCell ref="A3:B3"/>
    <mergeCell ref="C3:M3"/>
    <mergeCell ref="A4:B4"/>
    <mergeCell ref="C4:F4"/>
    <mergeCell ref="G4:H4"/>
    <mergeCell ref="I4:M4"/>
    <mergeCell ref="A5:B5"/>
    <mergeCell ref="C5:F5"/>
    <mergeCell ref="G5:H5"/>
    <mergeCell ref="I5:M5"/>
    <mergeCell ref="C6:D6"/>
    <mergeCell ref="G6:H6"/>
    <mergeCell ref="I6:J6"/>
    <mergeCell ref="K6:L6"/>
    <mergeCell ref="C7:D7"/>
    <mergeCell ref="G7:H7"/>
    <mergeCell ref="I7:J7"/>
    <mergeCell ref="K7:L7"/>
    <mergeCell ref="C8:D8"/>
    <mergeCell ref="G8:H8"/>
    <mergeCell ref="I8:J8"/>
    <mergeCell ref="K8:L8"/>
    <mergeCell ref="C9:D9"/>
    <mergeCell ref="G9:H9"/>
    <mergeCell ref="I9:J9"/>
    <mergeCell ref="K9:L9"/>
    <mergeCell ref="C10:D10"/>
    <mergeCell ref="G10:H10"/>
    <mergeCell ref="I10:J10"/>
    <mergeCell ref="K10:L10"/>
    <mergeCell ref="B11:F11"/>
    <mergeCell ref="G11:M11"/>
    <mergeCell ref="B12:F12"/>
    <mergeCell ref="G12:M12"/>
    <mergeCell ref="D13:E13"/>
    <mergeCell ref="H13:I13"/>
    <mergeCell ref="J13:K13"/>
    <mergeCell ref="L13:M13"/>
    <mergeCell ref="D14:E14"/>
    <mergeCell ref="H14:I14"/>
    <mergeCell ref="J14:K14"/>
    <mergeCell ref="L14:M14"/>
    <mergeCell ref="D15:E15"/>
    <mergeCell ref="H15:I15"/>
    <mergeCell ref="J15:K15"/>
    <mergeCell ref="L15:M15"/>
    <mergeCell ref="D16:E16"/>
    <mergeCell ref="H16:I16"/>
    <mergeCell ref="J16:K16"/>
    <mergeCell ref="L16:M16"/>
    <mergeCell ref="D17:E17"/>
    <mergeCell ref="H17:I17"/>
    <mergeCell ref="J17:K17"/>
    <mergeCell ref="L17:M17"/>
    <mergeCell ref="D18:E18"/>
    <mergeCell ref="H18:I18"/>
    <mergeCell ref="J18:K18"/>
    <mergeCell ref="L18:M18"/>
    <mergeCell ref="D19:E19"/>
    <mergeCell ref="H19:I19"/>
    <mergeCell ref="J19:K19"/>
    <mergeCell ref="L19:M19"/>
    <mergeCell ref="D20:E20"/>
    <mergeCell ref="H20:I20"/>
    <mergeCell ref="J20:K20"/>
    <mergeCell ref="L20:M20"/>
    <mergeCell ref="D21:E21"/>
    <mergeCell ref="H21:I21"/>
    <mergeCell ref="J21:K21"/>
    <mergeCell ref="L21:M21"/>
    <mergeCell ref="A22:G22"/>
    <mergeCell ref="H22:I22"/>
    <mergeCell ref="J22:K22"/>
    <mergeCell ref="L22:M22"/>
    <mergeCell ref="A24:M24"/>
    <mergeCell ref="A25:M25"/>
    <mergeCell ref="A26:M26"/>
    <mergeCell ref="A27:M27"/>
    <mergeCell ref="A28:M28"/>
    <mergeCell ref="A11:A12"/>
    <mergeCell ref="A13:A21"/>
    <mergeCell ref="B15:B19"/>
    <mergeCell ref="B20:B21"/>
    <mergeCell ref="C15:C17"/>
    <mergeCell ref="C20:C21"/>
    <mergeCell ref="N11:N12"/>
    <mergeCell ref="N14:N16"/>
    <mergeCell ref="N17:N18"/>
    <mergeCell ref="A6:B10"/>
  </mergeCells>
  <pageMargins left="0.7" right="0.7" top="0.75" bottom="0.75" header="0.3" footer="0.3"/>
  <pageSetup paperSize="9" scale="61"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项目支出绩效自评表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WMS</dc:creator>
  <cp:lastModifiedBy>user</cp:lastModifiedBy>
  <dcterms:created xsi:type="dcterms:W3CDTF">2022-04-12T21:12:00Z</dcterms:created>
  <cp:lastPrinted>2023-04-20T01:52:00Z</cp:lastPrinted>
  <dcterms:modified xsi:type="dcterms:W3CDTF">2024-08-21T11:37:42Z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F503AD41D1E340EFAD961B2BEE5D0855</vt:lpwstr>
  </property>
  <property fmtid="{D5CDD505-2E9C-101B-9397-08002B2CF9AE}" pid="3" name="KSOProductBuildVer">
    <vt:lpwstr>2052-11.8.2.11929</vt:lpwstr>
  </property>
</Properties>
</file>