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/>
  <mc:AlternateContent xmlns:mc="http://schemas.openxmlformats.org/markup-compatibility/2006">
    <mc:Choice Requires="x15">
      <x15ac:absPath xmlns:x15ac="http://schemas.microsoft.com/office/spreadsheetml/2010/11/ac" url="C:\Users\37644\Desktop\卫健委-审核表\办公室-待确认\"/>
    </mc:Choice>
  </mc:AlternateContent>
  <xr:revisionPtr revIDLastSave="0" documentId="13_ncr:1_{BC18BB32-AE04-4462-A688-BC44BC66AC4C}" xr6:coauthVersionLast="47" xr6:coauthVersionMax="47" xr10:uidLastSave="{00000000-0000-0000-0000-000000000000}"/>
  <bookViews>
    <workbookView xWindow="2483" yWindow="2483" windowWidth="13935" windowHeight="11730" xr2:uid="{00000000-000D-0000-FFFF-FFFF00000000}"/>
  </bookViews>
  <sheets>
    <sheet name="Sheet1" sheetId="1" r:id="rId1"/>
  </sheets>
  <definedNames>
    <definedName name="_xlnm.Print_Area" localSheetId="0">Sheet1!$A$1:$J$27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9" i="1" l="1"/>
  <c r="I8" i="1"/>
  <c r="J8" i="1" s="1"/>
  <c r="I26" i="1" s="1"/>
</calcChain>
</file>

<file path=xl/sharedStrings.xml><?xml version="1.0" encoding="utf-8"?>
<sst xmlns="http://schemas.openxmlformats.org/spreadsheetml/2006/main" count="89" uniqueCount="71">
  <si>
    <t>附件3</t>
  </si>
  <si>
    <t>项目支出绩效自评表</t>
  </si>
  <si>
    <t>（2023年度）</t>
  </si>
  <si>
    <t>项目名称</t>
  </si>
  <si>
    <t>主管部门</t>
  </si>
  <si>
    <t>北京市卫生健康委员会</t>
  </si>
  <si>
    <t>实施单位</t>
  </si>
  <si>
    <t>项目负责人</t>
  </si>
  <si>
    <t>李炜</t>
  </si>
  <si>
    <t>联系电话</t>
  </si>
  <si>
    <t>01055532721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</si>
  <si>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</si>
  <si>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</si>
  <si>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</si>
  <si>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</si>
  <si>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</si>
  <si>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</si>
  <si>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</si>
  <si>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</si>
  <si>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</si>
  <si>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</si>
  <si>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</si>
  <si>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</si>
  <si>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</si>
  <si>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</si>
  <si>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</si>
  <si>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指导、参与制定北京市2023年各区卫生健康委卫生健康工作考核实施方案、指标体系及考核细则，开展组织卫生健康工作考核相关培训及督导检查；以全市16个区卫生健康委为评价对象，邀请六类评价主体，对卫生健康工作进行满意度评价，预计回收80000份问卷，并最终形成各区卫生健康委卫生健康工作考核成绩及报告。</t>
  </si>
  <si>
    <t>制定《北京市2023年度各区卫健委卫生健康工作考核实施方案》及《北京市2023年度各区卫健委卫生健康工作满意度评价方案》，印发《北京市2023年度各区卫健委卫生健康工作考核实施方案（试行）》，组织开展全市满意度调查、现场督导检查、考核工作加分项评审会等，形成2023年度各区卫生健康委卫生健康工作考核成绩、排名分析，以及总报告和各区分报告等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</si>
  <si>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</si>
  <si>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</si>
  <si>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</si>
  <si>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</si>
  <si>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</si>
  <si>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</si>
  <si>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</si>
  <si>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</si>
  <si>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数量指标</t>
  </si>
  <si>
    <t>反馈报告数量</t>
  </si>
  <si>
    <t>质量指标</t>
  </si>
  <si>
    <t>抽检覆盖率</t>
  </si>
  <si>
    <t>时效指标</t>
  </si>
  <si>
    <t>年度任务检查进度</t>
  </si>
  <si>
    <t>检查频次</t>
  </si>
  <si>
    <r>
      <rPr>
        <sz val="12"/>
        <color theme="1"/>
        <rFont val="宋体"/>
        <family val="3"/>
        <charset val="134"/>
      </rPr>
      <t>效果指标(</t>
    </r>
    <r>
      <rPr>
        <sz val="12"/>
        <color theme="1"/>
        <rFont val="宋体"/>
        <family val="3"/>
        <charset val="134"/>
      </rPr>
      <t>3</t>
    </r>
    <r>
      <rPr>
        <sz val="12"/>
        <color theme="1"/>
        <rFont val="宋体"/>
        <family val="3"/>
        <charset val="134"/>
      </rPr>
      <t>0分)</t>
    </r>
  </si>
  <si>
    <t>经济效益
指标</t>
  </si>
  <si>
    <t>基层减负、统筹安排工作</t>
  </si>
  <si>
    <t>合理</t>
  </si>
  <si>
    <r>
      <rPr>
        <sz val="12"/>
        <color theme="1"/>
        <rFont val="宋体"/>
        <family val="3"/>
        <charset val="134"/>
      </rPr>
      <t>满意度
指标
（1</t>
    </r>
    <r>
      <rPr>
        <sz val="12"/>
        <color theme="1"/>
        <rFont val="宋体"/>
        <family val="3"/>
        <charset val="134"/>
      </rPr>
      <t>0</t>
    </r>
    <r>
      <rPr>
        <sz val="12"/>
        <color theme="1"/>
        <rFont val="宋体"/>
        <family val="3"/>
        <charset val="134"/>
      </rPr>
      <t>分）</t>
    </r>
  </si>
  <si>
    <t>服务对象满意度指标</t>
  </si>
  <si>
    <t>卫生健康工作相关处室满意度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</si>
  <si>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</si>
  <si>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</si>
  <si>
    <t>卫生健康工作督导检查和满意度测评</t>
    <phoneticPr fontId="9" type="noConversion"/>
  </si>
  <si>
    <t>17个</t>
    <phoneticPr fontId="9" type="noConversion"/>
  </si>
  <si>
    <t>督导检查单位数量</t>
    <phoneticPr fontId="9" type="noConversion"/>
  </si>
  <si>
    <t>检查范围制定的科学合理性</t>
    <phoneticPr fontId="9" type="noConversion"/>
  </si>
  <si>
    <t>优良中低差</t>
    <phoneticPr fontId="9" type="noConversion"/>
  </si>
  <si>
    <t>经济成本指标</t>
    <phoneticPr fontId="9" type="noConversion"/>
  </si>
  <si>
    <t>产出指标(40分)</t>
    <phoneticPr fontId="9" type="noConversion"/>
  </si>
  <si>
    <t>成本指标(10分)</t>
    <phoneticPr fontId="9" type="noConversion"/>
  </si>
  <si>
    <t>1次</t>
    <phoneticPr fontId="9" type="noConversion"/>
  </si>
  <si>
    <t>社会效益
指标</t>
  </si>
  <si>
    <t>生态效益
指标</t>
  </si>
  <si>
    <t>可持续影响指标</t>
  </si>
  <si>
    <t>无</t>
  </si>
  <si>
    <t>≥48家</t>
    <phoneticPr fontId="9" type="noConversion"/>
  </si>
  <si>
    <t>≥1次</t>
    <phoneticPr fontId="9" type="noConversion"/>
  </si>
  <si>
    <t>北京市卫生健康委员会机关</t>
    <phoneticPr fontId="9" type="noConversion"/>
  </si>
  <si>
    <t>优</t>
    <phoneticPr fontId="9" type="noConversion"/>
  </si>
  <si>
    <t>40家</t>
    <phoneticPr fontId="9" type="noConversion"/>
  </si>
  <si>
    <t>响应为基层减负的要求，在保证考核标准严格、点位抽取不重复的基础上，2023年度按测算最低样本量精确抽取各区共40家社区卫生服务中心进行督导考核，切实减轻基层负担</t>
    <phoneticPr fontId="9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</si>
</sst>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0000"/>
  </numFmts>
  <fonts count="10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b/>
      <sz val="16"/>
      <color rgb="FF000000"/>
      <name val="宋体"/>
      <family val="3"/>
      <charset val="134"/>
    </font>
    <font>
      <sz val="16"/>
      <color theme="1"/>
      <name val="仿宋_GB2312"/>
      <family val="3"/>
      <charset val="134"/>
    </font>
    <font>
      <sz val="11"/>
      <color rgb="FF000000"/>
      <name val="宋体"/>
      <family val="3"/>
      <charset val="134"/>
    </font>
    <font>
      <sz val="12"/>
      <color rgb="FF000000"/>
      <name val="宋体"/>
      <family val="3"/>
      <charset val="134"/>
    </font>
    <font>
      <sz val="12"/>
      <color theme="1"/>
      <name val="宋体"/>
      <family val="3"/>
      <charset val="134"/>
    </font>
    <font>
      <b/>
      <sz val="12"/>
      <color rgb="FF000000"/>
      <name val="宋体"/>
      <family val="3"/>
      <charset val="134"/>
    </font>
    <font>
      <sz val="11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2">
    <xf numFmtId="0" fontId="0" fillId="0" borderId="0"/>
    <xf numFmtId="9" fontId="8" fillId="0" borderId="0" applyFont="0" applyFill="0" applyBorder="0" applyAlignment="0" applyProtection="0">
      <alignment vertical="center"/>
    </xf>
  </cellStyleXfs>
  <cellXfs count="36">
    <xf numFmtId="0" fontId="0" fillId="0" borderId="0" xfId="0"/>
    <xf numFmtId="0" fontId="1" fillId="0" borderId="0" xfId="0" applyFont="1"/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/>
    </xf>
    <xf numFmtId="0" fontId="5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10" fontId="5" fillId="0" borderId="1" xfId="1" applyNumberFormat="1" applyFont="1" applyFill="1" applyBorder="1" applyAlignment="1">
      <alignment horizontal="center" vertical="center"/>
    </xf>
    <xf numFmtId="2" fontId="5" fillId="0" borderId="1" xfId="0" applyNumberFormat="1" applyFont="1" applyBorder="1" applyAlignment="1">
      <alignment horizontal="center" vertical="center" wrapText="1"/>
    </xf>
    <xf numFmtId="2" fontId="7" fillId="0" borderId="1" xfId="0" applyNumberFormat="1" applyFont="1" applyBorder="1" applyAlignment="1">
      <alignment horizontal="center" vertical="center"/>
    </xf>
    <xf numFmtId="176" fontId="5" fillId="0" borderId="1" xfId="0" applyNumberFormat="1" applyFont="1" applyBorder="1" applyAlignment="1">
      <alignment horizontal="center" vertical="center"/>
    </xf>
    <xf numFmtId="9" fontId="5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quotePrefix="1" applyFont="1" applyBorder="1" applyAlignment="1">
      <alignment horizontal="center" vertical="center" wrapText="1"/>
    </xf>
    <xf numFmtId="9" fontId="5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/>
    </xf>
    <xf numFmtId="0" fontId="5" fillId="0" borderId="1" xfId="0" applyFont="1" applyBorder="1" applyAlignment="1">
      <alignment horizontal="center" vertical="center" textRotation="255"/>
    </xf>
    <xf numFmtId="0" fontId="6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</cellXfs>
  <cellStyles count="2">
    <cellStyle name="百分比" xfId="1" builtinId="5"/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38100</xdr:colOff>
      <xdr:row>6</xdr:row>
      <xdr:rowOff>28575</xdr:rowOff>
    </xdr:from>
    <xdr:to>
      <xdr:col>3</xdr:col>
      <xdr:colOff>1333499</xdr:colOff>
      <xdr:row>6</xdr:row>
      <xdr:rowOff>342900</xdr:rowOff>
    </xdr:to>
    <xdr:sp macro="" textlink="">
      <xdr:nvSpPr>
        <xdr:cNvPr id="1025" name="直接箭头连接符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>
          <a:spLocks noChangeShapeType="1"/>
        </xdr:cNvSpPr>
      </xdr:nvSpPr>
      <xdr:spPr>
        <a:xfrm>
          <a:off x="1968500" y="1803400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27"/>
  <sheetViews>
    <sheetView tabSelected="1" view="pageBreakPreview" topLeftCell="A20" zoomScale="80" zoomScaleNormal="100" zoomScaleSheetLayoutView="80" workbookViewId="0">
      <selection activeCell="J16" sqref="J16"/>
    </sheetView>
  </sheetViews>
  <sheetFormatPr defaultColWidth="9" defaultRowHeight="13.9"/>
  <cols>
    <col min="1" max="1" width="5.33203125" customWidth="1"/>
    <col min="2" max="2" width="7.73046875" customWidth="1"/>
    <col min="3" max="3" width="12.265625" customWidth="1"/>
    <col min="4" max="4" width="21.1328125" customWidth="1"/>
    <col min="5" max="5" width="19.46484375" customWidth="1"/>
    <col min="6" max="6" width="13.33203125" customWidth="1"/>
    <col min="7" max="7" width="11.6640625" customWidth="1"/>
    <col min="8" max="8" width="12.46484375" customWidth="1"/>
    <col min="9" max="9" width="11" customWidth="1"/>
    <col min="10" max="10" width="14.59765625" customWidth="1"/>
  </cols>
  <sheetData>
    <row r="1" spans="1:10" ht="27" customHeight="1">
      <c r="A1" s="1" t="s">
        <v>0</v>
      </c>
    </row>
    <row r="2" spans="1:10" ht="34.049999999999997" customHeight="1">
      <c r="A2" s="14" t="s">
        <v>1</v>
      </c>
      <c r="B2" s="15"/>
      <c r="C2" s="15"/>
      <c r="D2" s="15"/>
      <c r="E2" s="15"/>
      <c r="F2" s="15"/>
      <c r="G2" s="15"/>
      <c r="H2" s="15"/>
      <c r="I2" s="15"/>
      <c r="J2" s="15"/>
    </row>
    <row r="3" spans="1:10" ht="18.75" customHeight="1">
      <c r="A3" s="16" t="s">
        <v>2</v>
      </c>
      <c r="B3" s="16"/>
      <c r="C3" s="16"/>
      <c r="D3" s="16"/>
      <c r="E3" s="16"/>
      <c r="F3" s="16"/>
      <c r="G3" s="16"/>
      <c r="H3" s="16"/>
      <c r="I3" s="16"/>
      <c r="J3" s="16"/>
    </row>
    <row r="4" spans="1:10" ht="20" customHeight="1">
      <c r="A4" s="17" t="s">
        <v>3</v>
      </c>
      <c r="B4" s="17"/>
      <c r="C4" s="17"/>
      <c r="D4" s="17" t="s">
        <v>52</v>
      </c>
      <c r="E4" s="17"/>
      <c r="F4" s="17"/>
      <c r="G4" s="17"/>
      <c r="H4" s="17"/>
      <c r="I4" s="17"/>
      <c r="J4" s="17"/>
    </row>
    <row r="5" spans="1:10" ht="20" customHeight="1">
      <c r="A5" s="17" t="s">
        <v>4</v>
      </c>
      <c r="B5" s="17"/>
      <c r="C5" s="17"/>
      <c r="D5" s="17" t="s">
        <v>5</v>
      </c>
      <c r="E5" s="17"/>
      <c r="F5" s="3"/>
      <c r="G5" s="2" t="s">
        <v>6</v>
      </c>
      <c r="H5" s="18" t="s">
        <v>67</v>
      </c>
      <c r="I5" s="18"/>
      <c r="J5" s="18"/>
    </row>
    <row r="6" spans="1:10" ht="20" customHeight="1">
      <c r="A6" s="17" t="s">
        <v>7</v>
      </c>
      <c r="B6" s="17"/>
      <c r="C6" s="17"/>
      <c r="D6" s="17" t="s">
        <v>8</v>
      </c>
      <c r="E6" s="17"/>
      <c r="F6" s="3"/>
      <c r="G6" s="2" t="s">
        <v>9</v>
      </c>
      <c r="H6" s="19" t="s">
        <v>10</v>
      </c>
      <c r="I6" s="18"/>
      <c r="J6" s="18"/>
    </row>
    <row r="7" spans="1:10" ht="31.5">
      <c r="A7" s="18" t="s">
        <v>11</v>
      </c>
      <c r="B7" s="18"/>
      <c r="C7" s="18"/>
      <c r="D7" s="2"/>
      <c r="E7" s="4" t="s">
        <v>12</v>
      </c>
      <c r="F7" s="4" t="s">
        <v>13</v>
      </c>
      <c r="G7" s="4" t="s">
        <v>14</v>
      </c>
      <c r="H7" s="4" t="s">
        <v>15</v>
      </c>
      <c r="I7" s="4" t="s">
        <v>16</v>
      </c>
      <c r="J7" s="2" t="s">
        <v>17</v>
      </c>
    </row>
    <row r="8" spans="1:10" ht="20" customHeight="1">
      <c r="A8" s="18"/>
      <c r="B8" s="18"/>
      <c r="C8" s="18"/>
      <c r="D8" s="5" t="s">
        <v>18</v>
      </c>
      <c r="E8" s="12">
        <v>170.1</v>
      </c>
      <c r="F8" s="12">
        <v>170.1</v>
      </c>
      <c r="G8" s="12">
        <v>161.42246</v>
      </c>
      <c r="H8" s="2">
        <v>10</v>
      </c>
      <c r="I8" s="9">
        <f>G8/F8</f>
        <v>0.94898565549676661</v>
      </c>
      <c r="J8" s="10">
        <f>10*I8</f>
        <v>9.4898565549676661</v>
      </c>
    </row>
    <row r="9" spans="1:10" ht="31.5">
      <c r="A9" s="18"/>
      <c r="B9" s="18"/>
      <c r="C9" s="18"/>
      <c r="D9" s="6" t="s">
        <v>19</v>
      </c>
      <c r="E9" s="12">
        <v>170.1</v>
      </c>
      <c r="F9" s="12">
        <v>170.1</v>
      </c>
      <c r="G9" s="12">
        <v>161.42246</v>
      </c>
      <c r="H9" s="2" t="s">
        <v>20</v>
      </c>
      <c r="I9" s="9">
        <f>G9/F9</f>
        <v>0.94898565549676661</v>
      </c>
      <c r="J9" s="4" t="s">
        <v>20</v>
      </c>
    </row>
    <row r="10" spans="1:10" ht="25.05" customHeight="1">
      <c r="A10" s="18"/>
      <c r="B10" s="18"/>
      <c r="C10" s="18"/>
      <c r="D10" s="2" t="s">
        <v>21</v>
      </c>
      <c r="E10" s="2">
        <v>0</v>
      </c>
      <c r="F10" s="2">
        <v>0</v>
      </c>
      <c r="G10" s="2">
        <v>0</v>
      </c>
      <c r="H10" s="2" t="s">
        <v>20</v>
      </c>
      <c r="I10" s="2" t="s">
        <v>20</v>
      </c>
      <c r="J10" s="4" t="s">
        <v>20</v>
      </c>
    </row>
    <row r="11" spans="1:10" ht="19.05" customHeight="1">
      <c r="A11" s="18"/>
      <c r="B11" s="18"/>
      <c r="C11" s="18"/>
      <c r="D11" s="3" t="s">
        <v>22</v>
      </c>
      <c r="E11" s="2">
        <v>0</v>
      </c>
      <c r="F11" s="2">
        <v>0</v>
      </c>
      <c r="G11" s="2">
        <v>0</v>
      </c>
      <c r="H11" s="2" t="s">
        <v>20</v>
      </c>
      <c r="I11" s="2" t="s">
        <v>20</v>
      </c>
      <c r="J11" s="4" t="s">
        <v>20</v>
      </c>
    </row>
    <row r="12" spans="1:10" ht="26" customHeight="1">
      <c r="A12" s="25" t="s">
        <v>23</v>
      </c>
      <c r="B12" s="18" t="s">
        <v>24</v>
      </c>
      <c r="C12" s="18"/>
      <c r="D12" s="18"/>
      <c r="E12" s="18"/>
      <c r="F12" s="18" t="s">
        <v>25</v>
      </c>
      <c r="G12" s="18"/>
      <c r="H12" s="18"/>
      <c r="I12" s="18"/>
      <c r="J12" s="18"/>
    </row>
    <row r="13" spans="1:10" ht="100.05" customHeight="1">
      <c r="A13" s="25"/>
      <c r="B13" s="22" t="s">
        <v>26</v>
      </c>
      <c r="C13" s="22"/>
      <c r="D13" s="22"/>
      <c r="E13" s="22"/>
      <c r="F13" s="22" t="s">
        <v>27</v>
      </c>
      <c r="G13" s="22"/>
      <c r="H13" s="22"/>
      <c r="I13" s="22"/>
      <c r="J13" s="22"/>
    </row>
    <row r="14" spans="1:10" ht="31.5">
      <c r="A14" s="25" t="s">
        <v>28</v>
      </c>
      <c r="B14" s="4" t="s">
        <v>29</v>
      </c>
      <c r="C14" s="2" t="s">
        <v>30</v>
      </c>
      <c r="D14" s="2" t="s">
        <v>31</v>
      </c>
      <c r="E14" s="2" t="s">
        <v>32</v>
      </c>
      <c r="F14" s="18" t="s">
        <v>33</v>
      </c>
      <c r="G14" s="18"/>
      <c r="H14" s="4" t="s">
        <v>34</v>
      </c>
      <c r="I14" s="4" t="s">
        <v>17</v>
      </c>
      <c r="J14" s="4" t="s">
        <v>35</v>
      </c>
    </row>
    <row r="15" spans="1:10" ht="24" customHeight="1">
      <c r="A15" s="25"/>
      <c r="B15" s="26" t="s">
        <v>58</v>
      </c>
      <c r="C15" s="27" t="s">
        <v>36</v>
      </c>
      <c r="D15" s="2" t="s">
        <v>37</v>
      </c>
      <c r="E15" s="2" t="s">
        <v>53</v>
      </c>
      <c r="F15" s="17" t="s">
        <v>53</v>
      </c>
      <c r="G15" s="17"/>
      <c r="H15" s="4">
        <v>10</v>
      </c>
      <c r="I15" s="4">
        <v>10</v>
      </c>
      <c r="J15" s="2"/>
    </row>
    <row r="16" spans="1:10" ht="220.5" customHeight="1">
      <c r="A16" s="25"/>
      <c r="B16" s="26"/>
      <c r="C16" s="28"/>
      <c r="D16" s="2" t="s">
        <v>54</v>
      </c>
      <c r="E16" s="2" t="s">
        <v>65</v>
      </c>
      <c r="F16" s="34" t="s">
        <v>69</v>
      </c>
      <c r="G16" s="35"/>
      <c r="H16" s="4">
        <v>10</v>
      </c>
      <c r="I16" s="4">
        <v>8.3000000000000007</v>
      </c>
      <c r="J16" s="4" t="s">
        <v>70</v>
      </c>
    </row>
    <row r="17" spans="1:10" ht="24" customHeight="1">
      <c r="A17" s="25"/>
      <c r="B17" s="26"/>
      <c r="C17" s="27" t="s">
        <v>38</v>
      </c>
      <c r="D17" s="4" t="s">
        <v>39</v>
      </c>
      <c r="E17" s="13">
        <v>1</v>
      </c>
      <c r="F17" s="20">
        <v>1</v>
      </c>
      <c r="G17" s="18"/>
      <c r="H17" s="4">
        <v>10</v>
      </c>
      <c r="I17" s="4">
        <v>10</v>
      </c>
      <c r="J17" s="2"/>
    </row>
    <row r="18" spans="1:10" ht="33.4" customHeight="1">
      <c r="A18" s="25"/>
      <c r="B18" s="26"/>
      <c r="C18" s="28"/>
      <c r="D18" s="4" t="s">
        <v>55</v>
      </c>
      <c r="E18" s="13" t="s">
        <v>56</v>
      </c>
      <c r="F18" s="29" t="s">
        <v>68</v>
      </c>
      <c r="G18" s="30"/>
      <c r="H18" s="4">
        <v>5</v>
      </c>
      <c r="I18" s="4">
        <v>5</v>
      </c>
      <c r="J18" s="2"/>
    </row>
    <row r="19" spans="1:10" ht="25.05" customHeight="1">
      <c r="A19" s="25"/>
      <c r="B19" s="26"/>
      <c r="C19" s="2" t="s">
        <v>40</v>
      </c>
      <c r="D19" s="4" t="s">
        <v>41</v>
      </c>
      <c r="E19" s="13">
        <v>1</v>
      </c>
      <c r="F19" s="20">
        <v>1</v>
      </c>
      <c r="G19" s="18"/>
      <c r="H19" s="4">
        <v>5</v>
      </c>
      <c r="I19" s="4">
        <v>5</v>
      </c>
      <c r="J19" s="2"/>
    </row>
    <row r="20" spans="1:10" ht="54.4" customHeight="1">
      <c r="A20" s="25"/>
      <c r="B20" s="7" t="s">
        <v>59</v>
      </c>
      <c r="C20" s="4" t="s">
        <v>57</v>
      </c>
      <c r="D20" s="4" t="s">
        <v>42</v>
      </c>
      <c r="E20" s="4" t="s">
        <v>66</v>
      </c>
      <c r="F20" s="18" t="s">
        <v>60</v>
      </c>
      <c r="G20" s="18"/>
      <c r="H20" s="4">
        <v>10</v>
      </c>
      <c r="I20" s="4">
        <v>10</v>
      </c>
      <c r="J20" s="2"/>
    </row>
    <row r="21" spans="1:10" ht="47.25" customHeight="1">
      <c r="A21" s="25"/>
      <c r="B21" s="31" t="s">
        <v>43</v>
      </c>
      <c r="C21" s="7" t="s">
        <v>44</v>
      </c>
      <c r="D21" s="4" t="s">
        <v>64</v>
      </c>
      <c r="E21" s="4" t="s">
        <v>64</v>
      </c>
      <c r="F21" s="17" t="s">
        <v>64</v>
      </c>
      <c r="G21" s="17"/>
      <c r="H21" s="4"/>
      <c r="I21" s="4"/>
      <c r="J21" s="2"/>
    </row>
    <row r="22" spans="1:10" ht="31.5">
      <c r="A22" s="25"/>
      <c r="B22" s="32"/>
      <c r="C22" s="7" t="s">
        <v>61</v>
      </c>
      <c r="D22" s="4" t="s">
        <v>45</v>
      </c>
      <c r="E22" s="4" t="s">
        <v>46</v>
      </c>
      <c r="F22" s="17" t="s">
        <v>46</v>
      </c>
      <c r="G22" s="17"/>
      <c r="H22" s="4">
        <v>30</v>
      </c>
      <c r="I22" s="4">
        <v>30</v>
      </c>
      <c r="J22" s="2"/>
    </row>
    <row r="23" spans="1:10" ht="31.5">
      <c r="A23" s="25"/>
      <c r="B23" s="32"/>
      <c r="C23" s="7" t="s">
        <v>62</v>
      </c>
      <c r="D23" s="4" t="s">
        <v>64</v>
      </c>
      <c r="E23" s="4" t="s">
        <v>64</v>
      </c>
      <c r="F23" s="17" t="s">
        <v>64</v>
      </c>
      <c r="G23" s="17"/>
      <c r="H23" s="4"/>
      <c r="I23" s="4"/>
      <c r="J23" s="2"/>
    </row>
    <row r="24" spans="1:10" ht="31.5">
      <c r="A24" s="25"/>
      <c r="B24" s="33"/>
      <c r="C24" s="7" t="s">
        <v>63</v>
      </c>
      <c r="D24" s="4" t="s">
        <v>64</v>
      </c>
      <c r="E24" s="4" t="s">
        <v>64</v>
      </c>
      <c r="F24" s="17" t="s">
        <v>64</v>
      </c>
      <c r="G24" s="17"/>
      <c r="H24" s="4"/>
      <c r="I24" s="4"/>
      <c r="J24" s="2"/>
    </row>
    <row r="25" spans="1:10" ht="63">
      <c r="A25" s="25"/>
      <c r="B25" s="7" t="s">
        <v>47</v>
      </c>
      <c r="C25" s="7" t="s">
        <v>48</v>
      </c>
      <c r="D25" s="4" t="s">
        <v>49</v>
      </c>
      <c r="E25" s="13">
        <v>1</v>
      </c>
      <c r="F25" s="20">
        <v>1</v>
      </c>
      <c r="G25" s="18"/>
      <c r="H25" s="4">
        <v>10</v>
      </c>
      <c r="I25" s="4">
        <v>10</v>
      </c>
      <c r="J25" s="4"/>
    </row>
    <row r="26" spans="1:10" ht="15.75">
      <c r="A26" s="21" t="s">
        <v>50</v>
      </c>
      <c r="B26" s="21"/>
      <c r="C26" s="21"/>
      <c r="D26" s="21"/>
      <c r="E26" s="21"/>
      <c r="F26" s="21"/>
      <c r="G26" s="21"/>
      <c r="H26" s="8">
        <v>100</v>
      </c>
      <c r="I26" s="11">
        <f>SUM(I15:I25)+J8</f>
        <v>97.789856554967656</v>
      </c>
      <c r="J26" s="2"/>
    </row>
    <row r="27" spans="1:10" ht="161" customHeight="1">
      <c r="A27" s="23" t="s">
        <v>51</v>
      </c>
      <c r="B27" s="24"/>
      <c r="C27" s="24"/>
      <c r="D27" s="24"/>
      <c r="E27" s="24"/>
      <c r="F27" s="24"/>
      <c r="G27" s="24"/>
      <c r="H27" s="24"/>
      <c r="I27" s="24"/>
      <c r="J27" s="24"/>
    </row>
  </sheetData>
  <mergeCells count="35">
    <mergeCell ref="A27:J27"/>
    <mergeCell ref="A12:A13"/>
    <mergeCell ref="A14:A25"/>
    <mergeCell ref="B15:B19"/>
    <mergeCell ref="A7:C11"/>
    <mergeCell ref="C15:C16"/>
    <mergeCell ref="F16:G16"/>
    <mergeCell ref="C17:C18"/>
    <mergeCell ref="F18:G18"/>
    <mergeCell ref="F20:G20"/>
    <mergeCell ref="B21:B24"/>
    <mergeCell ref="F22:G22"/>
    <mergeCell ref="F23:G23"/>
    <mergeCell ref="F24:G24"/>
    <mergeCell ref="F19:G19"/>
    <mergeCell ref="F21:G21"/>
    <mergeCell ref="F25:G25"/>
    <mergeCell ref="A26:G26"/>
    <mergeCell ref="B13:E13"/>
    <mergeCell ref="F13:J13"/>
    <mergeCell ref="F14:G14"/>
    <mergeCell ref="F15:G15"/>
    <mergeCell ref="F17:G17"/>
    <mergeCell ref="A6:C6"/>
    <mergeCell ref="D6:E6"/>
    <mergeCell ref="H6:J6"/>
    <mergeCell ref="B12:E12"/>
    <mergeCell ref="F12:J12"/>
    <mergeCell ref="A2:J2"/>
    <mergeCell ref="A3:J3"/>
    <mergeCell ref="A4:C4"/>
    <mergeCell ref="D4:J4"/>
    <mergeCell ref="A5:C5"/>
    <mergeCell ref="D5:E5"/>
    <mergeCell ref="H5:J5"/>
  </mergeCells>
  <phoneticPr fontId="9" type="noConversion"/>
  <pageMargins left="0.70866141732283505" right="0.511811023622047" top="0.55118110236220497" bottom="0.55118110236220497" header="0.31496062992126" footer="0.31496062992126"/>
  <pageSetup paperSize="9" scale="68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博予 赵</cp:lastModifiedBy>
  <cp:lastPrinted>2020-04-25T02:17:00Z</cp:lastPrinted>
  <dcterms:created xsi:type="dcterms:W3CDTF">2015-06-07T18:17:00Z</dcterms:created>
  <dcterms:modified xsi:type="dcterms:W3CDTF">2024-05-11T08:37:35Z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2052-11.8.2.10587</vt:lpwstr>
  </property>
  <property fmtid="{D5CDD505-2E9C-101B-9397-08002B2CF9AE}" pid="3" name="ICV">
    <vt:lpwstr>99242574C8B0447C93AA7949E32BD641_12</vt:lpwstr>
  </property>
</Properties>
</file>