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<sst xmlns="http://schemas.openxmlformats.org/spreadsheetml/2006/main" count="129" uniqueCount="92">
  <si>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</si>
  <si>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</si>
  <si>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</si>
  <si>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</si>
  <si>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糖脂代谢关键通路的调控酶在代谢性心血管疾病的诊断和治疗的研究</t>
  </si>
  <si>
    <t>主管部门</t>
  </si>
  <si>
    <t>北京市卫生健康委员会</t>
  </si>
  <si>
    <t>实施单位</t>
  </si>
  <si>
    <t>北京市心肺血管疾病研究所</t>
  </si>
  <si>
    <t>项目负责人</t>
  </si>
  <si>
    <t>王媛</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</si>
  <si>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</si>
  <si>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</si>
  <si>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</si>
  <si>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</si>
  <si>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</si>
  <si>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</si>
  <si>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</si>
  <si>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</si>
  <si>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</si>
  <si>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</si>
  <si>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</si>
  <si>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</si>
  <si>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</si>
  <si>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</si>
  <si>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</si>
  <si>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</si>
  <si>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具体目标为：
1.基于代谢组学和蛋白质组学进行代谢性心血管疾病的分层分型；2.阐明关键代谢分子及其代谢酶在代谢性心血管疾病发生发展中的机制，明确干预靶点；3.针对关键调节靶点开发小分子抑制剂/激动剂，并在动物模型中进行验证，为代谢性心血管疾病的治疗提供新的手段。</t>
  </si>
  <si>
    <r>
      <rPr>
        <sz val="12"/>
        <color rgb="FF000000"/>
        <rFont val="宋体"/>
        <charset val="134"/>
      </rPr>
      <t>本项目已完成基于代谢组学和蛋白质组学进行代谢性心血管疾病的分层分型；完成预</t>
    </r>
    <r>
      <rPr>
        <sz val="12"/>
        <rFont val="宋体"/>
        <charset val="134"/>
      </rPr>
      <t>期目标：获批2项专利；发表文章2篇；阐明关键代谢分子及其代谢酶在代谢性心血管疾病发生发展中的机制，明确干预靶点；针对关键调节靶点开发小分子抑制剂/激动剂，并在动物模型中进行验证，为代谢性心血管疾病的治疗提供新的手段。</t>
    </r>
  </si>
  <si>
    <t>绩效指标</t>
  </si>
  <si>
    <t>一级指标</t>
  </si>
  <si>
    <t>二级指标</t>
  </si>
  <si>
    <t>三级指标</t>
  </si>
  <si>
    <t>年度指标值(A)</t>
  </si>
  <si>
    <t>实际完成值(B)</t>
  </si>
  <si>
    <t>分值</t>
  </si>
  <si>
    <t>偏差原因分析及改进措施</t>
  </si>
  <si>
    <t>产出指标（40分）</t>
  </si>
  <si>
    <t>数量指标</t>
  </si>
  <si>
    <t>课题（规划）调研完成情况，申请专利2-3项</t>
  </si>
  <si>
    <t>2项</t>
  </si>
  <si>
    <t>3项</t>
  </si>
  <si>
    <t>课题（规划）调研完成情况，开发小分子激动剂抑制剂</t>
  </si>
  <si>
    <t>4个</t>
  </si>
  <si>
    <t>课题（规划）调研完成情况，发表文章</t>
  </si>
  <si>
    <t>2篇</t>
  </si>
  <si>
    <t>质量指标</t>
  </si>
  <si>
    <t>研究（调研、规划）报告的实用性，完成小分子抑制剂/激动剂的动物验证</t>
  </si>
  <si>
    <t>研究（调研、规划）报告的实用性，数据库单样本信息完整率90%以上</t>
  </si>
  <si>
    <t>根据随访、以及病例信息查询，数据库样本信息完整程度达95%以上</t>
  </si>
  <si>
    <t>时效指标</t>
  </si>
  <si>
    <t xml:space="preserve">招标采购时间 </t>
  </si>
  <si>
    <t>2023年4月前</t>
  </si>
  <si>
    <t>2023年4月完成</t>
  </si>
  <si>
    <t xml:space="preserve">采购物品到位时间 </t>
  </si>
  <si>
    <t>2023年6月前</t>
  </si>
  <si>
    <t>2023年5月完成</t>
  </si>
  <si>
    <t>实验完成时间</t>
  </si>
  <si>
    <t xml:space="preserve"> 2023年11月前</t>
  </si>
  <si>
    <t>2023年11月完成</t>
  </si>
  <si>
    <t>验收时间</t>
  </si>
  <si>
    <t xml:space="preserve">  2023年12月前</t>
  </si>
  <si>
    <t xml:space="preserve">  2023年12月完成</t>
  </si>
  <si>
    <t>验收资料不充分</t>
  </si>
  <si>
    <t>成本指标（10分）</t>
  </si>
  <si>
    <t>经济成本指标</t>
  </si>
  <si>
    <t>严格按照预算执行</t>
  </si>
  <si>
    <t>达成预期指标</t>
  </si>
  <si>
    <t>项目总成本，实际成本与工作内容的匹配程度 严格按照预算执行</t>
  </si>
  <si>
    <t>≤450万元</t>
  </si>
  <si>
    <t>支出448.87万元</t>
  </si>
  <si>
    <t>社会成本指标</t>
  </si>
  <si>
    <t>无</t>
  </si>
  <si>
    <t>生态成本指标</t>
  </si>
  <si>
    <t>经济效益
指标</t>
  </si>
  <si>
    <t>直接经济效益</t>
  </si>
  <si>
    <t>开发新的疾病治疗靶点，提高医疗效率，减少疾病带来的经济损失</t>
  </si>
  <si>
    <t>支撑资料不完善</t>
  </si>
  <si>
    <t>效果指标（30分）</t>
  </si>
  <si>
    <t>间接经济效益</t>
  </si>
  <si>
    <t>提高疾病的分层分型、早期诊断、早期预警及早期干预水平，从而提高患者的存活率，提升民众的健康水平，节约医疗资源。</t>
  </si>
  <si>
    <t>提高疾病的分层分型、早期诊断、早期预警及早期干预水平，从而提高患者的存活率，提升民众的健康水平，节约医疗资源</t>
  </si>
  <si>
    <t>社会效益
指标</t>
  </si>
  <si>
    <t>将提高心血管疾病的早期诊断、早期预警，提高个体化诊疗的水平，降低心血管疾病的致死率。</t>
  </si>
  <si>
    <t>生态效益
指标</t>
  </si>
  <si>
    <t>可持续影响指标</t>
  </si>
  <si>
    <t>满意度
指标（10分）</t>
  </si>
  <si>
    <t>服务对象满意度指标</t>
  </si>
  <si>
    <t>项目研究人员满意度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</si>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</sst>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4"/>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73558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5"/>
  <sheetViews>
    <sheetView tabSelected="1" view="pageBreakPreview" zoomScale="70" zoomScaleNormal="100" workbookViewId="0">
      <pane ySplit="3" topLeftCell="A25" activePane="bottomLeft" state="frozen"/>
      <selection/>
      <selection pane="bottomLeft" activeCell="J32" sqref="J32"/>
    </sheetView>
  </sheetViews>
  <sheetFormatPr defaultColWidth="9" defaultRowHeight="14"/>
  <cols>
    <col min="1" max="1" width="5.325" customWidth="1"/>
    <col min="2" max="2" width="15.9333333333333" customWidth="1"/>
    <col min="3" max="3" width="14.3416666666667" customWidth="1"/>
    <col min="4" max="4" width="30.8833333333333" customWidth="1"/>
    <col min="5" max="5" width="30.1083333333333" customWidth="1"/>
    <col min="6" max="6" width="16.9833333333333" customWidth="1"/>
    <col min="7" max="7" width="11.4083333333333" customWidth="1"/>
    <col min="8" max="8" width="12.5083333333333" customWidth="1"/>
    <col min="9" max="9" width="11" customWidth="1"/>
    <col min="10" max="10" width="40.166666666666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6"/>
      <c r="F5" s="6"/>
      <c r="G5" s="6" t="s">
        <v>7</v>
      </c>
      <c r="H5" s="7" t="s">
        <v>8</v>
      </c>
      <c r="I5" s="7"/>
      <c r="J5" s="7"/>
    </row>
    <row r="6" ht="20" customHeight="1" spans="1:10">
      <c r="A6" s="5" t="s">
        <v>9</v>
      </c>
      <c r="B6" s="5"/>
      <c r="C6" s="5"/>
      <c r="D6" s="8" t="s">
        <v>10</v>
      </c>
      <c r="E6" s="9"/>
      <c r="F6" s="10"/>
      <c r="G6" s="6" t="s">
        <v>11</v>
      </c>
      <c r="H6" s="7">
        <v>13910161443</v>
      </c>
      <c r="I6" s="7"/>
      <c r="J6" s="7"/>
    </row>
    <row r="7" ht="30" spans="1:10">
      <c r="A7" s="11" t="s">
        <v>12</v>
      </c>
      <c r="B7" s="11"/>
      <c r="C7" s="11"/>
      <c r="D7" s="5"/>
      <c r="E7" s="11" t="s">
        <v>13</v>
      </c>
      <c r="F7" s="11" t="s">
        <v>14</v>
      </c>
      <c r="G7" s="11" t="s">
        <v>15</v>
      </c>
      <c r="H7" s="11" t="s">
        <v>16</v>
      </c>
      <c r="I7" s="11" t="s">
        <v>17</v>
      </c>
      <c r="J7" s="5" t="s">
        <v>18</v>
      </c>
    </row>
    <row r="8" ht="20" customHeight="1" spans="1:10">
      <c r="A8" s="11"/>
      <c r="B8" s="11"/>
      <c r="C8" s="11"/>
      <c r="D8" s="12" t="s">
        <v>19</v>
      </c>
      <c r="E8" s="5">
        <v>450</v>
      </c>
      <c r="F8" s="5">
        <v>450</v>
      </c>
      <c r="G8" s="5">
        <v>448.87</v>
      </c>
      <c r="H8" s="5">
        <v>10</v>
      </c>
      <c r="I8" s="40">
        <f>G8/F8</f>
        <v>0.997488888888889</v>
      </c>
      <c r="J8" s="41">
        <f>10*I8</f>
        <v>9.97488888888889</v>
      </c>
    </row>
    <row r="9" ht="15" spans="1:10">
      <c r="A9" s="11"/>
      <c r="B9" s="11"/>
      <c r="C9" s="11"/>
      <c r="D9" s="13" t="s">
        <v>20</v>
      </c>
      <c r="E9" s="5">
        <v>450</v>
      </c>
      <c r="F9" s="5">
        <v>450</v>
      </c>
      <c r="G9" s="5">
        <v>448.87</v>
      </c>
      <c r="H9" s="5" t="s">
        <v>21</v>
      </c>
      <c r="I9" s="40">
        <f>G9/F9</f>
        <v>0.997488888888889</v>
      </c>
      <c r="J9" s="11" t="s">
        <v>21</v>
      </c>
    </row>
    <row r="10" ht="25" customHeight="1" spans="1:10">
      <c r="A10" s="11"/>
      <c r="B10" s="11"/>
      <c r="C10" s="11"/>
      <c r="D10" s="5" t="s">
        <v>22</v>
      </c>
      <c r="E10" s="5"/>
      <c r="F10" s="5"/>
      <c r="G10" s="5"/>
      <c r="H10" s="5" t="s">
        <v>21</v>
      </c>
      <c r="I10" s="42"/>
      <c r="J10" s="11" t="s">
        <v>21</v>
      </c>
    </row>
    <row r="11" ht="19" customHeight="1" spans="1:10">
      <c r="A11" s="11"/>
      <c r="B11" s="11"/>
      <c r="C11" s="11"/>
      <c r="D11" s="14" t="s">
        <v>23</v>
      </c>
      <c r="E11" s="5"/>
      <c r="F11" s="5"/>
      <c r="G11" s="5"/>
      <c r="H11" s="5" t="s">
        <v>21</v>
      </c>
      <c r="I11" s="42"/>
      <c r="J11" s="11" t="s">
        <v>21</v>
      </c>
    </row>
    <row r="12" ht="26" customHeight="1" spans="1:10">
      <c r="A12" s="15" t="s">
        <v>24</v>
      </c>
      <c r="B12" s="11" t="s">
        <v>25</v>
      </c>
      <c r="C12" s="11"/>
      <c r="D12" s="11"/>
      <c r="E12" s="11"/>
      <c r="F12" s="11" t="s">
        <v>26</v>
      </c>
      <c r="G12" s="11"/>
      <c r="H12" s="11"/>
      <c r="I12" s="11"/>
      <c r="J12" s="11"/>
    </row>
    <row r="13" ht="155" customHeight="1" spans="1:10">
      <c r="A13" s="15"/>
      <c r="B13" s="11" t="s">
        <v>27</v>
      </c>
      <c r="C13" s="11"/>
      <c r="D13" s="11"/>
      <c r="E13" s="11"/>
      <c r="F13" s="11" t="s">
        <v>28</v>
      </c>
      <c r="G13" s="11"/>
      <c r="H13" s="11"/>
      <c r="I13" s="11"/>
      <c r="J13" s="11"/>
    </row>
    <row r="14" ht="39" customHeight="1" spans="1:10">
      <c r="A14" s="15" t="s">
        <v>29</v>
      </c>
      <c r="B14" s="11" t="s">
        <v>30</v>
      </c>
      <c r="C14" s="5" t="s">
        <v>31</v>
      </c>
      <c r="D14" s="5" t="s">
        <v>32</v>
      </c>
      <c r="E14" s="5" t="s">
        <v>33</v>
      </c>
      <c r="F14" s="11" t="s">
        <v>34</v>
      </c>
      <c r="G14" s="11"/>
      <c r="H14" s="11" t="s">
        <v>35</v>
      </c>
      <c r="I14" s="11" t="s">
        <v>18</v>
      </c>
      <c r="J14" s="11" t="s">
        <v>36</v>
      </c>
    </row>
    <row r="15" ht="55" customHeight="1" spans="1:10">
      <c r="A15" s="15"/>
      <c r="B15" s="16" t="s">
        <v>37</v>
      </c>
      <c r="C15" s="17" t="s">
        <v>38</v>
      </c>
      <c r="D15" s="12" t="s">
        <v>39</v>
      </c>
      <c r="E15" s="5" t="s">
        <v>40</v>
      </c>
      <c r="F15" s="18" t="s">
        <v>41</v>
      </c>
      <c r="G15" s="19"/>
      <c r="H15" s="11">
        <v>4</v>
      </c>
      <c r="I15" s="11">
        <v>4</v>
      </c>
      <c r="J15" s="11"/>
    </row>
    <row r="16" ht="64" customHeight="1" spans="1:11">
      <c r="A16" s="15"/>
      <c r="B16" s="16"/>
      <c r="C16" s="20"/>
      <c r="D16" s="12" t="s">
        <v>42</v>
      </c>
      <c r="E16" s="5" t="s">
        <v>43</v>
      </c>
      <c r="F16" s="5" t="s">
        <v>43</v>
      </c>
      <c r="G16" s="5"/>
      <c r="H16" s="11">
        <v>4</v>
      </c>
      <c r="I16" s="11">
        <v>4</v>
      </c>
      <c r="J16" s="5"/>
      <c r="K16" s="43"/>
    </row>
    <row r="17" customFormat="1" ht="64" customHeight="1" spans="1:10">
      <c r="A17" s="15"/>
      <c r="B17" s="16"/>
      <c r="C17" s="21"/>
      <c r="D17" s="12" t="s">
        <v>44</v>
      </c>
      <c r="E17" s="5" t="s">
        <v>45</v>
      </c>
      <c r="F17" s="22" t="s">
        <v>45</v>
      </c>
      <c r="G17" s="23"/>
      <c r="H17" s="11">
        <v>4</v>
      </c>
      <c r="I17" s="11">
        <v>4</v>
      </c>
      <c r="J17" s="5"/>
    </row>
    <row r="18" customFormat="1" ht="72" customHeight="1" spans="1:11">
      <c r="A18" s="15"/>
      <c r="B18" s="16"/>
      <c r="C18" s="24" t="s">
        <v>46</v>
      </c>
      <c r="D18" s="12" t="s">
        <v>47</v>
      </c>
      <c r="E18" s="11" t="s">
        <v>47</v>
      </c>
      <c r="F18" s="18" t="s">
        <v>47</v>
      </c>
      <c r="G18" s="19"/>
      <c r="H18" s="11">
        <v>4</v>
      </c>
      <c r="I18" s="11">
        <v>4</v>
      </c>
      <c r="J18" s="5"/>
      <c r="K18" s="43"/>
    </row>
    <row r="19" s="1" customFormat="1" ht="66" customHeight="1" spans="1:11">
      <c r="A19" s="25"/>
      <c r="B19" s="16"/>
      <c r="C19" s="26"/>
      <c r="D19" s="27" t="s">
        <v>48</v>
      </c>
      <c r="E19" s="28">
        <v>0.9</v>
      </c>
      <c r="F19" s="27" t="s">
        <v>49</v>
      </c>
      <c r="G19" s="27"/>
      <c r="H19" s="27">
        <v>4</v>
      </c>
      <c r="I19" s="27">
        <v>4</v>
      </c>
      <c r="J19" s="6"/>
      <c r="K19" s="43"/>
    </row>
    <row r="20" s="1" customFormat="1" ht="66" customHeight="1" spans="1:11">
      <c r="A20" s="25"/>
      <c r="B20" s="16"/>
      <c r="C20" s="20" t="s">
        <v>50</v>
      </c>
      <c r="D20" s="11" t="s">
        <v>51</v>
      </c>
      <c r="E20" s="11" t="s">
        <v>52</v>
      </c>
      <c r="F20" s="29" t="s">
        <v>53</v>
      </c>
      <c r="G20" s="30"/>
      <c r="H20" s="27">
        <v>6</v>
      </c>
      <c r="I20" s="27">
        <v>6</v>
      </c>
      <c r="J20" s="6"/>
      <c r="K20" s="43"/>
    </row>
    <row r="21" s="1" customFormat="1" ht="66" customHeight="1" spans="1:12">
      <c r="A21" s="25"/>
      <c r="B21" s="16"/>
      <c r="C21" s="20"/>
      <c r="D21" s="27" t="s">
        <v>54</v>
      </c>
      <c r="E21" s="28" t="s">
        <v>55</v>
      </c>
      <c r="F21" s="29" t="s">
        <v>56</v>
      </c>
      <c r="G21" s="30"/>
      <c r="H21" s="27">
        <v>6</v>
      </c>
      <c r="I21" s="27">
        <v>6</v>
      </c>
      <c r="J21" s="6"/>
      <c r="K21" s="43"/>
      <c r="L21" s="43"/>
    </row>
    <row r="22" s="1" customFormat="1" ht="66" customHeight="1" spans="1:12">
      <c r="A22" s="25"/>
      <c r="B22" s="16"/>
      <c r="C22" s="20"/>
      <c r="D22" s="27" t="s">
        <v>57</v>
      </c>
      <c r="E22" s="28" t="s">
        <v>58</v>
      </c>
      <c r="F22" s="29" t="s">
        <v>59</v>
      </c>
      <c r="G22" s="30"/>
      <c r="H22" s="27">
        <v>4</v>
      </c>
      <c r="I22" s="27">
        <v>4</v>
      </c>
      <c r="J22" s="6"/>
      <c r="K22" s="43"/>
      <c r="L22" s="43"/>
    </row>
    <row r="23" s="1" customFormat="1" ht="66" customHeight="1" spans="1:12">
      <c r="A23" s="25"/>
      <c r="B23" s="16"/>
      <c r="C23" s="20"/>
      <c r="D23" s="27" t="s">
        <v>60</v>
      </c>
      <c r="E23" s="28" t="s">
        <v>61</v>
      </c>
      <c r="F23" s="29" t="s">
        <v>62</v>
      </c>
      <c r="G23" s="30"/>
      <c r="H23" s="27">
        <v>4</v>
      </c>
      <c r="I23" s="27">
        <v>3</v>
      </c>
      <c r="J23" s="6" t="s">
        <v>63</v>
      </c>
      <c r="K23" s="43"/>
      <c r="L23" s="43"/>
    </row>
    <row r="24" ht="38" customHeight="1" spans="1:10">
      <c r="A24" s="15"/>
      <c r="B24" s="31" t="s">
        <v>64</v>
      </c>
      <c r="C24" s="32" t="s">
        <v>65</v>
      </c>
      <c r="D24" s="11" t="s">
        <v>66</v>
      </c>
      <c r="E24" s="11" t="s">
        <v>67</v>
      </c>
      <c r="F24" s="11" t="s">
        <v>67</v>
      </c>
      <c r="G24" s="11"/>
      <c r="H24" s="27">
        <v>5</v>
      </c>
      <c r="I24" s="27">
        <v>5</v>
      </c>
      <c r="J24" s="5"/>
    </row>
    <row r="25" ht="52" customHeight="1" spans="1:11">
      <c r="A25" s="15"/>
      <c r="B25" s="33"/>
      <c r="C25" s="34"/>
      <c r="D25" s="11" t="s">
        <v>68</v>
      </c>
      <c r="E25" s="11" t="s">
        <v>69</v>
      </c>
      <c r="F25" s="18" t="s">
        <v>70</v>
      </c>
      <c r="G25" s="19"/>
      <c r="H25" s="27">
        <v>5</v>
      </c>
      <c r="I25" s="27">
        <v>5</v>
      </c>
      <c r="J25" s="5"/>
      <c r="K25" s="43"/>
    </row>
    <row r="26" ht="51" customHeight="1" spans="1:10">
      <c r="A26" s="15"/>
      <c r="B26" s="33"/>
      <c r="C26" s="11" t="s">
        <v>71</v>
      </c>
      <c r="D26" s="11" t="s">
        <v>72</v>
      </c>
      <c r="E26" s="11" t="s">
        <v>72</v>
      </c>
      <c r="F26" s="11" t="s">
        <v>72</v>
      </c>
      <c r="G26" s="11"/>
      <c r="H26" s="11" t="s">
        <v>72</v>
      </c>
      <c r="I26" s="11" t="s">
        <v>72</v>
      </c>
      <c r="J26" s="5"/>
    </row>
    <row r="27" ht="52" customHeight="1" spans="1:10">
      <c r="A27" s="15"/>
      <c r="B27" s="35"/>
      <c r="C27" s="11" t="s">
        <v>73</v>
      </c>
      <c r="D27" s="11" t="s">
        <v>72</v>
      </c>
      <c r="E27" s="11" t="s">
        <v>72</v>
      </c>
      <c r="F27" s="11" t="s">
        <v>72</v>
      </c>
      <c r="G27" s="11"/>
      <c r="H27" s="11" t="s">
        <v>72</v>
      </c>
      <c r="I27" s="11" t="s">
        <v>72</v>
      </c>
      <c r="J27" s="5"/>
    </row>
    <row r="28" ht="65" customHeight="1" spans="1:11">
      <c r="A28" s="15"/>
      <c r="B28" s="35"/>
      <c r="C28" s="31" t="s">
        <v>74</v>
      </c>
      <c r="D28" s="11" t="s">
        <v>75</v>
      </c>
      <c r="E28" s="11" t="s">
        <v>76</v>
      </c>
      <c r="F28" s="11" t="s">
        <v>76</v>
      </c>
      <c r="G28" s="11"/>
      <c r="H28" s="11">
        <v>10</v>
      </c>
      <c r="I28" s="11">
        <v>9.5</v>
      </c>
      <c r="J28" s="11" t="s">
        <v>77</v>
      </c>
      <c r="K28" s="43"/>
    </row>
    <row r="29" ht="94" customHeight="1" spans="1:11">
      <c r="A29" s="15"/>
      <c r="B29" s="16" t="s">
        <v>78</v>
      </c>
      <c r="C29" s="35"/>
      <c r="D29" s="11" t="s">
        <v>79</v>
      </c>
      <c r="E29" s="11" t="s">
        <v>80</v>
      </c>
      <c r="F29" s="11" t="s">
        <v>81</v>
      </c>
      <c r="G29" s="11"/>
      <c r="H29" s="11">
        <v>10</v>
      </c>
      <c r="I29" s="11">
        <v>9.5</v>
      </c>
      <c r="J29" s="11" t="s">
        <v>77</v>
      </c>
      <c r="K29" s="43"/>
    </row>
    <row r="30" ht="45" spans="1:11">
      <c r="A30" s="15"/>
      <c r="B30" s="16"/>
      <c r="C30" s="16" t="s">
        <v>82</v>
      </c>
      <c r="D30" s="11" t="s">
        <v>83</v>
      </c>
      <c r="E30" s="11" t="s">
        <v>83</v>
      </c>
      <c r="F30" s="11" t="s">
        <v>83</v>
      </c>
      <c r="G30" s="11"/>
      <c r="H30" s="11">
        <v>10</v>
      </c>
      <c r="I30" s="11">
        <v>9.5</v>
      </c>
      <c r="J30" s="11" t="s">
        <v>77</v>
      </c>
      <c r="K30" s="43"/>
    </row>
    <row r="31" ht="37" customHeight="1" spans="1:10">
      <c r="A31" s="15"/>
      <c r="B31" s="16"/>
      <c r="C31" s="16" t="s">
        <v>84</v>
      </c>
      <c r="D31" s="11" t="s">
        <v>72</v>
      </c>
      <c r="E31" s="11" t="s">
        <v>72</v>
      </c>
      <c r="F31" s="5" t="s">
        <v>72</v>
      </c>
      <c r="G31" s="5"/>
      <c r="H31" s="11" t="s">
        <v>72</v>
      </c>
      <c r="I31" s="11" t="s">
        <v>72</v>
      </c>
      <c r="J31" s="5"/>
    </row>
    <row r="32" ht="40" customHeight="1" spans="1:10">
      <c r="A32" s="15"/>
      <c r="B32" s="16"/>
      <c r="C32" s="16" t="s">
        <v>85</v>
      </c>
      <c r="D32" s="11" t="s">
        <v>72</v>
      </c>
      <c r="E32" s="11" t="s">
        <v>72</v>
      </c>
      <c r="F32" s="5" t="s">
        <v>72</v>
      </c>
      <c r="G32" s="5"/>
      <c r="H32" s="11" t="s">
        <v>72</v>
      </c>
      <c r="I32" s="11" t="s">
        <v>72</v>
      </c>
      <c r="J32" s="5"/>
    </row>
    <row r="33" ht="64" customHeight="1" spans="1:11">
      <c r="A33" s="15"/>
      <c r="B33" s="16" t="s">
        <v>86</v>
      </c>
      <c r="C33" s="16" t="s">
        <v>87</v>
      </c>
      <c r="D33" s="11" t="s">
        <v>88</v>
      </c>
      <c r="E33" s="11" t="s">
        <v>89</v>
      </c>
      <c r="F33" s="36" t="s">
        <v>89</v>
      </c>
      <c r="G33" s="11"/>
      <c r="H33" s="11">
        <v>10</v>
      </c>
      <c r="I33" s="11">
        <v>9</v>
      </c>
      <c r="J33" s="11" t="s">
        <v>77</v>
      </c>
      <c r="K33" s="43"/>
    </row>
    <row r="34" ht="27" customHeight="1" spans="1:10">
      <c r="A34" s="37" t="s">
        <v>90</v>
      </c>
      <c r="B34" s="37"/>
      <c r="C34" s="37"/>
      <c r="D34" s="37"/>
      <c r="E34" s="37"/>
      <c r="F34" s="37"/>
      <c r="G34" s="37"/>
      <c r="H34" s="37">
        <v>100</v>
      </c>
      <c r="I34" s="44">
        <f>SUM(I15:I33)+J8</f>
        <v>96.4748888888889</v>
      </c>
      <c r="J34" s="5"/>
    </row>
    <row r="35" ht="161" customHeight="1" spans="1:10">
      <c r="A35" s="38" t="s">
        <v>91</v>
      </c>
      <c r="B35" s="39"/>
      <c r="C35" s="39"/>
      <c r="D35" s="39"/>
      <c r="E35" s="39"/>
      <c r="F35" s="39"/>
      <c r="G35" s="39"/>
      <c r="H35" s="39"/>
      <c r="I35" s="39"/>
      <c r="J35" s="39"/>
    </row>
  </sheetData>
  <mergeCells count="47">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3"/>
    <mergeCell ref="B24:B27"/>
    <mergeCell ref="B29:B32"/>
    <mergeCell ref="C15:C17"/>
    <mergeCell ref="C18:C19"/>
    <mergeCell ref="C20:C23"/>
    <mergeCell ref="C24:C25"/>
    <mergeCell ref="C28:C29"/>
    <mergeCell ref="A7:C11"/>
  </mergeCells>
  <pageMargins left="0.708661417322835" right="0.511811023622047" top="0.551181102362205" bottom="0.551181102362205" header="0.31496062992126" footer="0.31496062992126"/>
  <pageSetup paperSize="9" scale="4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2015-06-09T02:17:00Z</dcterms:created>
  <cp:lastPrinted>2020-04-26T10:17:00Z</cp:lastPrinted>
  <dcterms:modified xsi:type="dcterms:W3CDTF">2024-05-09T14:12:59Z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44A92992CFBC70016C682766306EFCE9_43</vt:lpwstr>
  </property>
  <property fmtid="{D5CDD505-2E9C-101B-9397-08002B2CF9AE}" pid="4" name="KSOReadingLayout">
    <vt:bool>true</vt:bool>
  </property>
</Properties>
</file>