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 name="Sheet2" sheetId="2" r:id="rId2"/>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<sst xmlns="http://schemas.openxmlformats.org/spreadsheetml/2006/main" count="112" uniqueCount="70">
  <si>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</si>
  <si>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</si>
  <si>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</si>
  <si>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</si>
  <si>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疾病预防控制培训类项目</t>
  </si>
  <si>
    <t>主管部门</t>
  </si>
  <si>
    <t>北京市卫生健康委员会</t>
  </si>
  <si>
    <t>实施单位</t>
  </si>
  <si>
    <t>北京市疾病预防控制中心</t>
  </si>
  <si>
    <t>项目负责人</t>
  </si>
  <si>
    <t>曾晓芃</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</si>
  <si>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</si>
  <si>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</si>
  <si>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</si>
  <si>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</si>
  <si>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</si>
  <si>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</si>
  <si>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</si>
  <si>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</si>
  <si>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</si>
  <si>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</si>
  <si>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</si>
  <si>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</si>
  <si>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</si>
  <si>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</si>
  <si>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</si>
  <si>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</si>
  <si>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专业能力培训来提高全市疾病预防控制专业人员各项传染病疫情、突发事件等疫情处置和危害因素监测工作能力，有利于完成各项监测、干预、疫情处置等相关工作；掌握疫苗管理与安全接种技术，完成疫苗可预防疾病防控工作；通过健康教育、科普、健康传播能力培训，提高健康传播工作能力；通过专业能力提升培训促进北京市疾控系统专业技术人员科技创新与能力提升。</t>
  </si>
  <si>
    <t>绩效指标</t>
  </si>
  <si>
    <t>一级指标</t>
  </si>
  <si>
    <t>二级指标</t>
  </si>
  <si>
    <t>三级指标</t>
  </si>
  <si>
    <t>年度指标值(A)</t>
  </si>
  <si>
    <t>实际完成值(B)</t>
  </si>
  <si>
    <t>分值</t>
  </si>
  <si>
    <t>偏差原因分析及改进措施</t>
  </si>
  <si>
    <t>产出指标(40分)</t>
  </si>
  <si>
    <t>数量指标</t>
  </si>
  <si>
    <t>计划召开培训个数疾病预防控制培训个数</t>
  </si>
  <si>
    <t>右图为年中绩效监控时候的各项指标，应以年初、年中指标为准，请核实并修改本次自评指标</t>
  </si>
  <si>
    <t>质量指标</t>
  </si>
  <si>
    <t>会议、培训资料归档</t>
  </si>
  <si>
    <t>完成相关培训资料的归档</t>
  </si>
  <si>
    <t>达成预期指标</t>
  </si>
  <si>
    <t>技能培训预期效果</t>
  </si>
  <si>
    <t>培训内容符合实际工作需要</t>
  </si>
  <si>
    <t>时效指标</t>
  </si>
  <si>
    <t>按计划进度</t>
  </si>
  <si>
    <t>成本指标（10分）</t>
  </si>
  <si>
    <t>经济成本指标</t>
  </si>
  <si>
    <t>成本控制</t>
  </si>
  <si>
    <t>控制在预算范围内</t>
  </si>
  <si>
    <t>社会成本指标</t>
  </si>
  <si>
    <t>无</t>
  </si>
  <si>
    <t>生态成本指标</t>
  </si>
  <si>
    <r>
      <rPr>
        <sz val="12"/>
        <color theme="1"/>
        <rFont val="宋体"/>
        <charset val="134"/>
      </rPr>
      <t>效果指标(</t>
    </r>
    <r>
      <rPr>
        <sz val="12"/>
        <color theme="1"/>
        <rFont val="宋体"/>
        <charset val="134"/>
      </rPr>
      <t>3</t>
    </r>
    <r>
      <rPr>
        <sz val="12"/>
        <color theme="1"/>
        <rFont val="宋体"/>
        <charset val="134"/>
      </rPr>
      <t>0分)</t>
    </r>
  </si>
  <si>
    <t>经济效益
指标</t>
  </si>
  <si>
    <t>社会效益指标</t>
  </si>
  <si>
    <t>控制和降低各类急慢性传染病发病率产生的间接经济效益</t>
  </si>
  <si>
    <t>及时有效控制疫情，保障北京市的公共卫生安全</t>
  </si>
  <si>
    <t>提高专业技术能力，有利于今后疾病预防控制工作的开展。</t>
  </si>
  <si>
    <t>好</t>
  </si>
  <si>
    <t>生态效益指标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</si>
  <si>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</si>
  <si>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</si>
  <si>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</si>
  <si>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培训对象满意度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</si>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</sst>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29">
    <font>
      <sz val="11"/>
      <color theme="1"/>
      <name val="等线"/>
      <charset val="134"/>
      <scheme val="minor"/>
    </font>
    <font>
      <sz val="12"/>
      <color rgb="FF000000"/>
      <name val="宋体"/>
      <charset val="134"/>
    </font>
    <font>
      <sz val="22"/>
      <color theme="1"/>
      <name val="方正黑体_GBK"/>
      <charset val="134"/>
    </font>
    <font>
      <sz val="16"/>
      <color theme="1"/>
      <name val="仿宋_GB2312"/>
      <charset val="134"/>
    </font>
    <font>
      <sz val="11"/>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6">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5"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5"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6" borderId="10" applyNumberFormat="0" applyAlignment="0" applyProtection="0">
      <alignment vertical="center"/>
    </xf>
    <xf numFmtId="0" fontId="17" fillId="7" borderId="11" applyNumberFormat="0" applyAlignment="0" applyProtection="0">
      <alignment vertical="center"/>
    </xf>
    <xf numFmtId="0" fontId="18" fillId="7" borderId="10" applyNumberFormat="0" applyAlignment="0" applyProtection="0">
      <alignment vertical="center"/>
    </xf>
    <xf numFmtId="0" fontId="19" fillId="8"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41">
    <xf numFmtId="0" fontId="0" fillId="0" borderId="0" xfId="0"/>
    <xf numFmtId="0" fontId="1" fillId="0" borderId="1" xfId="0" applyFont="1" applyBorder="1" applyAlignment="1">
      <alignment horizontal="center" vertical="center"/>
    </xf>
    <xf numFmtId="0" fontId="0" fillId="0" borderId="0" xfId="0" applyAlignment="1">
      <alignment horizontal="left" wrapText="1"/>
    </xf>
    <xf numFmtId="0" fontId="2" fillId="0" borderId="0" xfId="0" applyFont="1"/>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center" vertical="center"/>
    </xf>
    <xf numFmtId="0" fontId="1"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5" fillId="0" borderId="5"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5" fillId="0" borderId="5"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Border="1" applyAlignment="1">
      <alignment horizontal="center" vertical="center" wrapText="1"/>
    </xf>
    <xf numFmtId="9" fontId="1"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10" fontId="1" fillId="0" borderId="1" xfId="3" applyNumberFormat="1" applyFont="1" applyBorder="1" applyAlignment="1">
      <alignment horizontal="center" vertical="center"/>
    </xf>
    <xf numFmtId="177" fontId="1" fillId="0" borderId="1" xfId="0" applyNumberFormat="1" applyFont="1" applyBorder="1" applyAlignment="1">
      <alignment horizontal="center" vertical="center" wrapText="1"/>
    </xf>
    <xf numFmtId="0" fontId="7" fillId="4" borderId="0" xfId="0" applyFont="1" applyFill="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236470" y="186817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twoCellAnchor editAs="oneCell">
    <xdr:from>
      <xdr:col>11</xdr:col>
      <xdr:colOff>53340</xdr:colOff>
      <xdr:row>11</xdr:row>
      <xdr:rowOff>150495</xdr:rowOff>
    </xdr:from>
    <xdr:to>
      <xdr:col>34</xdr:col>
      <xdr:colOff>228600</xdr:colOff>
      <xdr:row>22</xdr:row>
      <xdr:rowOff>127635</xdr:rowOff>
    </xdr:to>
    <xdr:pic>
      <xdr:nvPicPr>
        <xdr:cNvPr id="2" name="图片 1"/>
        <xdr:cNvPicPr>
          <a:picLocks noChangeAspect="1"/>
        </xdr:cNvPicPr>
      </xdr:nvPicPr>
      <xdr:blipFill>
        <a:blip r:embed="rId1"/>
        <a:stretch>
          <a:fillRect/>
        </a:stretch>
      </xdr:blipFill>
      <xdr:spPr>
        <a:xfrm>
          <a:off x="14322425" y="3564890"/>
          <a:ext cx="15948660" cy="5654040"/>
        </a:xfrm>
        <a:prstGeom prst="rect">
          <a:avLst/>
        </a:prstGeom>
        <a:noFill/>
        <a:ln w="9525">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zoomScale="90" zoomScaleNormal="90" zoomScalePageLayoutView="90" zoomScaleSheetLayoutView="85" topLeftCell="A23" workbookViewId="0">
      <selection activeCell="I28" sqref="I28"/>
    </sheetView>
  </sheetViews>
  <sheetFormatPr defaultColWidth="9" defaultRowHeight="14"/>
  <cols>
    <col min="1" max="1" width="5.38333333333333" customWidth="1"/>
    <col min="2" max="2" width="10.275" customWidth="1"/>
    <col min="3" max="3" width="13.1916666666667" customWidth="1"/>
    <col min="4" max="4" width="27.775" style="2" customWidth="1"/>
    <col min="5" max="5" width="19.5" customWidth="1"/>
    <col min="6" max="7" width="21.25" customWidth="1"/>
    <col min="8" max="8" width="12.5" customWidth="1"/>
    <col min="9" max="9" width="11" customWidth="1"/>
    <col min="10" max="10" width="14.6333333333333" customWidth="1"/>
    <col min="11" max="11" width="30.5" customWidth="1"/>
  </cols>
  <sheetData>
    <row r="1" ht="27" customHeight="1" spans="1:1">
      <c r="A1" s="3" t="s">
        <v>0</v>
      </c>
    </row>
    <row r="2" ht="33.95" customHeight="1" spans="1:10">
      <c r="A2" s="4" t="s">
        <v>1</v>
      </c>
      <c r="B2" s="4"/>
      <c r="C2" s="4"/>
      <c r="D2" s="5"/>
      <c r="E2" s="4"/>
      <c r="F2" s="4"/>
      <c r="G2" s="4"/>
      <c r="H2" s="4"/>
      <c r="I2" s="4"/>
      <c r="J2" s="4"/>
    </row>
    <row r="3" ht="18.75" customHeight="1" spans="1:10">
      <c r="A3" s="6" t="s">
        <v>2</v>
      </c>
      <c r="B3" s="6"/>
      <c r="C3" s="6"/>
      <c r="D3" s="7"/>
      <c r="E3" s="6"/>
      <c r="F3" s="6"/>
      <c r="G3" s="6"/>
      <c r="H3" s="6"/>
      <c r="I3" s="6"/>
      <c r="J3" s="6"/>
    </row>
    <row r="4" ht="24.95" customHeight="1" spans="1:10">
      <c r="A4" s="1" t="s">
        <v>3</v>
      </c>
      <c r="B4" s="1"/>
      <c r="C4" s="1"/>
      <c r="D4" s="8" t="s">
        <v>4</v>
      </c>
      <c r="E4" s="1"/>
      <c r="F4" s="1"/>
      <c r="G4" s="1"/>
      <c r="H4" s="1"/>
      <c r="I4" s="1"/>
      <c r="J4" s="1"/>
    </row>
    <row r="5" ht="20.1" customHeight="1" spans="1:10">
      <c r="A5" s="1" t="s">
        <v>5</v>
      </c>
      <c r="B5" s="1"/>
      <c r="C5" s="1"/>
      <c r="D5" s="8" t="s">
        <v>6</v>
      </c>
      <c r="E5" s="1"/>
      <c r="F5" s="1"/>
      <c r="G5" s="1" t="s">
        <v>7</v>
      </c>
      <c r="H5" s="8" t="s">
        <v>8</v>
      </c>
      <c r="I5" s="8"/>
      <c r="J5" s="8"/>
    </row>
    <row r="6" ht="20.1" customHeight="1" spans="1:10">
      <c r="A6" s="1" t="s">
        <v>9</v>
      </c>
      <c r="B6" s="1"/>
      <c r="C6" s="1"/>
      <c r="D6" s="8" t="s">
        <v>10</v>
      </c>
      <c r="E6" s="1"/>
      <c r="F6" s="1"/>
      <c r="G6" s="1" t="s">
        <v>11</v>
      </c>
      <c r="H6" s="8">
        <v>64407016</v>
      </c>
      <c r="I6" s="8"/>
      <c r="J6" s="8"/>
    </row>
    <row r="7" ht="30" spans="1:10">
      <c r="A7" s="8" t="s">
        <v>12</v>
      </c>
      <c r="B7" s="8"/>
      <c r="C7" s="8"/>
      <c r="D7" s="9"/>
      <c r="E7" s="8" t="s">
        <v>13</v>
      </c>
      <c r="F7" s="8" t="s">
        <v>14</v>
      </c>
      <c r="G7" s="8" t="s">
        <v>15</v>
      </c>
      <c r="H7" s="8" t="s">
        <v>16</v>
      </c>
      <c r="I7" s="8" t="s">
        <v>17</v>
      </c>
      <c r="J7" s="1" t="s">
        <v>18</v>
      </c>
    </row>
    <row r="8" ht="20.1" customHeight="1" spans="1:10">
      <c r="A8" s="8"/>
      <c r="B8" s="8"/>
      <c r="C8" s="8"/>
      <c r="D8" s="9" t="s">
        <v>19</v>
      </c>
      <c r="E8" s="10">
        <v>295.9559</v>
      </c>
      <c r="F8" s="10">
        <v>295.4559</v>
      </c>
      <c r="G8" s="10">
        <v>288.10341</v>
      </c>
      <c r="H8" s="1">
        <v>10</v>
      </c>
      <c r="I8" s="37">
        <f>G8/F8</f>
        <v>0.975114763320008</v>
      </c>
      <c r="J8" s="38">
        <f>10*I8</f>
        <v>9.75114763320008</v>
      </c>
    </row>
    <row r="9" ht="30" spans="1:10">
      <c r="A9" s="8"/>
      <c r="B9" s="8"/>
      <c r="C9" s="8"/>
      <c r="D9" s="9" t="s">
        <v>20</v>
      </c>
      <c r="E9" s="10">
        <v>295.9559</v>
      </c>
      <c r="F9" s="10">
        <v>295.4559</v>
      </c>
      <c r="G9" s="10">
        <v>288.10341</v>
      </c>
      <c r="H9" s="1" t="s">
        <v>21</v>
      </c>
      <c r="I9" s="37">
        <f>G9/F9</f>
        <v>0.975114763320008</v>
      </c>
      <c r="J9" s="8" t="s">
        <v>21</v>
      </c>
    </row>
    <row r="10" ht="24.95" customHeight="1" spans="1:10">
      <c r="A10" s="8"/>
      <c r="B10" s="8"/>
      <c r="C10" s="8"/>
      <c r="D10" s="9" t="s">
        <v>22</v>
      </c>
      <c r="E10" s="1" t="s">
        <v>21</v>
      </c>
      <c r="F10" s="1" t="s">
        <v>21</v>
      </c>
      <c r="G10" s="1" t="s">
        <v>21</v>
      </c>
      <c r="H10" s="1" t="s">
        <v>21</v>
      </c>
      <c r="I10" s="1" t="s">
        <v>21</v>
      </c>
      <c r="J10" s="8" t="s">
        <v>21</v>
      </c>
    </row>
    <row r="11" ht="18.95" customHeight="1" spans="1:10">
      <c r="A11" s="8"/>
      <c r="B11" s="8"/>
      <c r="C11" s="8"/>
      <c r="D11" s="9" t="s">
        <v>23</v>
      </c>
      <c r="E11" s="1" t="s">
        <v>21</v>
      </c>
      <c r="F11" s="1" t="s">
        <v>21</v>
      </c>
      <c r="G11" s="1" t="s">
        <v>21</v>
      </c>
      <c r="H11" s="1" t="s">
        <v>21</v>
      </c>
      <c r="I11" s="1" t="s">
        <v>21</v>
      </c>
      <c r="J11" s="8" t="s">
        <v>21</v>
      </c>
    </row>
    <row r="12" ht="33" customHeight="1" spans="1:10">
      <c r="A12" s="11" t="s">
        <v>24</v>
      </c>
      <c r="B12" s="8" t="s">
        <v>25</v>
      </c>
      <c r="C12" s="8"/>
      <c r="D12" s="9"/>
      <c r="E12" s="8"/>
      <c r="F12" s="8" t="s">
        <v>26</v>
      </c>
      <c r="G12" s="8"/>
      <c r="H12" s="8"/>
      <c r="I12" s="8"/>
      <c r="J12" s="8"/>
    </row>
    <row r="13" ht="111" customHeight="1" spans="1:10">
      <c r="A13" s="11"/>
      <c r="B13" s="8" t="s">
        <v>27</v>
      </c>
      <c r="C13" s="8"/>
      <c r="D13" s="9"/>
      <c r="E13" s="8"/>
      <c r="F13" s="8" t="s">
        <v>27</v>
      </c>
      <c r="G13" s="8"/>
      <c r="H13" s="8"/>
      <c r="I13" s="8"/>
      <c r="J13" s="8"/>
    </row>
    <row r="14" ht="30" spans="1:10">
      <c r="A14" s="11" t="s">
        <v>28</v>
      </c>
      <c r="B14" s="8" t="s">
        <v>29</v>
      </c>
      <c r="C14" s="1" t="s">
        <v>30</v>
      </c>
      <c r="D14" s="8" t="s">
        <v>31</v>
      </c>
      <c r="E14" s="1" t="s">
        <v>32</v>
      </c>
      <c r="F14" s="8" t="s">
        <v>33</v>
      </c>
      <c r="G14" s="8"/>
      <c r="H14" s="8" t="s">
        <v>34</v>
      </c>
      <c r="I14" s="8" t="s">
        <v>18</v>
      </c>
      <c r="J14" s="8" t="s">
        <v>35</v>
      </c>
    </row>
    <row r="15" ht="39" customHeight="1" spans="1:11">
      <c r="A15" s="11"/>
      <c r="B15" s="12" t="s">
        <v>36</v>
      </c>
      <c r="C15" s="1" t="s">
        <v>37</v>
      </c>
      <c r="D15" s="8" t="s">
        <v>38</v>
      </c>
      <c r="E15" s="1">
        <v>64</v>
      </c>
      <c r="F15" s="13">
        <v>64</v>
      </c>
      <c r="G15" s="14"/>
      <c r="H15" s="8">
        <v>10</v>
      </c>
      <c r="I15" s="8">
        <v>10</v>
      </c>
      <c r="J15" s="1"/>
      <c r="K15" s="39" t="s">
        <v>39</v>
      </c>
    </row>
    <row r="16" ht="39" customHeight="1" spans="1:11">
      <c r="A16" s="11"/>
      <c r="B16" s="15"/>
      <c r="C16" s="1" t="s">
        <v>40</v>
      </c>
      <c r="D16" s="8" t="s">
        <v>41</v>
      </c>
      <c r="E16" s="8" t="s">
        <v>42</v>
      </c>
      <c r="F16" s="16" t="s">
        <v>43</v>
      </c>
      <c r="G16" s="17"/>
      <c r="H16" s="8">
        <v>10</v>
      </c>
      <c r="I16" s="8">
        <v>10</v>
      </c>
      <c r="J16" s="1"/>
      <c r="K16" s="39"/>
    </row>
    <row r="17" ht="39" customHeight="1" spans="1:11">
      <c r="A17" s="11"/>
      <c r="B17" s="15"/>
      <c r="C17" s="1" t="s">
        <v>40</v>
      </c>
      <c r="D17" s="8" t="s">
        <v>44</v>
      </c>
      <c r="E17" s="8" t="s">
        <v>45</v>
      </c>
      <c r="F17" s="18" t="s">
        <v>45</v>
      </c>
      <c r="G17" s="19"/>
      <c r="H17" s="8">
        <v>10</v>
      </c>
      <c r="I17" s="8">
        <v>10</v>
      </c>
      <c r="J17" s="1"/>
      <c r="K17" s="39"/>
    </row>
    <row r="18" ht="24" customHeight="1" spans="1:11">
      <c r="A18" s="11"/>
      <c r="B18" s="20"/>
      <c r="C18" s="1" t="s">
        <v>46</v>
      </c>
      <c r="D18" s="8" t="s">
        <v>47</v>
      </c>
      <c r="E18" s="1" t="s">
        <v>47</v>
      </c>
      <c r="F18" s="13" t="s">
        <v>47</v>
      </c>
      <c r="G18" s="14"/>
      <c r="H18" s="8">
        <v>10</v>
      </c>
      <c r="I18" s="8">
        <v>10</v>
      </c>
      <c r="J18" s="1"/>
      <c r="K18" s="39"/>
    </row>
    <row r="19" ht="33" customHeight="1" spans="1:11">
      <c r="A19" s="11"/>
      <c r="B19" s="21" t="s">
        <v>48</v>
      </c>
      <c r="C19" s="22" t="s">
        <v>49</v>
      </c>
      <c r="D19" s="8" t="s">
        <v>50</v>
      </c>
      <c r="E19" s="23" t="s">
        <v>51</v>
      </c>
      <c r="F19" s="24" t="s">
        <v>51</v>
      </c>
      <c r="G19" s="25"/>
      <c r="H19" s="8">
        <v>10</v>
      </c>
      <c r="I19" s="8">
        <v>10</v>
      </c>
      <c r="J19" s="1"/>
      <c r="K19" s="39"/>
    </row>
    <row r="20" ht="33" customHeight="1" spans="1:11">
      <c r="A20" s="11"/>
      <c r="B20" s="26"/>
      <c r="C20" s="22" t="s">
        <v>52</v>
      </c>
      <c r="D20" s="27" t="s">
        <v>53</v>
      </c>
      <c r="E20" s="27" t="s">
        <v>53</v>
      </c>
      <c r="F20" s="28" t="s">
        <v>53</v>
      </c>
      <c r="G20" s="29"/>
      <c r="H20" s="27">
        <v>0</v>
      </c>
      <c r="I20" s="27">
        <v>0</v>
      </c>
      <c r="J20" s="27" t="s">
        <v>53</v>
      </c>
      <c r="K20" s="39"/>
    </row>
    <row r="21" ht="33" customHeight="1" spans="1:11">
      <c r="A21" s="11"/>
      <c r="B21" s="30"/>
      <c r="C21" s="22" t="s">
        <v>54</v>
      </c>
      <c r="D21" s="27" t="s">
        <v>53</v>
      </c>
      <c r="E21" s="27" t="s">
        <v>53</v>
      </c>
      <c r="F21" s="28" t="s">
        <v>53</v>
      </c>
      <c r="G21" s="29"/>
      <c r="H21" s="27">
        <v>0</v>
      </c>
      <c r="I21" s="27">
        <v>0</v>
      </c>
      <c r="J21" s="27" t="s">
        <v>53</v>
      </c>
      <c r="K21" s="39"/>
    </row>
    <row r="22" ht="33" customHeight="1" spans="1:11">
      <c r="A22" s="11"/>
      <c r="B22" s="15" t="s">
        <v>55</v>
      </c>
      <c r="C22" s="22" t="s">
        <v>56</v>
      </c>
      <c r="D22" s="27" t="s">
        <v>53</v>
      </c>
      <c r="E22" s="27" t="s">
        <v>53</v>
      </c>
      <c r="F22" s="28" t="s">
        <v>53</v>
      </c>
      <c r="G22" s="29"/>
      <c r="H22" s="27">
        <v>0</v>
      </c>
      <c r="I22" s="27">
        <v>0</v>
      </c>
      <c r="J22" s="27" t="s">
        <v>53</v>
      </c>
      <c r="K22" s="39"/>
    </row>
    <row r="23" ht="33" customHeight="1" spans="1:11">
      <c r="A23" s="11"/>
      <c r="B23" s="15"/>
      <c r="C23" s="22" t="s">
        <v>57</v>
      </c>
      <c r="D23" s="8" t="s">
        <v>58</v>
      </c>
      <c r="E23" s="8" t="s">
        <v>59</v>
      </c>
      <c r="F23" s="23" t="s">
        <v>43</v>
      </c>
      <c r="G23" s="23"/>
      <c r="H23" s="8">
        <v>15</v>
      </c>
      <c r="I23" s="8">
        <v>15</v>
      </c>
      <c r="J23" s="1"/>
      <c r="K23" s="39"/>
    </row>
    <row r="24" ht="33" customHeight="1" spans="1:11">
      <c r="A24" s="11"/>
      <c r="B24" s="15"/>
      <c r="C24" s="22" t="s">
        <v>57</v>
      </c>
      <c r="D24" s="8" t="s">
        <v>60</v>
      </c>
      <c r="E24" s="1" t="s">
        <v>61</v>
      </c>
      <c r="F24" s="1" t="s">
        <v>61</v>
      </c>
      <c r="G24" s="1"/>
      <c r="H24" s="8">
        <v>15</v>
      </c>
      <c r="I24" s="8">
        <v>15</v>
      </c>
      <c r="J24" s="1"/>
      <c r="K24" s="39"/>
    </row>
    <row r="25" ht="33" customHeight="1" spans="1:11">
      <c r="A25" s="11"/>
      <c r="B25" s="15"/>
      <c r="C25" s="22" t="s">
        <v>62</v>
      </c>
      <c r="D25" s="27" t="s">
        <v>53</v>
      </c>
      <c r="E25" s="27" t="s">
        <v>53</v>
      </c>
      <c r="F25" s="28" t="s">
        <v>53</v>
      </c>
      <c r="G25" s="29"/>
      <c r="H25" s="27">
        <v>0</v>
      </c>
      <c r="I25" s="27">
        <v>0</v>
      </c>
      <c r="J25" s="27" t="s">
        <v>53</v>
      </c>
      <c r="K25" s="39"/>
    </row>
    <row r="26" ht="33" customHeight="1" spans="1:11">
      <c r="A26" s="11"/>
      <c r="B26" s="20"/>
      <c r="C26" s="22" t="s">
        <v>63</v>
      </c>
      <c r="D26" s="27" t="s">
        <v>53</v>
      </c>
      <c r="E26" s="27" t="s">
        <v>53</v>
      </c>
      <c r="F26" s="28" t="s">
        <v>53</v>
      </c>
      <c r="G26" s="29"/>
      <c r="H26" s="27">
        <v>0</v>
      </c>
      <c r="I26" s="27">
        <v>0</v>
      </c>
      <c r="J26" s="27" t="s">
        <v>53</v>
      </c>
      <c r="K26" s="39"/>
    </row>
    <row r="27" ht="45" spans="1:11">
      <c r="A27" s="11"/>
      <c r="B27" s="31" t="s">
        <v>64</v>
      </c>
      <c r="C27" s="31" t="s">
        <v>65</v>
      </c>
      <c r="D27" s="8" t="s">
        <v>66</v>
      </c>
      <c r="E27" s="1" t="s">
        <v>67</v>
      </c>
      <c r="F27" s="32">
        <v>0.85</v>
      </c>
      <c r="G27" s="1"/>
      <c r="H27" s="8">
        <v>10</v>
      </c>
      <c r="I27" s="8">
        <v>10</v>
      </c>
      <c r="J27" s="8"/>
      <c r="K27" s="39"/>
    </row>
    <row r="28" ht="15" spans="1:10">
      <c r="A28" s="33" t="s">
        <v>68</v>
      </c>
      <c r="B28" s="33"/>
      <c r="C28" s="33"/>
      <c r="D28" s="34"/>
      <c r="E28" s="33"/>
      <c r="F28" s="33"/>
      <c r="G28" s="33"/>
      <c r="H28" s="33">
        <f>SUM(H15:H27)+H8</f>
        <v>100</v>
      </c>
      <c r="I28" s="40">
        <f>SUM(I15:I27)+J8</f>
        <v>99.7511476332001</v>
      </c>
      <c r="J28" s="1"/>
    </row>
    <row r="29" ht="161.1" customHeight="1" spans="1:10">
      <c r="A29" s="35" t="s">
        <v>69</v>
      </c>
      <c r="B29" s="36"/>
      <c r="C29" s="36"/>
      <c r="D29" s="35"/>
      <c r="E29" s="36"/>
      <c r="F29" s="36"/>
      <c r="G29" s="36"/>
      <c r="H29" s="36"/>
      <c r="I29" s="36"/>
      <c r="J29" s="36"/>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8"/>
    <mergeCell ref="B19:B21"/>
    <mergeCell ref="B22:B26"/>
    <mergeCell ref="K15:K27"/>
    <mergeCell ref="A7:C11"/>
  </mergeCells>
  <pageMargins left="0.708661417322835" right="0.511811023622047" top="0.551181102362205" bottom="0.551181102362205" header="0.31496062992126" footer="0.31496062992126"/>
  <pageSetup paperSize="9" scale="43"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G10" sqref="G10"/>
    </sheetView>
  </sheetViews>
  <sheetFormatPr defaultColWidth="9.13333333333333" defaultRowHeight="14"/>
  <sheetData>
    <row r="1" ht="15" spans="1:1">
      <c r="A1" s="1">
        <v>76</v>
      </c>
    </row>
    <row r="2" ht="15" spans="1:1">
      <c r="A2" s="1">
        <v>51</v>
      </c>
    </row>
    <row r="3" spans="1:1">
      <c r="A3">
        <v>50</v>
      </c>
    </row>
    <row r="4" spans="1:1">
      <c r="A4">
        <v>151</v>
      </c>
    </row>
    <row r="5" spans="1:1">
      <c r="A5">
        <v>58</v>
      </c>
    </row>
    <row r="6" spans="1:1">
      <c r="A6">
        <v>50</v>
      </c>
    </row>
    <row r="7" spans="1:1">
      <c r="A7">
        <v>70</v>
      </c>
    </row>
    <row r="8" spans="1:1">
      <c r="A8">
        <v>973</v>
      </c>
    </row>
    <row r="21" spans="1:1">
      <c r="A21">
        <f>SUM(A1:A20)</f>
        <v>1479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岳</cp:lastModifiedBy>
  <dcterms:created xsi:type="dcterms:W3CDTF">2015-06-07T10:17:00Z</dcterms:created>
  <cp:lastPrinted>2020-04-24T18:17:00Z</cp:lastPrinted>
  <dcterms:modified xsi:type="dcterms:W3CDTF">2024-05-13T10:56:17Z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8982477FE5494FE493F9B2461D261F2B_13</vt:lpwstr>
  </property>
</Properties>
</file>