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Sheet1" sheetId="1" r:id="rId1"/>
  </sheets>
  <definedNames>
    <definedName name="_xlnm.Print_Area" localSheetId="0">Sheet1!$A$1:$J$42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<sst xmlns="http://schemas.openxmlformats.org/spreadsheetml/2006/main" count="135" uniqueCount="93">
  <si>
    <t>附件3</t>
  </si>
  <si>
    <r>
      <rPr>
        <b/>
        <sz val="16"/>
        <color theme="1"/>
        <rFont val="仿宋_GB2312"/>
        <charset val="134"/>
      </rPr>
      <t>新生儿疾病筛查</t>
    </r>
    <r>
      <rPr>
        <b/>
        <sz val="16"/>
        <color rgb="FF000000"/>
        <rFont val="宋体"/>
        <charset val="134"/>
      </rPr>
      <t>项目支出绩效自评表</t>
    </r>
    <r>
      <rPr>
        <sz val="16"/>
        <color rgb="FF000000"/>
        <rFont val="宋体"/>
        <charset val="134"/>
      </rPr>
      <t xml:space="preserve"> </t>
    </r>
  </si>
  <si>
    <t>（2023年度）</t>
  </si>
  <si>
    <t>项目名称</t>
  </si>
  <si>
    <t>新生儿疾病筛查</t>
  </si>
  <si>
    <t>主管部门</t>
  </si>
  <si>
    <t>北京市卫生健康委员会</t>
  </si>
  <si>
    <t>实施单位</t>
  </si>
  <si>
    <t>北京妇幼保健院</t>
  </si>
  <si>
    <t>项目负责人</t>
  </si>
  <si>
    <t>孔元原、李一辰</t>
  </si>
  <si>
    <t>联系电话</t>
  </si>
  <si>
    <t>18601280518、18811030093</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</si>
  <si>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</si>
  <si>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</si>
  <si>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</si>
  <si>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</si>
  <si>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</si>
  <si>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</si>
  <si>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</si>
  <si>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</si>
  <si>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</si>
  <si>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</si>
  <si>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</si>
  <si>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</si>
  <si>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</si>
  <si>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</si>
  <si>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</si>
  <si>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开展0-6岁儿童残疾筛查复筛工作及相关工作补贴的发放。开展新生儿遗传代谢病筛查及相关工作经费下拨。耳聋基因筛查检测试剂耗材招标、信息系统的管理与维护、助产机构采血及诊断机构遗传咨询补贴的发放等。全市新生儿疾病筛查覆盖率98%以上,确诊患者对临床随访的满意度达80%。</t>
  </si>
  <si>
    <t>完成0-6岁儿童残疾筛查复筛工作及相关工作补贴的发放，以及新生儿遗传代谢病筛查及相关工作经费下拨。完成耳聋基因筛查检测试剂耗材招标、信息系统的管理与维护、助产机构采血及诊断机构遗传咨询补贴的发放等。全市新生儿疾病筛查覆盖率98%以上,确诊患者对临床随访的满意度达80%。</t>
  </si>
  <si>
    <t>绩效指标</t>
  </si>
  <si>
    <t>一级指标</t>
  </si>
  <si>
    <t>二级指标</t>
  </si>
  <si>
    <t>三级指标</t>
  </si>
  <si>
    <t>年度指标值(A)</t>
  </si>
  <si>
    <t>实际完成值(B)</t>
  </si>
  <si>
    <t>分值</t>
  </si>
  <si>
    <t>偏差原因分析及改进措施</t>
  </si>
  <si>
    <t>产出指标</t>
  </si>
  <si>
    <t>数量指标</t>
  </si>
  <si>
    <t>耳聋筛查结果短信通知</t>
  </si>
  <si>
    <t>14.5万人次</t>
  </si>
  <si>
    <t>12.9047万人次</t>
  </si>
  <si>
    <t>依据出生活产数变化</t>
  </si>
  <si>
    <t>完成相关机构经费下拨</t>
  </si>
  <si>
    <t>完成活产新生儿疾病筛查标本的采血、递送及检测工作</t>
  </si>
  <si>
    <t>12.8994万人次</t>
  </si>
  <si>
    <t>完成相关机构残疾筛查经费下拨工作</t>
  </si>
  <si>
    <t>完成活产新生儿先心病筛查</t>
  </si>
  <si>
    <t>12.6520万人次</t>
  </si>
  <si>
    <t>完成耳聋筛查检测试剂耗材招标</t>
  </si>
  <si>
    <t>新筛信息系统短信通知</t>
  </si>
  <si>
    <t>13.0726万人次</t>
  </si>
  <si>
    <t>完成0-6岁儿童残疾筛查复筛工作</t>
  </si>
  <si>
    <t>31052人次</t>
  </si>
  <si>
    <t>完成助产机构耳聋筛查采血费及诊断中心检测费与遗传咨询费用下拨</t>
  </si>
  <si>
    <t>质量指标</t>
  </si>
  <si>
    <t>新生儿疾病筛查率</t>
  </si>
  <si>
    <t>达98%以上</t>
  </si>
  <si>
    <t>＞98%</t>
  </si>
  <si>
    <t>完成活产新生儿疾病筛查工作</t>
  </si>
  <si>
    <t>完成</t>
  </si>
  <si>
    <t>完成新生儿耳聋基因筛查工作</t>
  </si>
  <si>
    <t>完成新生儿先天性心脏病筛查工作</t>
  </si>
  <si>
    <t>时效指标</t>
  </si>
  <si>
    <t>在批复日期内按计划完成各项预算工作</t>
  </si>
  <si>
    <t>成本指标</t>
  </si>
  <si>
    <t>经济成本指标</t>
  </si>
  <si>
    <t>产出成本控制数</t>
  </si>
  <si>
    <t>≤3083.41162万元</t>
  </si>
  <si>
    <t>实际支出3079.51232万元</t>
  </si>
  <si>
    <t>效果指标</t>
  </si>
  <si>
    <t>经济效益
指标</t>
  </si>
  <si>
    <t>显著提高妇幼卫生整体水平的促进作用</t>
  </si>
  <si>
    <t>显著</t>
  </si>
  <si>
    <t>优</t>
  </si>
  <si>
    <t>支撑材料、量化程度有待加强</t>
  </si>
  <si>
    <t>社会效益
指标</t>
  </si>
  <si>
    <t>常住人口免费新生儿疾病筛查、耳聋基因筛查及0-6岁儿童残疾筛查</t>
  </si>
  <si>
    <t>体现了“儿童优先”的公平原则</t>
  </si>
  <si>
    <t>生态效益
指标</t>
  </si>
  <si>
    <t>通过新生儿疾病筛查，早期发现疾病，早期治疗、早期康复，减少并发症的发生</t>
  </si>
  <si>
    <t>使更多的儿童存活，减少家庭的痛苦</t>
  </si>
  <si>
    <t>可持续影响指标</t>
  </si>
  <si>
    <t>对妇女儿童健康水平提高的可持续影响</t>
  </si>
  <si>
    <t>优良中低差</t>
  </si>
  <si>
    <t>满意度指标</t>
  </si>
  <si>
    <t>服务对象满意度指标</t>
  </si>
  <si>
    <t>服务对象满意度</t>
  </si>
  <si>
    <t>≥80%</t>
  </si>
  <si>
    <t>支撑材料有待加强</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</si>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</sst>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32">
    <font>
      <sz val="11"/>
      <color theme="1"/>
      <name val="等线"/>
      <charset val="134"/>
      <scheme val="minor"/>
    </font>
    <font>
      <sz val="10"/>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0"/>
      <color rgb="FF000000"/>
      <name val="宋体"/>
      <charset val="134"/>
    </font>
    <font>
      <sz val="10"/>
      <color theme="1"/>
      <name val="宋体"/>
      <charset val="134"/>
    </font>
    <font>
      <sz val="10"/>
      <name val="宋体"/>
      <charset val="134"/>
    </font>
    <font>
      <b/>
      <sz val="10"/>
      <color rgb="FF000000"/>
      <name val="宋体"/>
      <charset val="134"/>
    </font>
    <font>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theme="1"/>
      <name val="仿宋_GB2312"/>
      <charset val="134"/>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3" borderId="11" applyNumberFormat="0" applyAlignment="0" applyProtection="0">
      <alignment vertical="center"/>
    </xf>
    <xf numFmtId="0" fontId="19" fillId="4" borderId="12" applyNumberFormat="0" applyAlignment="0" applyProtection="0">
      <alignment vertical="center"/>
    </xf>
    <xf numFmtId="0" fontId="20" fillId="4" borderId="11" applyNumberFormat="0" applyAlignment="0" applyProtection="0">
      <alignment vertical="center"/>
    </xf>
    <xf numFmtId="0" fontId="21" fillId="5"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3">
    <xf numFmtId="0" fontId="0" fillId="0" borderId="0" xfId="0"/>
    <xf numFmtId="0" fontId="1" fillId="0" borderId="0" xfId="0" applyFont="1" applyFill="1"/>
    <xf numFmtId="0" fontId="0" fillId="0" borderId="0" xfId="0" applyFill="1"/>
    <xf numFmtId="0" fontId="0" fillId="0" borderId="0" xfId="0" applyFill="1" applyAlignment="1">
      <alignment wrapText="1"/>
    </xf>
    <xf numFmtId="0" fontId="0" fillId="0" borderId="0" xfId="0" applyFill="1" applyAlignment="1">
      <alignment horizontal="center"/>
    </xf>
    <xf numFmtId="0" fontId="2" fillId="0" borderId="0" xfId="0" applyFont="1" applyFill="1"/>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textRotation="255"/>
    </xf>
    <xf numFmtId="0" fontId="6" fillId="0" borderId="5" xfId="0" applyFont="1" applyFill="1" applyBorder="1" applyAlignment="1">
      <alignment horizontal="center" vertical="center" wrapText="1"/>
    </xf>
    <xf numFmtId="0" fontId="7" fillId="0" borderId="1" xfId="0" applyFont="1" applyFill="1" applyBorder="1" applyAlignment="1">
      <alignment horizontal="center" vertical="center"/>
    </xf>
    <xf numFmtId="0" fontId="6" fillId="0" borderId="6" xfId="0" applyFont="1" applyFill="1" applyBorder="1" applyAlignment="1">
      <alignment horizontal="center" vertical="center" wrapText="1"/>
    </xf>
    <xf numFmtId="9" fontId="7" fillId="0" borderId="1" xfId="0" applyNumberFormat="1" applyFont="1" applyFill="1" applyBorder="1" applyAlignment="1">
      <alignment horizontal="center" vertical="center"/>
    </xf>
    <xf numFmtId="9" fontId="5" fillId="0" borderId="1" xfId="0" applyNumberFormat="1" applyFont="1" applyFill="1"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Fill="1" applyBorder="1" applyAlignment="1">
      <alignment horizontal="center"/>
    </xf>
    <xf numFmtId="9"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8" fillId="0" borderId="1" xfId="0" applyFont="1" applyFill="1" applyBorder="1" applyAlignment="1">
      <alignment horizontal="center" vertical="center"/>
    </xf>
    <xf numFmtId="0" fontId="9" fillId="0" borderId="0" xfId="0" applyFont="1" applyFill="1" applyBorder="1" applyAlignment="1">
      <alignment horizontal="left" vertical="center" wrapText="1"/>
    </xf>
    <xf numFmtId="0" fontId="9" fillId="0" borderId="0" xfId="0" applyFont="1" applyFill="1" applyBorder="1" applyAlignment="1">
      <alignment horizontal="left" vertical="center"/>
    </xf>
    <xf numFmtId="9" fontId="5" fillId="0" borderId="1" xfId="3" applyFont="1" applyFill="1" applyBorder="1" applyAlignment="1">
      <alignment horizontal="center" vertical="center"/>
    </xf>
    <xf numFmtId="176" fontId="5" fillId="0" borderId="1" xfId="0" applyNumberFormat="1" applyFont="1" applyFill="1" applyBorder="1" applyAlignment="1">
      <alignment horizontal="center" vertical="center" wrapText="1"/>
    </xf>
    <xf numFmtId="0" fontId="1" fillId="0" borderId="1" xfId="0" applyFont="1" applyFill="1" applyBorder="1"/>
    <xf numFmtId="176" fontId="8"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0226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twoCellAnchor>
    <xdr:from>
      <xdr:col>3</xdr:col>
      <xdr:colOff>38100</xdr:colOff>
      <xdr:row>6</xdr:row>
      <xdr:rowOff>28575</xdr:rowOff>
    </xdr:from>
    <xdr:to>
      <xdr:col>3</xdr:col>
      <xdr:colOff>1333499</xdr:colOff>
      <xdr:row>6</xdr:row>
      <xdr:rowOff>342900</xdr:rowOff>
    </xdr:to>
    <xdr:sp>
      <xdr:nvSpPr>
        <xdr:cNvPr id="3" name="直接箭头连接符 1"/>
        <xdr:cNvSpPr>
          <a:spLocks noChangeShapeType="1"/>
        </xdr:cNvSpPr>
      </xdr:nvSpPr>
      <xdr:spPr>
        <a:xfrm>
          <a:off x="1971675" y="1806575"/>
          <a:ext cx="1294765" cy="3016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8"/>
  <sheetViews>
    <sheetView tabSelected="1" view="pageBreakPreview" zoomScale="80" zoomScaleNormal="100" workbookViewId="0">
      <selection activeCell="K37" sqref="K37:K38"/>
    </sheetView>
  </sheetViews>
  <sheetFormatPr defaultColWidth="9" defaultRowHeight="14"/>
  <cols>
    <col min="1" max="1" width="5.375" style="2" customWidth="1"/>
    <col min="2" max="2" width="7.75" style="2" customWidth="1"/>
    <col min="3" max="3" width="12.25" style="2" customWidth="1"/>
    <col min="4" max="4" width="22.25" style="3" customWidth="1"/>
    <col min="5" max="5" width="19.5" style="4" customWidth="1"/>
    <col min="6" max="6" width="13.375" style="2" customWidth="1"/>
    <col min="7" max="7" width="11.625" style="2" customWidth="1"/>
    <col min="8" max="8" width="12.5" style="2" customWidth="1"/>
    <col min="9" max="9" width="13.125" style="4" customWidth="1"/>
    <col min="10" max="10" width="14.625" style="2" customWidth="1"/>
    <col min="11" max="16384" width="9" style="2"/>
  </cols>
  <sheetData>
    <row r="1" ht="27" customHeight="1" spans="1:1">
      <c r="A1" s="5" t="s">
        <v>0</v>
      </c>
    </row>
    <row r="2" ht="33.95" customHeight="1" spans="1:10">
      <c r="A2" s="6" t="s">
        <v>1</v>
      </c>
      <c r="B2" s="6"/>
      <c r="C2" s="6"/>
      <c r="D2" s="6"/>
      <c r="E2" s="6"/>
      <c r="F2" s="6"/>
      <c r="G2" s="6"/>
      <c r="H2" s="6"/>
      <c r="I2" s="6"/>
      <c r="J2" s="6"/>
    </row>
    <row r="3" ht="18.75" customHeight="1" spans="1:10">
      <c r="A3" s="7" t="s">
        <v>2</v>
      </c>
      <c r="B3" s="7"/>
      <c r="C3" s="7"/>
      <c r="D3" s="7"/>
      <c r="E3" s="7"/>
      <c r="F3" s="7"/>
      <c r="G3" s="7"/>
      <c r="H3" s="7"/>
      <c r="I3" s="7"/>
      <c r="J3" s="7"/>
    </row>
    <row r="4" s="1" customFormat="1" ht="20.1" customHeight="1" spans="1:10">
      <c r="A4" s="8" t="s">
        <v>3</v>
      </c>
      <c r="B4" s="8"/>
      <c r="C4" s="8"/>
      <c r="D4" s="8" t="s">
        <v>4</v>
      </c>
      <c r="E4" s="8"/>
      <c r="F4" s="8"/>
      <c r="G4" s="8"/>
      <c r="H4" s="8"/>
      <c r="I4" s="8"/>
      <c r="J4" s="8"/>
    </row>
    <row r="5" s="1" customFormat="1" ht="20.1" customHeight="1" spans="1:10">
      <c r="A5" s="8" t="s">
        <v>5</v>
      </c>
      <c r="B5" s="8"/>
      <c r="C5" s="8"/>
      <c r="D5" s="9" t="s">
        <v>6</v>
      </c>
      <c r="E5" s="10"/>
      <c r="F5" s="11"/>
      <c r="G5" s="8" t="s">
        <v>7</v>
      </c>
      <c r="H5" s="12" t="s">
        <v>8</v>
      </c>
      <c r="I5" s="12"/>
      <c r="J5" s="12"/>
    </row>
    <row r="6" s="1" customFormat="1" ht="20.1" customHeight="1" spans="1:10">
      <c r="A6" s="8" t="s">
        <v>9</v>
      </c>
      <c r="B6" s="8"/>
      <c r="C6" s="8"/>
      <c r="D6" s="9" t="s">
        <v>10</v>
      </c>
      <c r="E6" s="10"/>
      <c r="F6" s="11"/>
      <c r="G6" s="8" t="s">
        <v>11</v>
      </c>
      <c r="H6" s="12" t="s">
        <v>12</v>
      </c>
      <c r="I6" s="12"/>
      <c r="J6" s="12"/>
    </row>
    <row r="7" s="1" customFormat="1" ht="26" spans="1:10">
      <c r="A7" s="12" t="s">
        <v>13</v>
      </c>
      <c r="B7" s="12"/>
      <c r="C7" s="12"/>
      <c r="D7" s="12"/>
      <c r="E7" s="12" t="s">
        <v>14</v>
      </c>
      <c r="F7" s="12" t="s">
        <v>15</v>
      </c>
      <c r="G7" s="12" t="s">
        <v>16</v>
      </c>
      <c r="H7" s="12" t="s">
        <v>17</v>
      </c>
      <c r="I7" s="12" t="s">
        <v>18</v>
      </c>
      <c r="J7" s="8" t="s">
        <v>19</v>
      </c>
    </row>
    <row r="8" s="1" customFormat="1" ht="20.1" customHeight="1" spans="1:10">
      <c r="A8" s="12"/>
      <c r="B8" s="12"/>
      <c r="C8" s="12"/>
      <c r="D8" s="13" t="s">
        <v>20</v>
      </c>
      <c r="E8" s="8">
        <v>3083.41162</v>
      </c>
      <c r="F8" s="8">
        <v>3079.51232</v>
      </c>
      <c r="G8" s="8">
        <v>3079.51232</v>
      </c>
      <c r="H8" s="8">
        <v>10</v>
      </c>
      <c r="I8" s="29">
        <f>G8/F8</f>
        <v>1</v>
      </c>
      <c r="J8" s="12">
        <f>10*I8</f>
        <v>10</v>
      </c>
    </row>
    <row r="9" s="1" customFormat="1" ht="26" spans="1:10">
      <c r="A9" s="12"/>
      <c r="B9" s="12"/>
      <c r="C9" s="12"/>
      <c r="D9" s="14" t="s">
        <v>21</v>
      </c>
      <c r="E9" s="8">
        <v>3083.41162</v>
      </c>
      <c r="F9" s="8">
        <v>3079.51232</v>
      </c>
      <c r="G9" s="8">
        <v>3079.51232</v>
      </c>
      <c r="H9" s="8" t="s">
        <v>22</v>
      </c>
      <c r="I9" s="29">
        <f>G9/F9</f>
        <v>1</v>
      </c>
      <c r="J9" s="12" t="s">
        <v>22</v>
      </c>
    </row>
    <row r="10" s="1" customFormat="1" ht="24.95" customHeight="1" spans="1:10">
      <c r="A10" s="12"/>
      <c r="B10" s="12"/>
      <c r="C10" s="12"/>
      <c r="D10" s="12" t="s">
        <v>23</v>
      </c>
      <c r="E10" s="12" t="s">
        <v>22</v>
      </c>
      <c r="F10" s="12" t="s">
        <v>22</v>
      </c>
      <c r="G10" s="12" t="s">
        <v>22</v>
      </c>
      <c r="H10" s="12" t="s">
        <v>22</v>
      </c>
      <c r="I10" s="12" t="s">
        <v>22</v>
      </c>
      <c r="J10" s="12" t="s">
        <v>22</v>
      </c>
    </row>
    <row r="11" s="1" customFormat="1" ht="18.95" customHeight="1" spans="1:10">
      <c r="A11" s="12"/>
      <c r="B11" s="12"/>
      <c r="C11" s="12"/>
      <c r="D11" s="14" t="s">
        <v>24</v>
      </c>
      <c r="E11" s="12" t="s">
        <v>22</v>
      </c>
      <c r="F11" s="12" t="s">
        <v>22</v>
      </c>
      <c r="G11" s="12" t="s">
        <v>22</v>
      </c>
      <c r="H11" s="12" t="s">
        <v>22</v>
      </c>
      <c r="I11" s="12" t="s">
        <v>22</v>
      </c>
      <c r="J11" s="12" t="s">
        <v>22</v>
      </c>
    </row>
    <row r="12" s="1" customFormat="1" ht="26.1" customHeight="1" spans="1:10">
      <c r="A12" s="15" t="s">
        <v>25</v>
      </c>
      <c r="B12" s="12" t="s">
        <v>26</v>
      </c>
      <c r="C12" s="12"/>
      <c r="D12" s="12"/>
      <c r="E12" s="12"/>
      <c r="F12" s="12" t="s">
        <v>27</v>
      </c>
      <c r="G12" s="12"/>
      <c r="H12" s="12"/>
      <c r="I12" s="12"/>
      <c r="J12" s="12"/>
    </row>
    <row r="13" s="1" customFormat="1" ht="75" customHeight="1" spans="1:10">
      <c r="A13" s="15"/>
      <c r="B13" s="12" t="s">
        <v>28</v>
      </c>
      <c r="C13" s="12"/>
      <c r="D13" s="12"/>
      <c r="E13" s="12"/>
      <c r="F13" s="12" t="s">
        <v>29</v>
      </c>
      <c r="G13" s="12"/>
      <c r="H13" s="12"/>
      <c r="I13" s="12"/>
      <c r="J13" s="12"/>
    </row>
    <row r="14" s="1" customFormat="1" ht="26" spans="1:10">
      <c r="A14" s="15" t="s">
        <v>30</v>
      </c>
      <c r="B14" s="12" t="s">
        <v>31</v>
      </c>
      <c r="C14" s="8" t="s">
        <v>32</v>
      </c>
      <c r="D14" s="12" t="s">
        <v>33</v>
      </c>
      <c r="E14" s="8" t="s">
        <v>34</v>
      </c>
      <c r="F14" s="12" t="s">
        <v>35</v>
      </c>
      <c r="G14" s="12"/>
      <c r="H14" s="12" t="s">
        <v>36</v>
      </c>
      <c r="I14" s="12" t="s">
        <v>19</v>
      </c>
      <c r="J14" s="12" t="s">
        <v>37</v>
      </c>
    </row>
    <row r="15" s="1" customFormat="1" ht="24" customHeight="1" spans="1:10">
      <c r="A15" s="15"/>
      <c r="B15" s="16" t="s">
        <v>38</v>
      </c>
      <c r="C15" s="8" t="s">
        <v>39</v>
      </c>
      <c r="D15" s="12" t="s">
        <v>40</v>
      </c>
      <c r="E15" s="17" t="s">
        <v>41</v>
      </c>
      <c r="F15" s="8" t="s">
        <v>42</v>
      </c>
      <c r="G15" s="8"/>
      <c r="H15" s="12">
        <v>2.5</v>
      </c>
      <c r="I15" s="30">
        <v>2.22</v>
      </c>
      <c r="J15" s="12" t="s">
        <v>43</v>
      </c>
    </row>
    <row r="16" s="1" customFormat="1" ht="24" customHeight="1" spans="1:10">
      <c r="A16" s="15"/>
      <c r="B16" s="18"/>
      <c r="C16" s="8" t="s">
        <v>39</v>
      </c>
      <c r="D16" s="12" t="s">
        <v>44</v>
      </c>
      <c r="E16" s="19">
        <v>1</v>
      </c>
      <c r="F16" s="20">
        <v>1</v>
      </c>
      <c r="G16" s="8"/>
      <c r="H16" s="12">
        <v>2.5</v>
      </c>
      <c r="I16" s="12">
        <v>2.5</v>
      </c>
      <c r="J16" s="31"/>
    </row>
    <row r="17" s="1" customFormat="1" ht="24" customHeight="1" spans="1:10">
      <c r="A17" s="15"/>
      <c r="B17" s="18"/>
      <c r="C17" s="8" t="s">
        <v>39</v>
      </c>
      <c r="D17" s="12" t="s">
        <v>45</v>
      </c>
      <c r="E17" s="17" t="s">
        <v>41</v>
      </c>
      <c r="F17" s="8" t="s">
        <v>46</v>
      </c>
      <c r="G17" s="8"/>
      <c r="H17" s="12">
        <v>2.5</v>
      </c>
      <c r="I17" s="30">
        <v>2.22</v>
      </c>
      <c r="J17" s="12" t="s">
        <v>43</v>
      </c>
    </row>
    <row r="18" s="1" customFormat="1" ht="24" customHeight="1" spans="1:10">
      <c r="A18" s="15"/>
      <c r="B18" s="18"/>
      <c r="C18" s="8" t="s">
        <v>39</v>
      </c>
      <c r="D18" s="12" t="s">
        <v>47</v>
      </c>
      <c r="E18" s="19">
        <v>1</v>
      </c>
      <c r="F18" s="20">
        <v>1</v>
      </c>
      <c r="G18" s="8"/>
      <c r="H18" s="12">
        <v>2.5</v>
      </c>
      <c r="I18" s="12">
        <v>2.5</v>
      </c>
      <c r="J18" s="8"/>
    </row>
    <row r="19" s="1" customFormat="1" ht="24" customHeight="1" spans="1:10">
      <c r="A19" s="15"/>
      <c r="B19" s="18"/>
      <c r="C19" s="8" t="s">
        <v>39</v>
      </c>
      <c r="D19" s="12" t="s">
        <v>48</v>
      </c>
      <c r="E19" s="17" t="s">
        <v>41</v>
      </c>
      <c r="F19" s="8" t="s">
        <v>49</v>
      </c>
      <c r="G19" s="8"/>
      <c r="H19" s="12">
        <v>2.5</v>
      </c>
      <c r="I19" s="12">
        <v>2.2</v>
      </c>
      <c r="J19" s="12" t="s">
        <v>43</v>
      </c>
    </row>
    <row r="20" s="1" customFormat="1" ht="24" customHeight="1" spans="1:10">
      <c r="A20" s="15"/>
      <c r="B20" s="18"/>
      <c r="C20" s="8" t="s">
        <v>39</v>
      </c>
      <c r="D20" s="12" t="s">
        <v>50</v>
      </c>
      <c r="E20" s="19">
        <v>1</v>
      </c>
      <c r="F20" s="20">
        <v>1</v>
      </c>
      <c r="G20" s="8"/>
      <c r="H20" s="12">
        <v>2.5</v>
      </c>
      <c r="I20" s="12">
        <v>2.5</v>
      </c>
      <c r="J20" s="8"/>
    </row>
    <row r="21" s="1" customFormat="1" ht="24" customHeight="1" spans="1:10">
      <c r="A21" s="15"/>
      <c r="B21" s="18"/>
      <c r="C21" s="8" t="s">
        <v>39</v>
      </c>
      <c r="D21" s="12" t="s">
        <v>51</v>
      </c>
      <c r="E21" s="17" t="s">
        <v>41</v>
      </c>
      <c r="F21" s="8" t="s">
        <v>52</v>
      </c>
      <c r="G21" s="8"/>
      <c r="H21" s="12">
        <v>2.5</v>
      </c>
      <c r="I21" s="30">
        <v>2.25</v>
      </c>
      <c r="J21" s="12" t="s">
        <v>43</v>
      </c>
    </row>
    <row r="22" s="1" customFormat="1" ht="24" customHeight="1" spans="1:10">
      <c r="A22" s="15"/>
      <c r="B22" s="18"/>
      <c r="C22" s="8" t="s">
        <v>39</v>
      </c>
      <c r="D22" s="12" t="s">
        <v>53</v>
      </c>
      <c r="E22" s="17" t="s">
        <v>54</v>
      </c>
      <c r="F22" s="8" t="s">
        <v>54</v>
      </c>
      <c r="G22" s="8"/>
      <c r="H22" s="12">
        <v>2.5</v>
      </c>
      <c r="I22" s="12">
        <v>2.5</v>
      </c>
      <c r="J22" s="8"/>
    </row>
    <row r="23" s="1" customFormat="1" ht="24" customHeight="1" spans="1:10">
      <c r="A23" s="15"/>
      <c r="B23" s="18"/>
      <c r="C23" s="8" t="s">
        <v>39</v>
      </c>
      <c r="D23" s="12" t="s">
        <v>55</v>
      </c>
      <c r="E23" s="19">
        <v>1</v>
      </c>
      <c r="F23" s="20">
        <v>1</v>
      </c>
      <c r="G23" s="8"/>
      <c r="H23" s="12">
        <v>2.5</v>
      </c>
      <c r="I23" s="12">
        <v>2.5</v>
      </c>
      <c r="J23" s="8"/>
    </row>
    <row r="24" s="1" customFormat="1" ht="24" customHeight="1" spans="1:10">
      <c r="A24" s="15"/>
      <c r="B24" s="18"/>
      <c r="C24" s="8" t="s">
        <v>56</v>
      </c>
      <c r="D24" s="12" t="s">
        <v>57</v>
      </c>
      <c r="E24" s="17" t="s">
        <v>58</v>
      </c>
      <c r="F24" s="8" t="s">
        <v>59</v>
      </c>
      <c r="G24" s="8"/>
      <c r="H24" s="12">
        <v>2.5</v>
      </c>
      <c r="I24" s="12">
        <v>2.5</v>
      </c>
      <c r="J24" s="8"/>
    </row>
    <row r="25" s="1" customFormat="1" ht="24" customHeight="1" spans="1:10">
      <c r="A25" s="15"/>
      <c r="B25" s="18"/>
      <c r="C25" s="8" t="s">
        <v>56</v>
      </c>
      <c r="D25" s="21" t="s">
        <v>60</v>
      </c>
      <c r="E25" s="19">
        <v>1</v>
      </c>
      <c r="F25" s="20">
        <v>1</v>
      </c>
      <c r="G25" s="8"/>
      <c r="H25" s="12">
        <v>2.5</v>
      </c>
      <c r="I25" s="12">
        <v>2.5</v>
      </c>
      <c r="J25" s="8"/>
    </row>
    <row r="26" s="1" customFormat="1" ht="24" customHeight="1" spans="1:10">
      <c r="A26" s="15"/>
      <c r="B26" s="18"/>
      <c r="C26" s="8" t="s">
        <v>56</v>
      </c>
      <c r="D26" s="21" t="s">
        <v>57</v>
      </c>
      <c r="E26" s="22" t="s">
        <v>61</v>
      </c>
      <c r="F26" s="23">
        <v>1</v>
      </c>
      <c r="G26" s="12"/>
      <c r="H26" s="12">
        <v>2.5</v>
      </c>
      <c r="I26" s="12">
        <v>2.5</v>
      </c>
      <c r="J26" s="8"/>
    </row>
    <row r="27" s="1" customFormat="1" ht="24" customHeight="1" spans="1:10">
      <c r="A27" s="15"/>
      <c r="B27" s="18"/>
      <c r="C27" s="8" t="s">
        <v>56</v>
      </c>
      <c r="D27" s="24" t="s">
        <v>53</v>
      </c>
      <c r="E27" s="19">
        <v>1</v>
      </c>
      <c r="F27" s="23">
        <v>1</v>
      </c>
      <c r="G27" s="12"/>
      <c r="H27" s="12">
        <v>2.5</v>
      </c>
      <c r="I27" s="12">
        <v>2.5</v>
      </c>
      <c r="J27" s="8"/>
    </row>
    <row r="28" s="1" customFormat="1" ht="24" customHeight="1" spans="1:10">
      <c r="A28" s="15"/>
      <c r="B28" s="18"/>
      <c r="C28" s="8" t="s">
        <v>56</v>
      </c>
      <c r="D28" s="24" t="s">
        <v>62</v>
      </c>
      <c r="E28" s="19">
        <v>1</v>
      </c>
      <c r="F28" s="23">
        <v>1</v>
      </c>
      <c r="G28" s="12"/>
      <c r="H28" s="12">
        <v>2.5</v>
      </c>
      <c r="I28" s="12">
        <v>2.5</v>
      </c>
      <c r="J28" s="8"/>
    </row>
    <row r="29" s="1" customFormat="1" ht="24" customHeight="1" spans="1:10">
      <c r="A29" s="15"/>
      <c r="B29" s="18"/>
      <c r="C29" s="8" t="s">
        <v>56</v>
      </c>
      <c r="D29" s="24" t="s">
        <v>63</v>
      </c>
      <c r="E29" s="19">
        <v>1</v>
      </c>
      <c r="F29" s="23">
        <v>1</v>
      </c>
      <c r="G29" s="12"/>
      <c r="H29" s="12">
        <v>2.5</v>
      </c>
      <c r="I29" s="12">
        <v>2.5</v>
      </c>
      <c r="J29" s="8"/>
    </row>
    <row r="30" s="1" customFormat="1" ht="24.95" customHeight="1" spans="1:10">
      <c r="A30" s="15"/>
      <c r="B30" s="25"/>
      <c r="C30" s="8" t="s">
        <v>64</v>
      </c>
      <c r="D30" s="12" t="s">
        <v>65</v>
      </c>
      <c r="E30" s="19">
        <v>1</v>
      </c>
      <c r="F30" s="23">
        <v>1</v>
      </c>
      <c r="G30" s="12"/>
      <c r="H30" s="12">
        <v>2.5</v>
      </c>
      <c r="I30" s="12">
        <v>2.5</v>
      </c>
      <c r="J30" s="8"/>
    </row>
    <row r="31" s="1" customFormat="1" ht="24.95" customHeight="1" spans="1:10">
      <c r="A31" s="15"/>
      <c r="B31" s="16" t="s">
        <v>66</v>
      </c>
      <c r="C31" s="12" t="s">
        <v>67</v>
      </c>
      <c r="D31" s="12" t="s">
        <v>68</v>
      </c>
      <c r="E31" s="17" t="s">
        <v>69</v>
      </c>
      <c r="F31" s="12" t="s">
        <v>70</v>
      </c>
      <c r="G31" s="12"/>
      <c r="H31" s="12">
        <v>10</v>
      </c>
      <c r="I31" s="12">
        <v>10</v>
      </c>
      <c r="J31" s="8"/>
    </row>
    <row r="32" s="1" customFormat="1" ht="26" spans="1:10">
      <c r="A32" s="15"/>
      <c r="B32" s="24" t="s">
        <v>71</v>
      </c>
      <c r="C32" s="24" t="s">
        <v>72</v>
      </c>
      <c r="D32" s="12" t="s">
        <v>73</v>
      </c>
      <c r="E32" s="21" t="s">
        <v>74</v>
      </c>
      <c r="F32" s="8" t="s">
        <v>75</v>
      </c>
      <c r="G32" s="8"/>
      <c r="H32" s="12">
        <v>7.5</v>
      </c>
      <c r="I32" s="8">
        <v>7</v>
      </c>
      <c r="J32" s="12" t="s">
        <v>76</v>
      </c>
    </row>
    <row r="33" s="1" customFormat="1" ht="57" customHeight="1" spans="1:10">
      <c r="A33" s="15"/>
      <c r="B33" s="24"/>
      <c r="C33" s="24" t="s">
        <v>77</v>
      </c>
      <c r="D33" s="12" t="s">
        <v>78</v>
      </c>
      <c r="E33" s="21" t="s">
        <v>79</v>
      </c>
      <c r="F33" s="8" t="s">
        <v>75</v>
      </c>
      <c r="G33" s="8"/>
      <c r="H33" s="12">
        <v>7.5</v>
      </c>
      <c r="I33" s="8">
        <v>7</v>
      </c>
      <c r="J33" s="12" t="s">
        <v>76</v>
      </c>
    </row>
    <row r="34" s="1" customFormat="1" ht="39" spans="1:10">
      <c r="A34" s="15"/>
      <c r="B34" s="24"/>
      <c r="C34" s="24" t="s">
        <v>80</v>
      </c>
      <c r="D34" s="12" t="s">
        <v>81</v>
      </c>
      <c r="E34" s="21" t="s">
        <v>82</v>
      </c>
      <c r="F34" s="8" t="s">
        <v>75</v>
      </c>
      <c r="G34" s="8"/>
      <c r="H34" s="12">
        <v>7.5</v>
      </c>
      <c r="I34" s="8">
        <v>7</v>
      </c>
      <c r="J34" s="12" t="s">
        <v>76</v>
      </c>
    </row>
    <row r="35" s="1" customFormat="1" ht="26" spans="1:10">
      <c r="A35" s="15"/>
      <c r="B35" s="24"/>
      <c r="C35" s="24" t="s">
        <v>83</v>
      </c>
      <c r="D35" s="12" t="s">
        <v>84</v>
      </c>
      <c r="E35" s="21" t="s">
        <v>85</v>
      </c>
      <c r="F35" s="8" t="s">
        <v>75</v>
      </c>
      <c r="G35" s="8"/>
      <c r="H35" s="12">
        <v>7.5</v>
      </c>
      <c r="I35" s="8">
        <v>7</v>
      </c>
      <c r="J35" s="12" t="s">
        <v>76</v>
      </c>
    </row>
    <row r="36" s="1" customFormat="1" ht="26" spans="1:10">
      <c r="A36" s="15"/>
      <c r="B36" s="24" t="s">
        <v>86</v>
      </c>
      <c r="C36" s="24" t="s">
        <v>87</v>
      </c>
      <c r="D36" s="12" t="s">
        <v>88</v>
      </c>
      <c r="E36" s="17" t="s">
        <v>89</v>
      </c>
      <c r="F36" s="20">
        <v>1</v>
      </c>
      <c r="G36" s="8"/>
      <c r="H36" s="12">
        <v>10</v>
      </c>
      <c r="I36" s="8">
        <v>9</v>
      </c>
      <c r="J36" s="12" t="s">
        <v>90</v>
      </c>
    </row>
    <row r="37" s="1" customFormat="1" ht="29.25" customHeight="1" spans="1:10">
      <c r="A37" s="26" t="s">
        <v>91</v>
      </c>
      <c r="B37" s="26"/>
      <c r="C37" s="26"/>
      <c r="D37" s="26"/>
      <c r="E37" s="26"/>
      <c r="F37" s="26"/>
      <c r="G37" s="26"/>
      <c r="H37" s="26">
        <v>100</v>
      </c>
      <c r="I37" s="32">
        <f>SUM(I15:I36)+J8</f>
        <v>95.89</v>
      </c>
      <c r="J37" s="8"/>
    </row>
    <row r="38" ht="161.1" customHeight="1" spans="1:10">
      <c r="A38" s="27" t="s">
        <v>92</v>
      </c>
      <c r="B38" s="28"/>
      <c r="C38" s="28"/>
      <c r="D38" s="28"/>
      <c r="E38" s="28"/>
      <c r="F38" s="28"/>
      <c r="G38" s="28"/>
      <c r="H38" s="28"/>
      <c r="I38" s="28"/>
      <c r="J38" s="28"/>
    </row>
  </sheetData>
  <mergeCells count="44">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A37:G37"/>
    <mergeCell ref="A38:J38"/>
    <mergeCell ref="A12:A13"/>
    <mergeCell ref="A14:A36"/>
    <mergeCell ref="B15:B30"/>
    <mergeCell ref="B32:B35"/>
    <mergeCell ref="A7:C11"/>
  </mergeCells>
  <pageMargins left="0.708661417322835" right="0.511811023622047" top="0.551181102362205" bottom="0.551181102362205" header="0.31496062992126" footer="0.31496062992126"/>
  <pageSetup paperSize="9" scale="6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2015-06-07T10:17:00Z</dcterms:created>
  <cp:lastPrinted>2020-04-24T18:17:00Z</cp:lastPrinted>
  <dcterms:modified xsi:type="dcterms:W3CDTF">2024-05-17T02:54:41Z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