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<sst xmlns="http://schemas.openxmlformats.org/spreadsheetml/2006/main" count="72" uniqueCount="64">
  <si>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</si>
  <si>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</si>
  <si>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</si>
  <si>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</si>
  <si>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对口支援凉山州艾滋病、结核病防治项目</t>
  </si>
  <si>
    <t>主管部门</t>
  </si>
  <si>
    <t>北京市卫生健康委员会</t>
  </si>
  <si>
    <t>实施单位</t>
  </si>
  <si>
    <t>北京市疾病预防控制中心</t>
  </si>
  <si>
    <t>项目负责人</t>
  </si>
  <si>
    <t>黄春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</si>
  <si>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</si>
  <si>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</si>
  <si>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</si>
  <si>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</si>
  <si>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</si>
  <si>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</si>
  <si>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</si>
  <si>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</si>
  <si>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</si>
  <si>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</si>
  <si>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</si>
  <si>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</si>
  <si>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</si>
  <si>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</si>
  <si>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</si>
  <si>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</si>
  <si>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</si>
  <si>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通过对口支援，提高美姑、越西两县艾滋病等重大传染病综合防治能力，提升防治工作质量和效果，促进两县实现
《凉山州艾滋病等重大传染病防治攻坚第二阶段行动方案
（2021—2025 年）》确立的工作目标</t>
  </si>
  <si>
    <t>不断提升凉山州越西县、美姑县艾滋病、结核病综合防控能力水平，充分发挥北京市疾病预防控制中心技术资源优势，促进两县艾滋病、结核病等重大传染病防治二阶段攻坚工作深入开展，协助提高艾滋病、结核病防治工作质量和效果。参与宣传活动，向当地居民及学生宣传艾滋病防治知识，提高其防病意识和防病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</si>
  <si>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</si>
  <si>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</si>
  <si>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</si>
  <si>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</si>
  <si>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</si>
  <si>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</si>
  <si>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</si>
  <si>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</si>
  <si>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</si>
  <si>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</si>
  <si>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培训次数</t>
  </si>
  <si>
    <t>1次</t>
  </si>
  <si>
    <t>质量指标</t>
  </si>
  <si>
    <t>培训合格率</t>
  </si>
  <si>
    <t>≥90%</t>
  </si>
  <si>
    <t>时效指标</t>
  </si>
  <si>
    <t>根据工作计划进度完成，预计完成时间</t>
  </si>
  <si>
    <t>12月底前</t>
  </si>
  <si>
    <t>成本指标（10分）</t>
  </si>
  <si>
    <t>成本指标</t>
  </si>
  <si>
    <t>项目成本控制</t>
  </si>
  <si>
    <t>≤42.335万元</t>
  </si>
  <si>
    <t>41.379676万元</t>
  </si>
  <si>
    <t>效果指标(30分)</t>
  </si>
  <si>
    <t>社会效益
指标</t>
  </si>
  <si>
    <t>保障北京市对口帮扶工作顺利进行，提高美姑、越西两县艾滋病、结核病防治工作能力</t>
  </si>
  <si>
    <t>优良中低差</t>
  </si>
  <si>
    <t>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</si>
  <si>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</si>
  <si>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</si>
  <si>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帮扶地区满意度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</si>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</sst>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85" zoomScaleNormal="85" workbookViewId="0">
      <selection activeCell="D4" sqref="D4:J4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3.87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19.9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6" t="s">
        <v>12</v>
      </c>
      <c r="I6" s="6"/>
      <c r="J6" s="6"/>
    </row>
    <row r="7" ht="28.5" spans="1:10">
      <c r="A7" s="6" t="s">
        <v>13</v>
      </c>
      <c r="B7" s="6"/>
      <c r="C7" s="6"/>
      <c r="D7" s="4"/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4" t="s">
        <v>19</v>
      </c>
    </row>
    <row r="8" ht="19.9" customHeight="1" spans="1:10">
      <c r="A8" s="6"/>
      <c r="B8" s="6"/>
      <c r="C8" s="6"/>
      <c r="D8" s="7" t="s">
        <v>20</v>
      </c>
      <c r="E8" s="4">
        <v>40.512</v>
      </c>
      <c r="F8" s="8">
        <v>42.335</v>
      </c>
      <c r="G8" s="8">
        <v>41.379676</v>
      </c>
      <c r="H8" s="4">
        <v>10</v>
      </c>
      <c r="I8" s="23">
        <f>G8/F8</f>
        <v>0.977434179756703</v>
      </c>
      <c r="J8" s="24">
        <f>10*I8</f>
        <v>9.77434179756703</v>
      </c>
    </row>
    <row r="9" ht="42.75" spans="1:10">
      <c r="A9" s="6"/>
      <c r="B9" s="6"/>
      <c r="C9" s="6"/>
      <c r="D9" s="9" t="s">
        <v>21</v>
      </c>
      <c r="E9" s="4">
        <v>40.512</v>
      </c>
      <c r="F9" s="8">
        <v>42.335</v>
      </c>
      <c r="G9" s="8">
        <v>41.379676</v>
      </c>
      <c r="H9" s="4" t="s">
        <v>22</v>
      </c>
      <c r="I9" s="23">
        <f>G9/F9</f>
        <v>0.977434179756703</v>
      </c>
      <c r="J9" s="6" t="s">
        <v>22</v>
      </c>
    </row>
    <row r="10" ht="25.15" customHeight="1" spans="1:10">
      <c r="A10" s="6"/>
      <c r="B10" s="6"/>
      <c r="C10" s="6"/>
      <c r="D10" s="4" t="s">
        <v>23</v>
      </c>
      <c r="E10" s="4"/>
      <c r="F10" s="4"/>
      <c r="G10" s="4"/>
      <c r="H10" s="4" t="s">
        <v>22</v>
      </c>
      <c r="I10" s="23" t="e">
        <f>G10/F10</f>
        <v>#DIV/0!</v>
      </c>
      <c r="J10" s="6" t="s">
        <v>22</v>
      </c>
    </row>
    <row r="11" ht="19.15" customHeight="1" spans="1:10">
      <c r="A11" s="6"/>
      <c r="B11" s="6"/>
      <c r="C11" s="6"/>
      <c r="D11" s="10" t="s">
        <v>24</v>
      </c>
      <c r="E11" s="4"/>
      <c r="F11" s="4"/>
      <c r="G11" s="4"/>
      <c r="H11" s="4" t="s">
        <v>22</v>
      </c>
      <c r="I11" s="23" t="e">
        <f>G11/F11</f>
        <v>#DIV/0!</v>
      </c>
      <c r="J11" s="6" t="s">
        <v>22</v>
      </c>
    </row>
    <row r="12" ht="25.9" customHeight="1" spans="1:10">
      <c r="A12" s="11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11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28.5" spans="1:10">
      <c r="A14" s="11" t="s">
        <v>30</v>
      </c>
      <c r="B14" s="6" t="s">
        <v>31</v>
      </c>
      <c r="C14" s="4" t="s">
        <v>32</v>
      </c>
      <c r="D14" s="4" t="s">
        <v>33</v>
      </c>
      <c r="E14" s="4" t="s">
        <v>34</v>
      </c>
      <c r="F14" s="6" t="s">
        <v>35</v>
      </c>
      <c r="G14" s="6"/>
      <c r="H14" s="6" t="s">
        <v>36</v>
      </c>
      <c r="I14" s="6" t="s">
        <v>19</v>
      </c>
      <c r="J14" s="6" t="s">
        <v>37</v>
      </c>
    </row>
    <row r="15" ht="24" customHeight="1" spans="1:10">
      <c r="A15" s="11"/>
      <c r="B15" s="12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6">
        <v>20</v>
      </c>
      <c r="I15" s="6">
        <v>20</v>
      </c>
      <c r="J15" s="4"/>
    </row>
    <row r="16" ht="24" customHeight="1" spans="1:10">
      <c r="A16" s="11"/>
      <c r="B16" s="13"/>
      <c r="C16" s="4" t="s">
        <v>42</v>
      </c>
      <c r="D16" s="6" t="s">
        <v>43</v>
      </c>
      <c r="E16" s="4" t="s">
        <v>44</v>
      </c>
      <c r="F16" s="14">
        <v>1</v>
      </c>
      <c r="G16" s="6"/>
      <c r="H16" s="6">
        <v>10</v>
      </c>
      <c r="I16" s="6">
        <v>10</v>
      </c>
      <c r="J16" s="4"/>
    </row>
    <row r="17" ht="25.15" customHeight="1" spans="1:10">
      <c r="A17" s="11"/>
      <c r="B17" s="15"/>
      <c r="C17" s="4" t="s">
        <v>45</v>
      </c>
      <c r="D17" s="6" t="s">
        <v>46</v>
      </c>
      <c r="E17" s="6" t="s">
        <v>47</v>
      </c>
      <c r="F17" s="6" t="s">
        <v>47</v>
      </c>
      <c r="G17" s="6"/>
      <c r="H17" s="6">
        <v>10</v>
      </c>
      <c r="I17" s="6">
        <v>10</v>
      </c>
      <c r="J17" s="4"/>
    </row>
    <row r="18" ht="45" customHeight="1" spans="1:10">
      <c r="A18" s="11"/>
      <c r="B18" s="16" t="s">
        <v>48</v>
      </c>
      <c r="C18" s="4" t="s">
        <v>49</v>
      </c>
      <c r="D18" s="6" t="s">
        <v>50</v>
      </c>
      <c r="E18" s="6" t="s">
        <v>51</v>
      </c>
      <c r="F18" s="6" t="s">
        <v>52</v>
      </c>
      <c r="G18" s="6"/>
      <c r="H18" s="6">
        <v>10</v>
      </c>
      <c r="I18" s="6">
        <v>10</v>
      </c>
      <c r="J18" s="4"/>
    </row>
    <row r="19" ht="71.25" spans="1:10">
      <c r="A19" s="11"/>
      <c r="B19" s="15" t="s">
        <v>53</v>
      </c>
      <c r="C19" s="17" t="s">
        <v>54</v>
      </c>
      <c r="D19" s="6" t="s">
        <v>55</v>
      </c>
      <c r="E19" s="6" t="s">
        <v>56</v>
      </c>
      <c r="F19" s="4" t="s">
        <v>57</v>
      </c>
      <c r="G19" s="4"/>
      <c r="H19" s="6">
        <v>30</v>
      </c>
      <c r="I19" s="6">
        <v>30</v>
      </c>
      <c r="J19" s="4"/>
    </row>
    <row r="20" ht="57" spans="1:10">
      <c r="A20" s="11"/>
      <c r="B20" s="17" t="s">
        <v>58</v>
      </c>
      <c r="C20" s="17" t="s">
        <v>59</v>
      </c>
      <c r="D20" s="6" t="s">
        <v>60</v>
      </c>
      <c r="E20" s="4" t="s">
        <v>61</v>
      </c>
      <c r="F20" s="18">
        <v>1</v>
      </c>
      <c r="G20" s="5"/>
      <c r="H20" s="19">
        <v>10</v>
      </c>
      <c r="I20" s="25">
        <v>10</v>
      </c>
      <c r="J20" s="6"/>
    </row>
    <row r="21" spans="1:10">
      <c r="A21" s="20" t="s">
        <v>62</v>
      </c>
      <c r="B21" s="20"/>
      <c r="C21" s="20"/>
      <c r="D21" s="20"/>
      <c r="E21" s="20"/>
      <c r="F21" s="20"/>
      <c r="G21" s="20"/>
      <c r="H21" s="20">
        <f>SUM(H15:H20)+10</f>
        <v>100</v>
      </c>
      <c r="I21" s="26">
        <f>SUM(I15:I20)+J8</f>
        <v>99.774341797567</v>
      </c>
      <c r="J21" s="4"/>
    </row>
    <row r="22" ht="160.9" customHeight="1" spans="1:10">
      <c r="A22" s="21" t="s">
        <v>63</v>
      </c>
      <c r="B22" s="22"/>
      <c r="C22" s="22"/>
      <c r="D22" s="22"/>
      <c r="E22" s="22"/>
      <c r="F22" s="22"/>
      <c r="G22" s="22"/>
      <c r="H22" s="22"/>
      <c r="I22" s="22"/>
      <c r="J22" s="22"/>
    </row>
  </sheetData>
  <mergeCells count="2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rintOptions gridLines="1"/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2024-05-17T03:10:00Z</dcterms:created>
  <dcterms:modified xsi:type="dcterms:W3CDTF">2024-05-17T03:11:50Z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0D42C7AA7B6046619BFCF274377A6124_12</vt:lpwstr>
  </property>
  <property fmtid="{D5CDD505-2E9C-101B-9397-08002B2CF9AE}" pid="3" name="KSOProductBuildVer">
    <vt:lpwstr>2052-12.1.0.16729</vt:lpwstr>
  </property>
</Properties>
</file>