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35" windowHeight="7590"/>
  </bookViews>
  <sheets>
    <sheet name="Sheet1" sheetId="1" r:id="rId1"/>
  </sheets>
  <definedNames>
    <definedName name="_xlnm.Print_Area" localSheetId="0">Sheet1!$A$1:$J$25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<sst xmlns="http://schemas.openxmlformats.org/spreadsheetml/2006/main" count="83" uniqueCount="71">
  <si>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</si>
  <si>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</si>
  <si>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</si>
  <si>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</si>
  <si>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医学技术系教学资源建设</t>
  </si>
  <si>
    <t>主管部门</t>
  </si>
  <si>
    <t>北京市卫生健康委员会</t>
  </si>
  <si>
    <t>实施单位</t>
  </si>
  <si>
    <t>北京卫生职业学院</t>
  </si>
  <si>
    <t>项目负责人</t>
  </si>
  <si>
    <t>韩跃春</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</si>
  <si>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</si>
  <si>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</si>
  <si>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</si>
  <si>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</si>
  <si>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</si>
  <si>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</si>
  <si>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</si>
  <si>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</si>
  <si>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</si>
  <si>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</si>
  <si>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</si>
  <si>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</si>
  <si>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</si>
  <si>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</si>
  <si>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</si>
  <si>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</si>
  <si>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用于医学技术专业实训教学，满足对接未来职业岗位需要，培养学生综合临床思维能力，提高学生操作水平，培养学生成为胜任职业岗位需求的高素质、技能型人才。为特色高水平专业建设提供必要的教学保障条件，提高人才培养质量和教科研成果数量，专业核心课程教学质量得到有效保障。</t>
  </si>
  <si>
    <t>用于医学技术专业实训教学，满足对接未来职业岗位需要，培养学生综合临床思维能力，提高学生操作水平，培养学生成为胜任职业岗位需求的高素质、技能型人才。为特色高水平专业建设提供必要的教学保障条件，提高人才培养质量和教科研成果数量，专业核心课程教学质量得到有效保障，达到了年度总目标</t>
  </si>
  <si>
    <t>绩效指标</t>
  </si>
  <si>
    <t>一级指标</t>
  </si>
  <si>
    <t>二级指标</t>
  </si>
  <si>
    <t>三级指标</t>
  </si>
  <si>
    <t>年度指标值(A)</t>
  </si>
  <si>
    <t>实际完成值(B)</t>
  </si>
  <si>
    <t>分值</t>
  </si>
  <si>
    <t>偏差原因分析及改进措施</t>
  </si>
  <si>
    <t>产出指标（40分）</t>
  </si>
  <si>
    <t>数量指标</t>
  </si>
  <si>
    <t>购置设备数量</t>
  </si>
  <si>
    <t>购置一批专用设备</t>
  </si>
  <si>
    <t>医学技术系专业优质课建设9门、医学影像技术专业资源库4项、理实一体解剖考试系统（高职版）1套、断层解剖学实践虚拟仿真软件82套、3D打印模型7套、生理学虚拟仿真实验及考评系统1套。</t>
  </si>
  <si>
    <t>数量指标设置不全面，过于笼统</t>
  </si>
  <si>
    <t>质量指标</t>
  </si>
  <si>
    <t>验收合格率</t>
  </si>
  <si>
    <t>售后质量</t>
  </si>
  <si>
    <t>信息化资源制作素材保存周期≥3年，软件平台售后72小时响应，售后安装及服务符合国家标准。</t>
  </si>
  <si>
    <t>时效指标</t>
  </si>
  <si>
    <t>招标采购时间</t>
  </si>
  <si>
    <t>招标采购时间：6月完成招标工作及签订合同</t>
  </si>
  <si>
    <t>验收时间</t>
  </si>
  <si>
    <t>2023年12月完成项目验收</t>
  </si>
  <si>
    <r>
      <rPr>
        <sz val="12"/>
        <color theme="1"/>
        <rFont val="宋体"/>
        <charset val="134"/>
      </rPr>
      <t>成本指标（</t>
    </r>
    <r>
      <rPr>
        <sz val="12"/>
        <color rgb="FFFF0000"/>
        <rFont val="宋体"/>
        <charset val="134"/>
      </rPr>
      <t>10</t>
    </r>
    <r>
      <rPr>
        <sz val="12"/>
        <color theme="1"/>
        <rFont val="宋体"/>
        <charset val="134"/>
      </rPr>
      <t>分）</t>
    </r>
  </si>
  <si>
    <t>经济成本指标</t>
  </si>
  <si>
    <t>项目预算控制数</t>
  </si>
  <si>
    <t>总成本控制在481.92万元及以下</t>
  </si>
  <si>
    <t>481.92万元</t>
  </si>
  <si>
    <t>效果指标（30分）</t>
  </si>
  <si>
    <t>社会效益
指标</t>
  </si>
  <si>
    <t xml:space="preserve"> 在建设具有北京市示范作用、服务行业发展的人才培养基地和教科研平台基础上，培养院级及以上骨干教师1名、专业带头人1人，开设实训项目增加25个，年发表学术论文增加5篇，院级及以上教学改革成果增加5项，完成精品在线课建设4门，对专业建设发展和改革示范引领具有重要的实际意义。</t>
  </si>
  <si>
    <t>在建设具有北京市示范作用、服务行业发展的人才培养基地和教科研平台基础上，培养院级及以上骨干教师1名，开设实训项目增加25个，年发表学术论文增加5篇，院级及以上教学改革成果增加5项，完成精品在线课建设4门，对专业建设发展和改革示范引领具有重要的实际意义。</t>
  </si>
  <si>
    <t>原因：专业带头人培养周期延迟；
措施：根据北京市项目申报积极申报。</t>
  </si>
  <si>
    <t>可持续影响指标</t>
  </si>
  <si>
    <t>医学技术系教学资源建设项目能解决医学影像技术、医学检验技术、医学口腔技术和卫生信息管理专业线上线下教学中的信息化资源不足的现状，提高专业核心课程的实训教学质量，改善社会服务的基础条件，为特色高水平专业建设和人才培养质量提升奠定基础。</t>
  </si>
  <si>
    <t>满意度
指标（10分）</t>
  </si>
  <si>
    <t>服务对象满意度指标</t>
  </si>
  <si>
    <t>使用人员满意度</t>
  </si>
  <si>
    <t>全院师生满意度≥95%</t>
  </si>
  <si>
    <t>无</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</si>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</sst>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1">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name val="宋体"/>
      <charset val="134"/>
    </font>
    <font>
      <sz val="12"/>
      <color theme="1"/>
      <name val="宋体"/>
      <charset val="134"/>
    </font>
    <font>
      <b/>
      <sz val="12"/>
      <color rgb="FF000000"/>
      <name val="宋体"/>
      <charset val="134"/>
    </font>
    <font>
      <b/>
      <sz val="12"/>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
      <sz val="12"/>
      <color rgb="FFFF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8"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9" applyNumberFormat="0" applyFill="0" applyAlignment="0" applyProtection="0">
      <alignment vertical="center"/>
    </xf>
    <xf numFmtId="0" fontId="15" fillId="0" borderId="9" applyNumberFormat="0" applyFill="0" applyAlignment="0" applyProtection="0">
      <alignment vertical="center"/>
    </xf>
    <xf numFmtId="0" fontId="16" fillId="0" borderId="10" applyNumberFormat="0" applyFill="0" applyAlignment="0" applyProtection="0">
      <alignment vertical="center"/>
    </xf>
    <xf numFmtId="0" fontId="16" fillId="0" borderId="0" applyNumberFormat="0" applyFill="0" applyBorder="0" applyAlignment="0" applyProtection="0">
      <alignment vertical="center"/>
    </xf>
    <xf numFmtId="0" fontId="17" fillId="3" borderId="11" applyNumberFormat="0" applyAlignment="0" applyProtection="0">
      <alignment vertical="center"/>
    </xf>
    <xf numFmtId="0" fontId="18" fillId="4" borderId="12" applyNumberFormat="0" applyAlignment="0" applyProtection="0">
      <alignment vertical="center"/>
    </xf>
    <xf numFmtId="0" fontId="19" fillId="4" borderId="11" applyNumberFormat="0" applyAlignment="0" applyProtection="0">
      <alignment vertical="center"/>
    </xf>
    <xf numFmtId="0" fontId="20" fillId="5" borderId="13" applyNumberFormat="0" applyAlignment="0" applyProtection="0">
      <alignment vertical="center"/>
    </xf>
    <xf numFmtId="0" fontId="21" fillId="0" borderId="14" applyNumberFormat="0" applyFill="0" applyAlignment="0" applyProtection="0">
      <alignment vertical="center"/>
    </xf>
    <xf numFmtId="0" fontId="22" fillId="0" borderId="15"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xf numFmtId="0" fontId="5" fillId="0" borderId="0"/>
  </cellStyleXfs>
  <cellXfs count="36">
    <xf numFmtId="0" fontId="0" fillId="0" borderId="0" xfId="0"/>
    <xf numFmtId="0" fontId="0" fillId="0" borderId="0" xfId="0" applyFill="1"/>
    <xf numFmtId="0" fontId="1" fillId="0" borderId="0" xfId="0" applyFont="1" applyFill="1"/>
    <xf numFmtId="0" fontId="0" fillId="0" borderId="0" xfId="0" applyFill="1"/>
    <xf numFmtId="0" fontId="2" fillId="0" borderId="0" xfId="0" applyFont="1" applyFill="1" applyAlignment="1">
      <alignment horizontal="center" vertical="center" wrapText="1"/>
    </xf>
    <xf numFmtId="0" fontId="3" fillId="0" borderId="0" xfId="0" applyFont="1" applyFill="1" applyAlignment="1">
      <alignment horizontal="center" vertical="center" wrapText="1"/>
    </xf>
    <xf numFmtId="0" fontId="4" fillId="0" borderId="1"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1" xfId="0" applyFont="1" applyFill="1" applyBorder="1" applyAlignment="1">
      <alignment horizontal="justify" vertical="center" wrapText="1"/>
    </xf>
    <xf numFmtId="0" fontId="4" fillId="0" borderId="1" xfId="0" applyFont="1" applyFill="1" applyBorder="1" applyAlignment="1">
      <alignment horizontal="left"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justify" vertical="center"/>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textRotation="255"/>
    </xf>
    <xf numFmtId="0" fontId="5" fillId="0" borderId="1" xfId="0" applyFont="1" applyFill="1" applyBorder="1" applyAlignment="1">
      <alignment horizontal="left" vertical="center" wrapText="1"/>
    </xf>
    <xf numFmtId="0" fontId="6" fillId="0" borderId="5"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4" fillId="0" borderId="5" xfId="0" applyFont="1" applyFill="1" applyBorder="1" applyAlignment="1">
      <alignment horizontal="center" vertical="center"/>
    </xf>
    <xf numFmtId="9" fontId="4" fillId="0" borderId="1" xfId="0" applyNumberFormat="1"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6" xfId="0" applyFont="1" applyFill="1" applyBorder="1" applyAlignment="1">
      <alignment horizontal="center" vertical="center"/>
    </xf>
    <xf numFmtId="0" fontId="6" fillId="0" borderId="7" xfId="0" applyFont="1" applyFill="1" applyBorder="1" applyAlignment="1">
      <alignment horizontal="center" vertical="center" wrapText="1"/>
    </xf>
    <xf numFmtId="0" fontId="6" fillId="0" borderId="1" xfId="0" applyFont="1" applyFill="1" applyBorder="1" applyAlignment="1">
      <alignment horizontal="center" vertical="center" wrapText="1"/>
    </xf>
    <xf numFmtId="9" fontId="4" fillId="0" borderId="1" xfId="0" applyNumberFormat="1" applyFont="1" applyFill="1" applyBorder="1" applyAlignment="1">
      <alignment horizontal="center" vertical="center"/>
    </xf>
    <xf numFmtId="0" fontId="7" fillId="0" borderId="1" xfId="0" applyFont="1" applyFill="1" applyBorder="1" applyAlignment="1">
      <alignment horizontal="center" vertical="center"/>
    </xf>
    <xf numFmtId="0" fontId="4" fillId="0" borderId="0" xfId="0" applyFont="1" applyFill="1" applyBorder="1" applyAlignment="1">
      <alignment horizontal="left" vertical="center" wrapText="1"/>
    </xf>
    <xf numFmtId="0" fontId="4" fillId="0" borderId="0" xfId="0" applyFont="1" applyFill="1" applyBorder="1" applyAlignment="1">
      <alignment horizontal="left" vertical="center"/>
    </xf>
    <xf numFmtId="9" fontId="4" fillId="0" borderId="1" xfId="3" applyFont="1" applyFill="1" applyBorder="1" applyAlignment="1">
      <alignment horizontal="center" vertical="center"/>
    </xf>
    <xf numFmtId="9" fontId="4" fillId="0" borderId="1" xfId="3" applyNumberFormat="1" applyFont="1" applyFill="1" applyBorder="1" applyAlignment="1">
      <alignment horizontal="center" vertical="center"/>
    </xf>
    <xf numFmtId="0" fontId="8" fillId="0" borderId="1" xfId="0" applyFont="1" applyFill="1" applyBorder="1" applyAlignment="1">
      <alignment horizontal="center"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1953260" y="1802765"/>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J25"/>
  <sheetViews>
    <sheetView tabSelected="1" view="pageBreakPreview" zoomScale="85" zoomScaleNormal="100" topLeftCell="A25" workbookViewId="0">
      <selection activeCell="K21" sqref="A1:K25"/>
    </sheetView>
  </sheetViews>
  <sheetFormatPr defaultColWidth="9" defaultRowHeight="14.25"/>
  <cols>
    <col min="1" max="1" width="5.33333333333333" customWidth="1"/>
    <col min="2" max="2" width="7.75" customWidth="1"/>
    <col min="3" max="3" width="12.25" customWidth="1"/>
    <col min="4" max="4" width="17.75" customWidth="1"/>
    <col min="5" max="5" width="19.5" customWidth="1"/>
    <col min="6" max="6" width="13.3333333333333" customWidth="1"/>
    <col min="7" max="7" width="11.6666666666667" customWidth="1"/>
    <col min="8" max="8" width="12.5" customWidth="1"/>
    <col min="9" max="9" width="11" customWidth="1"/>
    <col min="10" max="10" width="14.5833333333333" customWidth="1"/>
  </cols>
  <sheetData>
    <row r="1" ht="27" customHeight="1" spans="1:10">
      <c r="A1" s="2" t="s">
        <v>0</v>
      </c>
      <c r="B1" s="3"/>
      <c r="C1" s="3"/>
      <c r="D1" s="3"/>
      <c r="E1" s="3"/>
      <c r="F1" s="3"/>
      <c r="G1" s="3"/>
      <c r="H1" s="3"/>
      <c r="I1" s="3"/>
      <c r="J1" s="3"/>
    </row>
    <row r="2" ht="34" customHeight="1" spans="1:10">
      <c r="A2" s="4" t="s">
        <v>1</v>
      </c>
      <c r="B2" s="4"/>
      <c r="C2" s="4"/>
      <c r="D2" s="4"/>
      <c r="E2" s="4"/>
      <c r="F2" s="4"/>
      <c r="G2" s="4"/>
      <c r="H2" s="4"/>
      <c r="I2" s="4"/>
      <c r="J2" s="4"/>
    </row>
    <row r="3" ht="18.75" customHeight="1" spans="1:10">
      <c r="A3" s="5" t="s">
        <v>2</v>
      </c>
      <c r="B3" s="5"/>
      <c r="C3" s="5"/>
      <c r="D3" s="5"/>
      <c r="E3" s="5"/>
      <c r="F3" s="5"/>
      <c r="G3" s="5"/>
      <c r="H3" s="5"/>
      <c r="I3" s="5"/>
      <c r="J3" s="5"/>
    </row>
    <row r="4" ht="20" customHeight="1" spans="1:10">
      <c r="A4" s="6" t="s">
        <v>3</v>
      </c>
      <c r="B4" s="6"/>
      <c r="C4" s="6"/>
      <c r="D4" s="6" t="s">
        <v>4</v>
      </c>
      <c r="E4" s="6"/>
      <c r="F4" s="6"/>
      <c r="G4" s="6"/>
      <c r="H4" s="6"/>
      <c r="I4" s="6"/>
      <c r="J4" s="6"/>
    </row>
    <row r="5" ht="20" customHeight="1" spans="1:10">
      <c r="A5" s="6" t="s">
        <v>5</v>
      </c>
      <c r="B5" s="6"/>
      <c r="C5" s="6"/>
      <c r="D5" s="7" t="s">
        <v>6</v>
      </c>
      <c r="E5" s="8"/>
      <c r="F5" s="9"/>
      <c r="G5" s="6" t="s">
        <v>7</v>
      </c>
      <c r="H5" s="10" t="s">
        <v>8</v>
      </c>
      <c r="I5" s="10"/>
      <c r="J5" s="10"/>
    </row>
    <row r="6" ht="20" customHeight="1" spans="1:10">
      <c r="A6" s="6" t="s">
        <v>9</v>
      </c>
      <c r="B6" s="6"/>
      <c r="C6" s="6"/>
      <c r="D6" s="11" t="s">
        <v>10</v>
      </c>
      <c r="E6" s="11"/>
      <c r="F6" s="11"/>
      <c r="G6" s="6" t="s">
        <v>11</v>
      </c>
      <c r="H6" s="10">
        <v>13693331959</v>
      </c>
      <c r="I6" s="10"/>
      <c r="J6" s="10"/>
    </row>
    <row r="7" ht="28.5" spans="1:10">
      <c r="A7" s="12" t="s">
        <v>12</v>
      </c>
      <c r="B7" s="12"/>
      <c r="C7" s="12"/>
      <c r="D7" s="6"/>
      <c r="E7" s="12" t="s">
        <v>13</v>
      </c>
      <c r="F7" s="12" t="s">
        <v>14</v>
      </c>
      <c r="G7" s="12" t="s">
        <v>15</v>
      </c>
      <c r="H7" s="12" t="s">
        <v>16</v>
      </c>
      <c r="I7" s="12" t="s">
        <v>17</v>
      </c>
      <c r="J7" s="6" t="s">
        <v>18</v>
      </c>
    </row>
    <row r="8" ht="20" customHeight="1" spans="1:10">
      <c r="A8" s="12"/>
      <c r="B8" s="12"/>
      <c r="C8" s="12"/>
      <c r="D8" s="13" t="s">
        <v>19</v>
      </c>
      <c r="E8" s="12">
        <v>485.44</v>
      </c>
      <c r="F8" s="12">
        <v>481.92</v>
      </c>
      <c r="G8" s="12">
        <v>481.92</v>
      </c>
      <c r="H8" s="12">
        <v>10</v>
      </c>
      <c r="I8" s="33">
        <f t="shared" ref="I8:I11" si="0">G8/F8</f>
        <v>1</v>
      </c>
      <c r="J8" s="12">
        <f>10*I8</f>
        <v>10</v>
      </c>
    </row>
    <row r="9" spans="1:10">
      <c r="A9" s="12"/>
      <c r="B9" s="12"/>
      <c r="C9" s="12"/>
      <c r="D9" s="14" t="s">
        <v>20</v>
      </c>
      <c r="E9" s="12">
        <v>485.44</v>
      </c>
      <c r="F9" s="12">
        <v>481.92</v>
      </c>
      <c r="G9" s="12">
        <v>481.92</v>
      </c>
      <c r="H9" s="12" t="s">
        <v>21</v>
      </c>
      <c r="I9" s="33">
        <f t="shared" si="0"/>
        <v>1</v>
      </c>
      <c r="J9" s="12" t="s">
        <v>21</v>
      </c>
    </row>
    <row r="10" ht="25" customHeight="1" spans="1:10">
      <c r="A10" s="12"/>
      <c r="B10" s="12"/>
      <c r="C10" s="12"/>
      <c r="D10" s="6" t="s">
        <v>22</v>
      </c>
      <c r="E10" s="6">
        <v>0</v>
      </c>
      <c r="F10" s="6">
        <v>0</v>
      </c>
      <c r="G10" s="6">
        <v>0</v>
      </c>
      <c r="H10" s="6" t="s">
        <v>21</v>
      </c>
      <c r="I10" s="34">
        <v>0</v>
      </c>
      <c r="J10" s="12" t="s">
        <v>21</v>
      </c>
    </row>
    <row r="11" ht="19" customHeight="1" spans="1:10">
      <c r="A11" s="12"/>
      <c r="B11" s="12"/>
      <c r="C11" s="12"/>
      <c r="D11" s="11" t="s">
        <v>23</v>
      </c>
      <c r="E11" s="6">
        <v>0</v>
      </c>
      <c r="F11" s="6">
        <v>0</v>
      </c>
      <c r="G11" s="6">
        <v>0</v>
      </c>
      <c r="H11" s="6" t="s">
        <v>21</v>
      </c>
      <c r="I11" s="34">
        <v>0</v>
      </c>
      <c r="J11" s="12" t="s">
        <v>21</v>
      </c>
    </row>
    <row r="12" ht="26" customHeight="1" spans="1:10">
      <c r="A12" s="15" t="s">
        <v>24</v>
      </c>
      <c r="B12" s="12" t="s">
        <v>25</v>
      </c>
      <c r="C12" s="12"/>
      <c r="D12" s="12"/>
      <c r="E12" s="12"/>
      <c r="F12" s="12" t="s">
        <v>26</v>
      </c>
      <c r="G12" s="12"/>
      <c r="H12" s="12"/>
      <c r="I12" s="12"/>
      <c r="J12" s="12"/>
    </row>
    <row r="13" ht="97" customHeight="1" spans="1:10">
      <c r="A13" s="15"/>
      <c r="B13" s="16" t="s">
        <v>27</v>
      </c>
      <c r="C13" s="16"/>
      <c r="D13" s="16"/>
      <c r="E13" s="16"/>
      <c r="F13" s="16" t="s">
        <v>28</v>
      </c>
      <c r="G13" s="16"/>
      <c r="H13" s="16"/>
      <c r="I13" s="16"/>
      <c r="J13" s="16"/>
    </row>
    <row r="14" ht="28.5" spans="1:10">
      <c r="A14" s="15" t="s">
        <v>29</v>
      </c>
      <c r="B14" s="12" t="s">
        <v>30</v>
      </c>
      <c r="C14" s="6" t="s">
        <v>31</v>
      </c>
      <c r="D14" s="6" t="s">
        <v>32</v>
      </c>
      <c r="E14" s="6" t="s">
        <v>33</v>
      </c>
      <c r="F14" s="12" t="s">
        <v>34</v>
      </c>
      <c r="G14" s="12"/>
      <c r="H14" s="12" t="s">
        <v>35</v>
      </c>
      <c r="I14" s="12" t="s">
        <v>18</v>
      </c>
      <c r="J14" s="12" t="s">
        <v>36</v>
      </c>
    </row>
    <row r="15" ht="154" customHeight="1" spans="1:10">
      <c r="A15" s="15"/>
      <c r="B15" s="17" t="s">
        <v>37</v>
      </c>
      <c r="C15" s="6" t="s">
        <v>38</v>
      </c>
      <c r="D15" s="6" t="s">
        <v>39</v>
      </c>
      <c r="E15" s="12" t="s">
        <v>40</v>
      </c>
      <c r="F15" s="12" t="s">
        <v>41</v>
      </c>
      <c r="G15" s="12"/>
      <c r="H15" s="18">
        <v>10</v>
      </c>
      <c r="I15" s="18">
        <v>9</v>
      </c>
      <c r="J15" s="18" t="s">
        <v>42</v>
      </c>
    </row>
    <row r="16" s="1" customFormat="1" ht="41" customHeight="1" spans="1:10">
      <c r="A16" s="15"/>
      <c r="B16" s="19"/>
      <c r="C16" s="20" t="s">
        <v>43</v>
      </c>
      <c r="D16" s="12" t="s">
        <v>44</v>
      </c>
      <c r="E16" s="21">
        <f>100%</f>
        <v>1</v>
      </c>
      <c r="F16" s="21">
        <v>1</v>
      </c>
      <c r="G16" s="12"/>
      <c r="H16" s="12">
        <v>10</v>
      </c>
      <c r="I16" s="12">
        <v>10</v>
      </c>
      <c r="J16" s="6"/>
    </row>
    <row r="17" customFormat="1" ht="85" customHeight="1" spans="1:10">
      <c r="A17" s="15"/>
      <c r="B17" s="19"/>
      <c r="C17" s="22"/>
      <c r="D17" s="12" t="s">
        <v>45</v>
      </c>
      <c r="E17" s="12" t="s">
        <v>46</v>
      </c>
      <c r="F17" s="23" t="s">
        <v>46</v>
      </c>
      <c r="G17" s="24"/>
      <c r="H17" s="25">
        <v>10</v>
      </c>
      <c r="I17" s="25">
        <v>10</v>
      </c>
      <c r="J17" s="6"/>
    </row>
    <row r="18" customFormat="1" ht="53" customHeight="1" spans="1:10">
      <c r="A18" s="15"/>
      <c r="B18" s="19"/>
      <c r="C18" s="26" t="s">
        <v>47</v>
      </c>
      <c r="D18" s="12" t="s">
        <v>48</v>
      </c>
      <c r="E18" s="12" t="s">
        <v>49</v>
      </c>
      <c r="F18" s="23" t="s">
        <v>49</v>
      </c>
      <c r="G18" s="24"/>
      <c r="H18" s="25">
        <v>5</v>
      </c>
      <c r="I18" s="25">
        <v>5</v>
      </c>
      <c r="J18" s="6"/>
    </row>
    <row r="19" ht="41" customHeight="1" spans="1:10">
      <c r="A19" s="15"/>
      <c r="B19" s="27"/>
      <c r="C19" s="22"/>
      <c r="D19" s="12" t="s">
        <v>50</v>
      </c>
      <c r="E19" s="12" t="s">
        <v>51</v>
      </c>
      <c r="F19" s="12" t="s">
        <v>51</v>
      </c>
      <c r="G19" s="12"/>
      <c r="H19" s="25">
        <v>5</v>
      </c>
      <c r="I19" s="25">
        <v>5</v>
      </c>
      <c r="J19" s="6"/>
    </row>
    <row r="20" ht="47" customHeight="1" spans="1:10">
      <c r="A20" s="15"/>
      <c r="B20" s="17" t="s">
        <v>52</v>
      </c>
      <c r="C20" s="12" t="s">
        <v>53</v>
      </c>
      <c r="D20" s="12" t="s">
        <v>54</v>
      </c>
      <c r="E20" s="12" t="s">
        <v>55</v>
      </c>
      <c r="F20" s="12" t="s">
        <v>56</v>
      </c>
      <c r="G20" s="12"/>
      <c r="H20" s="25">
        <v>10</v>
      </c>
      <c r="I20" s="25">
        <v>10</v>
      </c>
      <c r="J20" s="6"/>
    </row>
    <row r="21" ht="229" customHeight="1" spans="1:10">
      <c r="A21" s="15"/>
      <c r="B21" s="28" t="s">
        <v>57</v>
      </c>
      <c r="C21" s="28" t="s">
        <v>58</v>
      </c>
      <c r="D21" s="12" t="s">
        <v>58</v>
      </c>
      <c r="E21" s="12" t="s">
        <v>59</v>
      </c>
      <c r="F21" s="12" t="s">
        <v>60</v>
      </c>
      <c r="G21" s="12"/>
      <c r="H21" s="12">
        <v>20</v>
      </c>
      <c r="I21" s="6">
        <v>18</v>
      </c>
      <c r="J21" s="14" t="s">
        <v>61</v>
      </c>
    </row>
    <row r="22" ht="200" customHeight="1" spans="1:10">
      <c r="A22" s="15"/>
      <c r="B22" s="28"/>
      <c r="C22" s="28" t="s">
        <v>62</v>
      </c>
      <c r="D22" s="12" t="s">
        <v>62</v>
      </c>
      <c r="E22" s="12" t="s">
        <v>63</v>
      </c>
      <c r="F22" s="12" t="s">
        <v>63</v>
      </c>
      <c r="G22" s="12"/>
      <c r="H22" s="12">
        <v>10</v>
      </c>
      <c r="I22" s="6">
        <v>10</v>
      </c>
      <c r="J22" s="12"/>
    </row>
    <row r="23" ht="51" customHeight="1" spans="1:10">
      <c r="A23" s="15"/>
      <c r="B23" s="28" t="s">
        <v>64</v>
      </c>
      <c r="C23" s="28" t="s">
        <v>65</v>
      </c>
      <c r="D23" s="12" t="s">
        <v>66</v>
      </c>
      <c r="E23" s="6" t="s">
        <v>67</v>
      </c>
      <c r="F23" s="29">
        <v>1</v>
      </c>
      <c r="G23" s="6"/>
      <c r="H23" s="12">
        <v>10</v>
      </c>
      <c r="I23" s="6">
        <v>10</v>
      </c>
      <c r="J23" s="12" t="s">
        <v>68</v>
      </c>
    </row>
    <row r="24" ht="27" customHeight="1" spans="1:10">
      <c r="A24" s="30" t="s">
        <v>69</v>
      </c>
      <c r="B24" s="30"/>
      <c r="C24" s="30"/>
      <c r="D24" s="30"/>
      <c r="E24" s="30"/>
      <c r="F24" s="30"/>
      <c r="G24" s="30"/>
      <c r="H24" s="30">
        <v>100</v>
      </c>
      <c r="I24" s="35">
        <f>SUM(I15:I23)+J8</f>
        <v>97</v>
      </c>
      <c r="J24" s="6"/>
    </row>
    <row r="25" ht="161" customHeight="1" spans="1:10">
      <c r="A25" s="31" t="s">
        <v>70</v>
      </c>
      <c r="B25" s="32"/>
      <c r="C25" s="32"/>
      <c r="D25" s="32"/>
      <c r="E25" s="32"/>
      <c r="F25" s="32"/>
      <c r="G25" s="32"/>
      <c r="H25" s="32"/>
      <c r="I25" s="32"/>
      <c r="J25" s="32"/>
    </row>
  </sheetData>
  <mergeCells count="33">
    <mergeCell ref="A2:J2"/>
    <mergeCell ref="A3:J3"/>
    <mergeCell ref="A4:C4"/>
    <mergeCell ref="D4:J4"/>
    <mergeCell ref="A5:C5"/>
    <mergeCell ref="D5:F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A24:G24"/>
    <mergeCell ref="A25:J25"/>
    <mergeCell ref="A12:A13"/>
    <mergeCell ref="A14:A23"/>
    <mergeCell ref="B15:B19"/>
    <mergeCell ref="B21:B22"/>
    <mergeCell ref="C16:C17"/>
    <mergeCell ref="C18:C19"/>
    <mergeCell ref="A7:C11"/>
  </mergeCells>
  <pageMargins left="0.708661417322835" right="0.511811023622047" top="0.551181102362205" bottom="0.551181102362205" header="0.31496062992126" footer="0.31496062992126"/>
  <pageSetup paperSize="9" scale="69"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Adminw</cp:lastModifiedBy>
  <dcterms:created xsi:type="dcterms:W3CDTF">2015-06-07T10:17:00Z</dcterms:created>
  <cp:lastPrinted>2020-04-24T18:17:00Z</cp:lastPrinted>
  <dcterms:modified xsi:type="dcterms:W3CDTF">2024-05-08T06:38:08Z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A28F022BDDEB46D09E00E7F56FD77AEE_13</vt:lpwstr>
  </property>
</Properties>
</file>