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_FilterDatabase" localSheetId="0" hidden="1">Sheet1!$A$14:$J$23</definedName>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<sst xmlns="http://schemas.openxmlformats.org/spreadsheetml/2006/main" count="83" uniqueCount="67">
  <si>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</si>
  <si>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</si>
  <si>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</si>
  <si>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</si>
  <si>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高层次人才引进配套支持项目——基础医学科研拓展与教学保障项目</t>
  </si>
  <si>
    <t>主管部门</t>
  </si>
  <si>
    <t>北京市卫生健康委员会</t>
  </si>
  <si>
    <t>实施单位</t>
  </si>
  <si>
    <t>北京卫生职业学院</t>
  </si>
  <si>
    <t>项目负责人</t>
  </si>
  <si>
    <t>李晖</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</si>
  <si>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</si>
  <si>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</si>
  <si>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</si>
  <si>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</si>
  <si>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</si>
  <si>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</si>
  <si>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</si>
  <si>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</si>
  <si>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</si>
  <si>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</si>
  <si>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</si>
  <si>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</si>
  <si>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</si>
  <si>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</si>
  <si>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</si>
  <si>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</si>
  <si>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基础医学科研拓展与教学保障项目项目购置后，可改变本单位长期以来基础医学多门课程仪器设备陈旧落后、技术指标不能满足现有教学需求的现状，为我院医学影像技术、医学检验技术、药学、口腔医学技术、卫生信息管理等各个专业基础医学实验课程建设创造良好的教学条件。搭建高端人才课题研究的实验平台，创建具有高端科研技术的科研平台，提升基础医学科研技术水平。造就一批基础医学学术带头人，年发表论文显著提高，对首都医药教育发展和科研创新均具有重大意义。</t>
  </si>
  <si>
    <t>绩效指标</t>
  </si>
  <si>
    <t>一级指标</t>
  </si>
  <si>
    <t>二级指标</t>
  </si>
  <si>
    <t>三级指标</t>
  </si>
  <si>
    <t>年度指标值(A)</t>
  </si>
  <si>
    <t>实际完成值(B)</t>
  </si>
  <si>
    <t>分值</t>
  </si>
  <si>
    <t>偏差原因分析及改进措施</t>
  </si>
  <si>
    <t>产出指标（40分）</t>
  </si>
  <si>
    <t>数量指标</t>
  </si>
  <si>
    <t>购置设备数量</t>
  </si>
  <si>
    <t>134台</t>
  </si>
  <si>
    <t>已完成购置设备数量134台</t>
  </si>
  <si>
    <t>无</t>
  </si>
  <si>
    <t>质量指标</t>
  </si>
  <si>
    <t>选择产品工作稳定可靠、售后服务好。符合国家标准，验收合格率达到</t>
  </si>
  <si>
    <t>验收合格率100%</t>
  </si>
  <si>
    <t>时效指标</t>
  </si>
  <si>
    <t>项目完成时间</t>
  </si>
  <si>
    <t>12月</t>
  </si>
  <si>
    <t>12月完成</t>
  </si>
  <si>
    <t>成本指标（10分）</t>
  </si>
  <si>
    <t>经济成本指标</t>
  </si>
  <si>
    <t>总成本控制</t>
  </si>
  <si>
    <t>≤207.3275万元</t>
  </si>
  <si>
    <t>实际支出207.3275万元。</t>
  </si>
  <si>
    <t>效果指标（30分）</t>
  </si>
  <si>
    <t>社会效益指标</t>
  </si>
  <si>
    <t>在建设具有北京市示范作用、服务行业发展的人才培养基地和教科研瓶颈基础上，培养院级及以上骨干教师、专业带头人和创新团队各一项，开设实训项目增加1倍，年发表学术论文增加1倍，教学改革成果增加1倍，完成对医学基础课程建设发展和改革示范引领具有重要的实际意义。</t>
  </si>
  <si>
    <t>优</t>
  </si>
  <si>
    <t>可持续影响指标</t>
  </si>
  <si>
    <t>为科研开展和人才培养质量提升奠定基础。项目能解决医学检验技术、医学影像技术、口腔医学技术等专业实验教学中的训练设备和技术评估条件不足的现状，提高医学基础课程的实训教学质量。同时建设医学基础教科研的基础条件，为科研开展和人才培养质量提升奠定基础</t>
  </si>
  <si>
    <t>效益指标量化程度有待加强</t>
  </si>
  <si>
    <t>满意度
指标（10分）</t>
  </si>
  <si>
    <t>服务对象满意度指标</t>
  </si>
  <si>
    <t>师生满意度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</si>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</sst>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0"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9" fontId="4" fillId="0" borderId="1" xfId="3"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0" zoomScaleNormal="100" topLeftCell="B1" workbookViewId="0">
      <selection activeCell="G10" sqref="G10"/>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0">
      <c r="A1" s="2" t="s">
        <v>0</v>
      </c>
      <c r="B1" s="1"/>
      <c r="C1" s="1"/>
      <c r="D1" s="1"/>
      <c r="E1" s="1"/>
      <c r="F1" s="1"/>
      <c r="G1" s="1"/>
      <c r="H1" s="1"/>
      <c r="I1" s="1"/>
      <c r="J1" s="1"/>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10"/>
      <c r="G6" s="5" t="s">
        <v>11</v>
      </c>
      <c r="H6" s="9">
        <v>13681526349</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1" t="s">
        <v>19</v>
      </c>
      <c r="E8" s="5">
        <v>207.3275</v>
      </c>
      <c r="F8" s="5">
        <v>207.3275</v>
      </c>
      <c r="G8" s="5">
        <v>207.3275</v>
      </c>
      <c r="H8" s="5">
        <v>10</v>
      </c>
      <c r="I8" s="28">
        <f>G8/F8</f>
        <v>1</v>
      </c>
      <c r="J8" s="9">
        <f>10*I8</f>
        <v>10</v>
      </c>
    </row>
    <row r="9" ht="15" spans="1:10">
      <c r="A9" s="9"/>
      <c r="B9" s="9"/>
      <c r="C9" s="9"/>
      <c r="D9" s="12" t="s">
        <v>20</v>
      </c>
      <c r="E9" s="5">
        <v>207.3275</v>
      </c>
      <c r="F9" s="5">
        <v>207.3275</v>
      </c>
      <c r="G9" s="5">
        <v>207.3275</v>
      </c>
      <c r="H9" s="5" t="s">
        <v>21</v>
      </c>
      <c r="I9" s="28">
        <f>G9/F9</f>
        <v>1</v>
      </c>
      <c r="J9" s="9" t="s">
        <v>21</v>
      </c>
    </row>
    <row r="10" ht="24.95" customHeight="1" spans="1:10">
      <c r="A10" s="9"/>
      <c r="B10" s="9"/>
      <c r="C10" s="9"/>
      <c r="D10" s="5" t="s">
        <v>22</v>
      </c>
      <c r="E10" s="5">
        <v>0</v>
      </c>
      <c r="F10" s="5">
        <v>0</v>
      </c>
      <c r="G10" s="5">
        <v>0</v>
      </c>
      <c r="H10" s="5" t="s">
        <v>21</v>
      </c>
      <c r="I10" s="5" t="s">
        <v>21</v>
      </c>
      <c r="J10" s="9" t="s">
        <v>21</v>
      </c>
    </row>
    <row r="11" ht="18.95" customHeight="1" spans="1:10">
      <c r="A11" s="9"/>
      <c r="B11" s="9"/>
      <c r="C11" s="9"/>
      <c r="D11" s="10" t="s">
        <v>23</v>
      </c>
      <c r="E11" s="5">
        <v>0</v>
      </c>
      <c r="F11" s="5">
        <v>0</v>
      </c>
      <c r="G11" s="5">
        <v>0</v>
      </c>
      <c r="H11" s="5" t="s">
        <v>21</v>
      </c>
      <c r="I11" s="5" t="s">
        <v>21</v>
      </c>
      <c r="J11" s="9" t="s">
        <v>21</v>
      </c>
    </row>
    <row r="12" ht="26.1" customHeight="1" spans="1:10">
      <c r="A12" s="13" t="s">
        <v>24</v>
      </c>
      <c r="B12" s="9" t="s">
        <v>25</v>
      </c>
      <c r="C12" s="9"/>
      <c r="D12" s="9"/>
      <c r="E12" s="9"/>
      <c r="F12" s="9" t="s">
        <v>26</v>
      </c>
      <c r="G12" s="9"/>
      <c r="H12" s="9"/>
      <c r="I12" s="9"/>
      <c r="J12" s="9"/>
    </row>
    <row r="13" ht="132.95" customHeight="1" spans="1:10">
      <c r="A13" s="13"/>
      <c r="B13" s="12" t="s">
        <v>27</v>
      </c>
      <c r="C13" s="12"/>
      <c r="D13" s="12"/>
      <c r="E13" s="12"/>
      <c r="F13" s="12" t="s">
        <v>27</v>
      </c>
      <c r="G13" s="12"/>
      <c r="H13" s="12"/>
      <c r="I13" s="12"/>
      <c r="J13" s="12"/>
    </row>
    <row r="14" ht="30" spans="1:10">
      <c r="A14" s="13" t="s">
        <v>28</v>
      </c>
      <c r="B14" s="9" t="s">
        <v>29</v>
      </c>
      <c r="C14" s="5" t="s">
        <v>30</v>
      </c>
      <c r="D14" s="5" t="s">
        <v>31</v>
      </c>
      <c r="E14" s="5" t="s">
        <v>32</v>
      </c>
      <c r="F14" s="9" t="s">
        <v>33</v>
      </c>
      <c r="G14" s="9"/>
      <c r="H14" s="9" t="s">
        <v>34</v>
      </c>
      <c r="I14" s="9" t="s">
        <v>18</v>
      </c>
      <c r="J14" s="9" t="s">
        <v>35</v>
      </c>
    </row>
    <row r="15" ht="47.1" customHeight="1" spans="1:10">
      <c r="A15" s="13"/>
      <c r="B15" s="14" t="s">
        <v>36</v>
      </c>
      <c r="C15" s="5" t="s">
        <v>37</v>
      </c>
      <c r="D15" s="5" t="s">
        <v>38</v>
      </c>
      <c r="E15" s="15" t="s">
        <v>39</v>
      </c>
      <c r="F15" s="9" t="s">
        <v>40</v>
      </c>
      <c r="G15" s="9" t="s">
        <v>41</v>
      </c>
      <c r="H15" s="9">
        <v>15</v>
      </c>
      <c r="I15" s="9">
        <v>15</v>
      </c>
      <c r="J15" s="5"/>
    </row>
    <row r="16" s="1" customFormat="1" ht="60" spans="1:10">
      <c r="A16" s="13"/>
      <c r="B16" s="16"/>
      <c r="C16" s="5" t="s">
        <v>42</v>
      </c>
      <c r="D16" s="9" t="s">
        <v>43</v>
      </c>
      <c r="E16" s="17">
        <v>1</v>
      </c>
      <c r="F16" s="9" t="s">
        <v>44</v>
      </c>
      <c r="G16" s="9" t="s">
        <v>41</v>
      </c>
      <c r="H16" s="9">
        <v>15</v>
      </c>
      <c r="I16" s="9">
        <v>15</v>
      </c>
      <c r="J16" s="5"/>
    </row>
    <row r="17" ht="63.95" customHeight="1" spans="1:10">
      <c r="A17" s="13"/>
      <c r="B17" s="18"/>
      <c r="C17" s="5" t="s">
        <v>45</v>
      </c>
      <c r="D17" s="5" t="s">
        <v>46</v>
      </c>
      <c r="E17" s="19" t="s">
        <v>47</v>
      </c>
      <c r="F17" s="9" t="s">
        <v>48</v>
      </c>
      <c r="G17" s="9" t="s">
        <v>41</v>
      </c>
      <c r="H17" s="9">
        <v>10</v>
      </c>
      <c r="I17" s="9">
        <v>10</v>
      </c>
      <c r="J17" s="5"/>
    </row>
    <row r="18" ht="38.1" customHeight="1" spans="1:10">
      <c r="A18" s="13"/>
      <c r="B18" s="14" t="s">
        <v>49</v>
      </c>
      <c r="C18" s="9" t="s">
        <v>50</v>
      </c>
      <c r="D18" s="5" t="s">
        <v>51</v>
      </c>
      <c r="E18" s="20" t="s">
        <v>52</v>
      </c>
      <c r="F18" s="9" t="s">
        <v>53</v>
      </c>
      <c r="G18" s="9" t="s">
        <v>41</v>
      </c>
      <c r="H18" s="9">
        <v>10</v>
      </c>
      <c r="I18" s="9">
        <v>10</v>
      </c>
      <c r="J18" s="5"/>
    </row>
    <row r="19" ht="240" spans="1:10">
      <c r="A19" s="13"/>
      <c r="B19" s="21" t="s">
        <v>54</v>
      </c>
      <c r="C19" s="21" t="s">
        <v>55</v>
      </c>
      <c r="D19" s="22" t="s">
        <v>56</v>
      </c>
      <c r="E19" s="19" t="s">
        <v>57</v>
      </c>
      <c r="F19" s="23" t="s">
        <v>56</v>
      </c>
      <c r="G19" s="9"/>
      <c r="H19" s="9">
        <v>15</v>
      </c>
      <c r="I19" s="5">
        <v>15</v>
      </c>
      <c r="J19" s="9"/>
    </row>
    <row r="20" ht="240" spans="1:10">
      <c r="A20" s="13"/>
      <c r="B20" s="21"/>
      <c r="C20" s="21" t="s">
        <v>58</v>
      </c>
      <c r="D20" s="22" t="s">
        <v>59</v>
      </c>
      <c r="E20" s="19" t="s">
        <v>57</v>
      </c>
      <c r="F20" s="9" t="s">
        <v>59</v>
      </c>
      <c r="G20" s="9"/>
      <c r="H20" s="9">
        <v>15</v>
      </c>
      <c r="I20" s="5">
        <v>14</v>
      </c>
      <c r="J20" s="9" t="s">
        <v>60</v>
      </c>
    </row>
    <row r="21" ht="51" customHeight="1" spans="1:10">
      <c r="A21" s="13"/>
      <c r="B21" s="21" t="s">
        <v>61</v>
      </c>
      <c r="C21" s="21" t="s">
        <v>62</v>
      </c>
      <c r="D21" s="5" t="s">
        <v>63</v>
      </c>
      <c r="E21" s="21" t="s">
        <v>64</v>
      </c>
      <c r="F21" s="24">
        <v>0.9921</v>
      </c>
      <c r="G21" s="9" t="s">
        <v>41</v>
      </c>
      <c r="H21" s="9">
        <v>10</v>
      </c>
      <c r="I21" s="5">
        <v>10</v>
      </c>
      <c r="J21" s="9"/>
    </row>
    <row r="22" ht="27" customHeight="1" spans="1:10">
      <c r="A22" s="25" t="s">
        <v>65</v>
      </c>
      <c r="B22" s="25"/>
      <c r="C22" s="25"/>
      <c r="D22" s="25"/>
      <c r="E22" s="25"/>
      <c r="F22" s="25"/>
      <c r="G22" s="25"/>
      <c r="H22" s="25">
        <v>100</v>
      </c>
      <c r="I22" s="25">
        <f>SUM(I15:I21)+J8</f>
        <v>99</v>
      </c>
      <c r="J22" s="5"/>
    </row>
    <row r="23" ht="161.1" customHeight="1" spans="1:10">
      <c r="A23" s="26" t="s">
        <v>66</v>
      </c>
      <c r="B23" s="27"/>
      <c r="C23" s="27"/>
      <c r="D23" s="27"/>
      <c r="E23" s="27"/>
      <c r="F23" s="27"/>
      <c r="G23" s="27"/>
      <c r="H23" s="27"/>
      <c r="I23" s="27"/>
      <c r="J23" s="27"/>
    </row>
  </sheetData>
  <autoFilter ref="A14:J23">
    <extLst/>
  </autoFilter>
  <mergeCells count="29">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A22:G22"/>
    <mergeCell ref="A23:J23"/>
    <mergeCell ref="A12:A13"/>
    <mergeCell ref="A14:A21"/>
    <mergeCell ref="B15:B17"/>
    <mergeCell ref="B19:B20"/>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2024-05-16T06:57:52Z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