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3010" windowHeight="6320"/>
  </bookViews>
  <sheets>
    <sheet name="Sheet1" sheetId="1" r:id="rId1"/>
  </sheets>
  <definedNames>
    <definedName name="_xlnm.Print_Area" localSheetId="0">Sheet1!$A$1:$J$34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<sst xmlns="http://schemas.openxmlformats.org/spreadsheetml/2006/main" count="118" uniqueCount="87">
  <si>
    <t>附件3</t>
  </si>
  <si>
    <r>
      <rPr>
        <sz val="16"/>
        <rFont val="仿宋_GB2312"/>
        <charset val="134"/>
      </rPr>
      <t xml:space="preserve"> </t>
    </r>
    <r>
      <rPr>
        <b/>
        <sz val="16"/>
        <rFont val="宋体"/>
        <charset val="134"/>
      </rPr>
      <t>项目支出绩效自评表</t>
    </r>
    <r>
      <rPr>
        <sz val="16"/>
        <rFont val="宋体"/>
        <charset val="134"/>
      </rPr>
      <t xml:space="preserve"> </t>
    </r>
  </si>
  <si>
    <t>（2023年度）</t>
  </si>
  <si>
    <t>项目名称</t>
  </si>
  <si>
    <t>耳研所首发专项-儿童大前庭水管综合征早期发现及精准诊断模型研究、难治性慢性鼻窦炎精准诊疗体系的建立、人工耳蜗植入儿童辅音发音特点研究</t>
  </si>
  <si>
    <t>主管部门</t>
  </si>
  <si>
    <t>北京市卫生健康委员会</t>
  </si>
  <si>
    <t>实施单位</t>
  </si>
  <si>
    <t>北京市耳鼻咽喉科研究所（北京市耳鼻咽喉头颈外科研究中心）</t>
  </si>
  <si>
    <t>项目负责人</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</si>
  <si>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</si>
  <si>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</si>
  <si>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</si>
  <si>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</si>
  <si>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</si>
  <si>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</si>
  <si>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</si>
  <si>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</si>
  <si>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</si>
  <si>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</si>
  <si>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</si>
  <si>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</si>
  <si>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其他资金</t>
  </si>
  <si>
    <t>年度总体目标</t>
  </si>
  <si>
    <t>预期目标</t>
  </si>
  <si>
    <t>实际完成情况</t>
  </si>
  <si>
    <t xml:space="preserve">  作为国家重点学科、教育部重点实验室和国家生命科学高级技术人才培养基地，北京市耳鼻咽喉科研究所以国际知名、国内领先水平的临床研究型科研机构为自己的发展定位，结合学科悠久历史与发展特色，立足现有科研优势，同时整合北京市本学科领域的优势资源，围绕关系国计民生的重大公共健康问题（如聋病、鼻病等）等开展广泛深入研究及国际合作研究，引领国内相关领域科技的发展和进步，成为科技创新、成果转化和推广的先行者。以服务为根本，长远发展为目标，将本机构建成为政府提供公共卫生领域政策科学决策依据的智库、为临床医疗进步提供支撑的科研平台。</t>
  </si>
  <si>
    <t>鼻科方面的研究：
1.初步评价奥马珠单抗与口服糖皮质激素治疗RCRS的疗效与安全性；
2.探讨生物标志物表达与RCRS疾病进程的动态变化规律；
3.初步形成难治性慢性鼻窦炎的药物治疗方案；
4.培养硕士研究生3名，博士研究生3名；5.建立新的生物样本库。
耳科听力方面的研究：
1.发表中文专著1篇；
2.参加国内学术交流1人次；
3.完成了35名NH儿童和35名CI儿童的录音数据采集和分析；
4.参加学术会议2人次；
5.发表SCI论文1篇，中文文章2篇。</t>
  </si>
  <si>
    <t>绩效指标</t>
  </si>
  <si>
    <t>一级指标</t>
  </si>
  <si>
    <t>二级指标</t>
  </si>
  <si>
    <t>三级指标</t>
  </si>
  <si>
    <t>年度指标值(A)</t>
  </si>
  <si>
    <t>实际完成值(B)</t>
  </si>
  <si>
    <t>分值</t>
  </si>
  <si>
    <t>偏差原因分析及改进措施</t>
  </si>
  <si>
    <t>产出指标</t>
  </si>
  <si>
    <t>质量指标</t>
  </si>
  <si>
    <t>明确SLC26A4基因阳性儿童不同基因型、不同新生儿听力筛查结果和听力损失之间的关系及早期发生听力损失的规律</t>
  </si>
  <si>
    <t>优良中低差</t>
  </si>
  <si>
    <t>良</t>
  </si>
  <si>
    <t>数量指标</t>
  </si>
  <si>
    <t>参加学术会议</t>
  </si>
  <si>
    <t>2次</t>
  </si>
  <si>
    <t>3次</t>
  </si>
  <si>
    <t>参加国际、全国学术会议1次，参与率</t>
  </si>
  <si>
    <t>≥90%</t>
  </si>
  <si>
    <t>研究成果验收通过率</t>
  </si>
  <si>
    <t>采集NH儿童和CI儿童的录音数据35人次、分析儿童录音数据70人次</t>
  </si>
  <si>
    <t>70人次</t>
  </si>
  <si>
    <t>发表中英文论文3篇</t>
  </si>
  <si>
    <t>3篇</t>
  </si>
  <si>
    <t>发表学术论文</t>
  </si>
  <si>
    <t>1篇</t>
  </si>
  <si>
    <t>发表中英文论文</t>
  </si>
  <si>
    <t>符合发表</t>
  </si>
  <si>
    <t>参加耳科学相关学术会议</t>
  </si>
  <si>
    <t>1人次</t>
  </si>
  <si>
    <t>3人次</t>
  </si>
  <si>
    <t>时效指标</t>
  </si>
  <si>
    <t>完成设定的数量和质量指标、研究成果发布时间</t>
  </si>
  <si>
    <t>12月</t>
  </si>
  <si>
    <t>初步得到NH儿童和CI儿童辅音发音特点</t>
  </si>
  <si>
    <t>初步得到</t>
  </si>
  <si>
    <t>难治性慢性鼻窦炎精准诊疗体系的建立，完成时间</t>
  </si>
  <si>
    <t>12月底前</t>
  </si>
  <si>
    <t>培养研究生</t>
  </si>
  <si>
    <t>6名</t>
  </si>
  <si>
    <t>成本指标</t>
  </si>
  <si>
    <t>经济成本指标</t>
  </si>
  <si>
    <t>产出成本控制措施的实施性，预算控制金额</t>
  </si>
  <si>
    <t>≤71万</t>
  </si>
  <si>
    <t>≤25.81万元</t>
  </si>
  <si>
    <t>受疫情等客观因素影响，入组受试者数未达到项目计划，已向上级主管部门申请延期并得到延期1年的批复；在项目经费执行进度上也有所延后，下一步要严格按照执行标准及进度完成任务。</t>
  </si>
  <si>
    <t>效果指标</t>
  </si>
  <si>
    <t>社会效益指标</t>
  </si>
  <si>
    <t>儿童大前庭水管综合征精准诊断模型、SLC26A4基因筛查阳性儿童的队列</t>
  </si>
  <si>
    <t xml:space="preserve"> 优 </t>
  </si>
  <si>
    <t>可持续影响指标</t>
  </si>
  <si>
    <t>规范难治性慢性鼻窦炎的药物治疗方案</t>
  </si>
  <si>
    <t>资料归集不充分</t>
  </si>
  <si>
    <t>提高北京地区慢性鼻窦炎的防治水平</t>
  </si>
  <si>
    <t>服务对象满意度指标</t>
  </si>
  <si>
    <t>满意度指标</t>
  </si>
  <si>
    <t>参与人员满意度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</si>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</sst>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sz val="11"/>
      <name val="等线"/>
      <charset val="134"/>
      <scheme val="minor"/>
    </font>
    <font>
      <sz val="22"/>
      <name val="方正黑体_GBK"/>
      <charset val="134"/>
    </font>
    <font>
      <sz val="16"/>
      <name val="仿宋_GB2312"/>
      <charset val="134"/>
    </font>
    <font>
      <sz val="11"/>
      <name val="宋体"/>
      <charset val="134"/>
    </font>
    <font>
      <b/>
      <sz val="12"/>
      <name val="宋体"/>
      <charset val="134"/>
    </font>
    <font>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name val="宋体"/>
      <charset val="134"/>
    </font>
    <font>
      <sz val="16"/>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4" borderId="11" applyNumberFormat="0" applyAlignment="0" applyProtection="0">
      <alignment vertical="center"/>
    </xf>
    <xf numFmtId="0" fontId="16" fillId="5" borderId="12" applyNumberFormat="0" applyAlignment="0" applyProtection="0">
      <alignment vertical="center"/>
    </xf>
    <xf numFmtId="0" fontId="17" fillId="5" borderId="11" applyNumberFormat="0" applyAlignment="0" applyProtection="0">
      <alignment vertical="center"/>
    </xf>
    <xf numFmtId="0" fontId="18" fillId="6"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35">
    <xf numFmtId="0" fontId="0" fillId="0" borderId="0" xfId="0"/>
    <xf numFmtId="0" fontId="1" fillId="2" borderId="0" xfId="0" applyFont="1" applyFill="1"/>
    <xf numFmtId="0" fontId="2" fillId="2" borderId="0" xfId="0" applyFont="1" applyFill="1"/>
    <xf numFmtId="0" fontId="3" fillId="2" borderId="0" xfId="0" applyFont="1" applyFill="1" applyAlignment="1">
      <alignment horizontal="center" vertical="center" wrapText="1"/>
    </xf>
    <xf numFmtId="0" fontId="4" fillId="2" borderId="0" xfId="0" applyFont="1" applyFill="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left"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1"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justify" vertical="center"/>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textRotation="255"/>
    </xf>
    <xf numFmtId="0" fontId="4" fillId="2" borderId="5" xfId="0" applyFont="1" applyFill="1" applyBorder="1" applyAlignment="1">
      <alignment horizontal="center" vertical="center" textRotation="255"/>
    </xf>
    <xf numFmtId="0" fontId="4" fillId="2" borderId="6" xfId="0" applyFont="1" applyFill="1" applyBorder="1" applyAlignment="1">
      <alignment horizontal="center" vertical="center" textRotation="255"/>
    </xf>
    <xf numFmtId="49" fontId="4" fillId="2" borderId="1" xfId="0" applyNumberFormat="1" applyFont="1" applyFill="1" applyBorder="1" applyAlignment="1">
      <alignment horizontal="left" vertical="center"/>
    </xf>
    <xf numFmtId="9"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49" fontId="4" fillId="2" borderId="1" xfId="0" applyNumberFormat="1" applyFont="1" applyFill="1" applyBorder="1" applyAlignment="1">
      <alignment vertical="center"/>
    </xf>
    <xf numFmtId="49" fontId="4" fillId="2" borderId="1" xfId="0" applyNumberFormat="1" applyFont="1" applyFill="1" applyBorder="1" applyAlignment="1">
      <alignment horizontal="center" vertical="center"/>
    </xf>
    <xf numFmtId="49" fontId="4" fillId="2" borderId="1" xfId="0" applyNumberFormat="1" applyFont="1" applyFill="1" applyBorder="1" applyAlignment="1">
      <alignment vertical="center" wrapText="1"/>
    </xf>
    <xf numFmtId="0" fontId="4" fillId="2" borderId="7" xfId="0" applyFont="1" applyFill="1" applyBorder="1" applyAlignment="1">
      <alignment horizontal="center" vertical="center" textRotation="255"/>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1" xfId="0" applyFont="1" applyFill="1" applyBorder="1" applyAlignment="1">
      <alignment horizontal="center" vertical="center"/>
    </xf>
    <xf numFmtId="0" fontId="6" fillId="2" borderId="0" xfId="0" applyFont="1" applyFill="1" applyAlignment="1">
      <alignment horizontal="left" vertical="center" wrapText="1"/>
    </xf>
    <xf numFmtId="9" fontId="4" fillId="2" borderId="1" xfId="3" applyFont="1" applyFill="1" applyBorder="1" applyAlignment="1">
      <alignment horizontal="center" vertical="center"/>
    </xf>
    <xf numFmtId="176" fontId="4"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xf>
    <xf numFmtId="0" fontId="6" fillId="2"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C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4364355</xdr:colOff>
      <xdr:row>7</xdr:row>
      <xdr:rowOff>8255</xdr:rowOff>
    </xdr:to>
    <xdr:sp>
      <xdr:nvSpPr>
        <xdr:cNvPr id="1025" name="直接箭头连接符 1"/>
        <xdr:cNvSpPr>
          <a:spLocks noChangeShapeType="1"/>
        </xdr:cNvSpPr>
      </xdr:nvSpPr>
      <xdr:spPr>
        <a:xfrm>
          <a:off x="1953260" y="1802765"/>
          <a:ext cx="4341495" cy="33591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4"/>
  <sheetViews>
    <sheetView tabSelected="1" zoomScale="40" zoomScaleNormal="40" zoomScaleSheetLayoutView="70" topLeftCell="A13" workbookViewId="0">
      <selection activeCell="L28" sqref="L28"/>
    </sheetView>
  </sheetViews>
  <sheetFormatPr defaultColWidth="9" defaultRowHeight="14"/>
  <cols>
    <col min="1" max="1" width="5.33333333333333" style="1" customWidth="1"/>
    <col min="2" max="2" width="7.75" style="1" customWidth="1"/>
    <col min="3" max="3" width="12.25" style="1" customWidth="1"/>
    <col min="4" max="4" width="57.7916666666667" style="1" customWidth="1"/>
    <col min="5" max="5" width="26.325" style="1" customWidth="1"/>
    <col min="6" max="6" width="32.125" style="1" customWidth="1"/>
    <col min="7" max="7" width="17.65" style="1" customWidth="1"/>
    <col min="8" max="8" width="12.5" style="1" customWidth="1"/>
    <col min="9" max="9" width="11" style="1" customWidth="1"/>
    <col min="10" max="10" width="41.5583333333333" style="1" customWidth="1"/>
    <col min="11" max="16384" width="9" style="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s="1" customFormat="1" ht="20" customHeight="1" spans="1:10">
      <c r="A4" s="5" t="s">
        <v>3</v>
      </c>
      <c r="B4" s="5"/>
      <c r="C4" s="5"/>
      <c r="D4" s="6" t="s">
        <v>4</v>
      </c>
      <c r="E4" s="6"/>
      <c r="F4" s="6"/>
      <c r="G4" s="6"/>
      <c r="H4" s="6"/>
      <c r="I4" s="6"/>
      <c r="J4" s="6"/>
    </row>
    <row r="5" s="1" customFormat="1" ht="20" customHeight="1" spans="1:10">
      <c r="A5" s="5" t="s">
        <v>5</v>
      </c>
      <c r="B5" s="5"/>
      <c r="C5" s="5"/>
      <c r="D5" s="7" t="s">
        <v>6</v>
      </c>
      <c r="E5" s="8"/>
      <c r="F5" s="9"/>
      <c r="G5" s="5" t="s">
        <v>7</v>
      </c>
      <c r="H5" s="10" t="s">
        <v>8</v>
      </c>
      <c r="I5" s="10"/>
      <c r="J5" s="10"/>
    </row>
    <row r="6" s="1" customFormat="1" ht="20" customHeight="1" spans="1:10">
      <c r="A6" s="5" t="s">
        <v>9</v>
      </c>
      <c r="B6" s="5"/>
      <c r="C6" s="5"/>
      <c r="D6" s="6"/>
      <c r="E6" s="6"/>
      <c r="F6" s="6"/>
      <c r="G6" s="5" t="s">
        <v>10</v>
      </c>
      <c r="H6" s="10"/>
      <c r="I6" s="10"/>
      <c r="J6" s="10"/>
    </row>
    <row r="7" s="1" customFormat="1" ht="28" spans="1:10">
      <c r="A7" s="11" t="s">
        <v>11</v>
      </c>
      <c r="B7" s="11"/>
      <c r="C7" s="11"/>
      <c r="D7" s="5"/>
      <c r="E7" s="11" t="s">
        <v>12</v>
      </c>
      <c r="F7" s="11" t="s">
        <v>13</v>
      </c>
      <c r="G7" s="11" t="s">
        <v>14</v>
      </c>
      <c r="H7" s="11" t="s">
        <v>15</v>
      </c>
      <c r="I7" s="11" t="s">
        <v>16</v>
      </c>
      <c r="J7" s="5" t="s">
        <v>17</v>
      </c>
    </row>
    <row r="8" s="1" customFormat="1" ht="20" customHeight="1" spans="1:10">
      <c r="A8" s="11"/>
      <c r="B8" s="11"/>
      <c r="C8" s="11"/>
      <c r="D8" s="12" t="s">
        <v>18</v>
      </c>
      <c r="E8" s="5">
        <v>71</v>
      </c>
      <c r="F8" s="5">
        <v>71</v>
      </c>
      <c r="G8" s="5">
        <v>25.81</v>
      </c>
      <c r="H8" s="5">
        <v>10</v>
      </c>
      <c r="I8" s="31">
        <f>G8/F8</f>
        <v>0.363521126760563</v>
      </c>
      <c r="J8" s="32">
        <f>10*I8</f>
        <v>3.63521126760563</v>
      </c>
    </row>
    <row r="9" s="1" customFormat="1" spans="1:10">
      <c r="A9" s="11"/>
      <c r="B9" s="11"/>
      <c r="C9" s="11"/>
      <c r="D9" s="13" t="s">
        <v>19</v>
      </c>
      <c r="E9" s="5">
        <v>71</v>
      </c>
      <c r="F9" s="5">
        <v>71</v>
      </c>
      <c r="G9" s="5">
        <v>25.81</v>
      </c>
      <c r="H9" s="5" t="s">
        <v>20</v>
      </c>
      <c r="I9" s="31">
        <f>G9/F9</f>
        <v>0.363521126760563</v>
      </c>
      <c r="J9" s="11" t="s">
        <v>20</v>
      </c>
    </row>
    <row r="10" s="1" customFormat="1" ht="25" customHeight="1" spans="1:10">
      <c r="A10" s="11"/>
      <c r="B10" s="11"/>
      <c r="C10" s="11"/>
      <c r="D10" s="5" t="s">
        <v>21</v>
      </c>
      <c r="E10" s="5"/>
      <c r="F10" s="5"/>
      <c r="G10" s="5"/>
      <c r="H10" s="5" t="s">
        <v>20</v>
      </c>
      <c r="I10" s="31" t="e">
        <f>G10/F10</f>
        <v>#DIV/0!</v>
      </c>
      <c r="J10" s="11" t="s">
        <v>20</v>
      </c>
    </row>
    <row r="11" s="1" customFormat="1" ht="19" customHeight="1" spans="1:10">
      <c r="A11" s="11"/>
      <c r="B11" s="11"/>
      <c r="C11" s="11"/>
      <c r="D11" s="6" t="s">
        <v>22</v>
      </c>
      <c r="E11" s="5"/>
      <c r="F11" s="5"/>
      <c r="G11" s="5"/>
      <c r="H11" s="5" t="s">
        <v>20</v>
      </c>
      <c r="I11" s="31" t="e">
        <f>G11/F11</f>
        <v>#DIV/0!</v>
      </c>
      <c r="J11" s="11" t="s">
        <v>20</v>
      </c>
    </row>
    <row r="12" s="1" customFormat="1" ht="26" customHeight="1" spans="1:10">
      <c r="A12" s="14" t="s">
        <v>23</v>
      </c>
      <c r="B12" s="11" t="s">
        <v>24</v>
      </c>
      <c r="C12" s="11"/>
      <c r="D12" s="11"/>
      <c r="E12" s="11"/>
      <c r="F12" s="11" t="s">
        <v>25</v>
      </c>
      <c r="G12" s="11"/>
      <c r="H12" s="11"/>
      <c r="I12" s="11"/>
      <c r="J12" s="11"/>
    </row>
    <row r="13" s="1" customFormat="1" ht="163" customHeight="1" spans="1:10">
      <c r="A13" s="14"/>
      <c r="B13" s="13" t="s">
        <v>26</v>
      </c>
      <c r="C13" s="13"/>
      <c r="D13" s="13"/>
      <c r="E13" s="13"/>
      <c r="F13" s="13" t="s">
        <v>27</v>
      </c>
      <c r="G13" s="13"/>
      <c r="H13" s="13"/>
      <c r="I13" s="13"/>
      <c r="J13" s="13"/>
    </row>
    <row r="14" s="1" customFormat="1" ht="20" customHeight="1" spans="1:10">
      <c r="A14" s="15" t="s">
        <v>28</v>
      </c>
      <c r="B14" s="11" t="s">
        <v>29</v>
      </c>
      <c r="C14" s="5" t="s">
        <v>30</v>
      </c>
      <c r="D14" s="5" t="s">
        <v>31</v>
      </c>
      <c r="E14" s="5" t="s">
        <v>32</v>
      </c>
      <c r="F14" s="11" t="s">
        <v>33</v>
      </c>
      <c r="G14" s="11"/>
      <c r="H14" s="11" t="s">
        <v>34</v>
      </c>
      <c r="I14" s="11" t="s">
        <v>17</v>
      </c>
      <c r="J14" s="11" t="s">
        <v>35</v>
      </c>
    </row>
    <row r="15" s="1" customFormat="1" ht="33" customHeight="1" spans="1:10">
      <c r="A15" s="16"/>
      <c r="B15" s="11" t="s">
        <v>36</v>
      </c>
      <c r="C15" s="17" t="s">
        <v>37</v>
      </c>
      <c r="D15" s="13" t="s">
        <v>38</v>
      </c>
      <c r="E15" s="5" t="s">
        <v>39</v>
      </c>
      <c r="F15" s="18" t="s">
        <v>40</v>
      </c>
      <c r="G15" s="5"/>
      <c r="H15" s="19">
        <v>4</v>
      </c>
      <c r="I15" s="19">
        <v>4</v>
      </c>
      <c r="J15" s="6"/>
    </row>
    <row r="16" s="1" customFormat="1" ht="20" customHeight="1" spans="1:10">
      <c r="A16" s="16"/>
      <c r="B16" s="11"/>
      <c r="C16" s="17" t="s">
        <v>41</v>
      </c>
      <c r="D16" s="20" t="s">
        <v>42</v>
      </c>
      <c r="E16" s="21" t="s">
        <v>43</v>
      </c>
      <c r="F16" s="5" t="s">
        <v>44</v>
      </c>
      <c r="G16" s="5"/>
      <c r="H16" s="19">
        <v>2</v>
      </c>
      <c r="I16" s="19">
        <v>2</v>
      </c>
      <c r="J16" s="6"/>
    </row>
    <row r="17" s="1" customFormat="1" ht="20" customHeight="1" spans="1:10">
      <c r="A17" s="16"/>
      <c r="B17" s="11"/>
      <c r="C17" s="17" t="s">
        <v>37</v>
      </c>
      <c r="D17" s="20" t="s">
        <v>45</v>
      </c>
      <c r="E17" s="21" t="s">
        <v>46</v>
      </c>
      <c r="F17" s="5" t="s">
        <v>46</v>
      </c>
      <c r="G17" s="5"/>
      <c r="H17" s="19">
        <v>3</v>
      </c>
      <c r="I17" s="19">
        <v>3</v>
      </c>
      <c r="J17" s="6"/>
    </row>
    <row r="18" s="1" customFormat="1" ht="20" customHeight="1" spans="1:10">
      <c r="A18" s="16"/>
      <c r="B18" s="11"/>
      <c r="C18" s="17" t="s">
        <v>37</v>
      </c>
      <c r="D18" s="20" t="s">
        <v>47</v>
      </c>
      <c r="E18" s="18">
        <v>1</v>
      </c>
      <c r="F18" s="18">
        <v>1</v>
      </c>
      <c r="G18" s="5"/>
      <c r="H18" s="19">
        <v>3</v>
      </c>
      <c r="I18" s="19">
        <v>3</v>
      </c>
      <c r="J18" s="6"/>
    </row>
    <row r="19" s="1" customFormat="1" ht="20" customHeight="1" spans="1:10">
      <c r="A19" s="16"/>
      <c r="B19" s="11"/>
      <c r="C19" s="17" t="s">
        <v>41</v>
      </c>
      <c r="D19" s="22" t="s">
        <v>48</v>
      </c>
      <c r="E19" s="21" t="s">
        <v>49</v>
      </c>
      <c r="F19" s="5" t="s">
        <v>49</v>
      </c>
      <c r="G19" s="5"/>
      <c r="H19" s="19">
        <v>2</v>
      </c>
      <c r="I19" s="19">
        <v>2</v>
      </c>
      <c r="J19" s="6"/>
    </row>
    <row r="20" s="1" customFormat="1" ht="20" customHeight="1" spans="1:10">
      <c r="A20" s="16"/>
      <c r="B20" s="11"/>
      <c r="C20" s="17" t="s">
        <v>41</v>
      </c>
      <c r="D20" s="20" t="s">
        <v>50</v>
      </c>
      <c r="E20" s="21" t="s">
        <v>51</v>
      </c>
      <c r="F20" s="5" t="s">
        <v>51</v>
      </c>
      <c r="G20" s="5"/>
      <c r="H20" s="19">
        <v>2</v>
      </c>
      <c r="I20" s="19">
        <v>2</v>
      </c>
      <c r="J20" s="6"/>
    </row>
    <row r="21" s="1" customFormat="1" ht="20" customHeight="1" spans="1:10">
      <c r="A21" s="16"/>
      <c r="B21" s="11"/>
      <c r="C21" s="17" t="s">
        <v>41</v>
      </c>
      <c r="D21" s="20" t="s">
        <v>52</v>
      </c>
      <c r="E21" s="21" t="s">
        <v>53</v>
      </c>
      <c r="F21" s="5" t="s">
        <v>53</v>
      </c>
      <c r="G21" s="5"/>
      <c r="H21" s="19">
        <v>2</v>
      </c>
      <c r="I21" s="19">
        <v>2</v>
      </c>
      <c r="J21" s="6"/>
    </row>
    <row r="22" s="1" customFormat="1" ht="20" customHeight="1" spans="1:10">
      <c r="A22" s="16"/>
      <c r="B22" s="11"/>
      <c r="C22" s="17" t="s">
        <v>37</v>
      </c>
      <c r="D22" s="20" t="s">
        <v>54</v>
      </c>
      <c r="E22" s="21" t="s">
        <v>55</v>
      </c>
      <c r="F22" s="18">
        <v>1</v>
      </c>
      <c r="G22" s="5"/>
      <c r="H22" s="19">
        <v>4</v>
      </c>
      <c r="I22" s="19">
        <v>4</v>
      </c>
      <c r="J22" s="6"/>
    </row>
    <row r="23" s="1" customFormat="1" ht="20" customHeight="1" spans="1:10">
      <c r="A23" s="16"/>
      <c r="B23" s="11"/>
      <c r="C23" s="17" t="s">
        <v>41</v>
      </c>
      <c r="D23" s="20" t="s">
        <v>56</v>
      </c>
      <c r="E23" s="21" t="s">
        <v>57</v>
      </c>
      <c r="F23" s="5" t="s">
        <v>58</v>
      </c>
      <c r="G23" s="5"/>
      <c r="H23" s="19">
        <v>2</v>
      </c>
      <c r="I23" s="19">
        <v>2</v>
      </c>
      <c r="J23" s="6"/>
    </row>
    <row r="24" s="1" customFormat="1" ht="20" customHeight="1" spans="1:10">
      <c r="A24" s="16"/>
      <c r="B24" s="11"/>
      <c r="C24" s="17" t="s">
        <v>59</v>
      </c>
      <c r="D24" s="20" t="s">
        <v>60</v>
      </c>
      <c r="E24" s="21" t="s">
        <v>61</v>
      </c>
      <c r="F24" s="5" t="s">
        <v>61</v>
      </c>
      <c r="G24" s="5"/>
      <c r="H24" s="19">
        <v>5</v>
      </c>
      <c r="I24" s="19">
        <v>5</v>
      </c>
      <c r="J24" s="6"/>
    </row>
    <row r="25" s="1" customFormat="1" ht="20" customHeight="1" spans="1:10">
      <c r="A25" s="16"/>
      <c r="B25" s="11"/>
      <c r="C25" s="17" t="s">
        <v>37</v>
      </c>
      <c r="D25" s="20" t="s">
        <v>62</v>
      </c>
      <c r="E25" s="21" t="s">
        <v>63</v>
      </c>
      <c r="F25" s="18">
        <v>1</v>
      </c>
      <c r="G25" s="5"/>
      <c r="H25" s="19">
        <v>4</v>
      </c>
      <c r="I25" s="19">
        <v>4</v>
      </c>
      <c r="J25" s="6"/>
    </row>
    <row r="26" s="1" customFormat="1" ht="20" customHeight="1" spans="1:10">
      <c r="A26" s="16"/>
      <c r="B26" s="11"/>
      <c r="C26" s="17" t="s">
        <v>59</v>
      </c>
      <c r="D26" s="20" t="s">
        <v>64</v>
      </c>
      <c r="E26" s="21" t="s">
        <v>65</v>
      </c>
      <c r="F26" s="18" t="s">
        <v>65</v>
      </c>
      <c r="G26" s="5"/>
      <c r="H26" s="19">
        <v>5</v>
      </c>
      <c r="I26" s="19">
        <v>5</v>
      </c>
      <c r="J26" s="6"/>
    </row>
    <row r="27" s="1" customFormat="1" ht="20" customHeight="1" spans="1:10">
      <c r="A27" s="16"/>
      <c r="B27" s="11"/>
      <c r="C27" s="17" t="s">
        <v>41</v>
      </c>
      <c r="D27" s="20" t="s">
        <v>66</v>
      </c>
      <c r="E27" s="21" t="s">
        <v>67</v>
      </c>
      <c r="F27" s="11" t="s">
        <v>67</v>
      </c>
      <c r="G27" s="11"/>
      <c r="H27" s="19">
        <v>2</v>
      </c>
      <c r="I27" s="19">
        <v>2</v>
      </c>
      <c r="J27" s="6"/>
    </row>
    <row r="28" s="1" customFormat="1" ht="72" customHeight="1" spans="1:10">
      <c r="A28" s="16"/>
      <c r="B28" s="11" t="s">
        <v>68</v>
      </c>
      <c r="C28" s="13" t="s">
        <v>69</v>
      </c>
      <c r="D28" s="13" t="s">
        <v>70</v>
      </c>
      <c r="E28" s="11" t="s">
        <v>71</v>
      </c>
      <c r="F28" s="11" t="s">
        <v>72</v>
      </c>
      <c r="G28" s="11"/>
      <c r="H28" s="19">
        <v>10</v>
      </c>
      <c r="I28" s="19">
        <v>10</v>
      </c>
      <c r="J28" s="13" t="s">
        <v>73</v>
      </c>
    </row>
    <row r="29" s="1" customFormat="1" ht="20" customHeight="1" spans="1:10">
      <c r="A29" s="16"/>
      <c r="B29" s="11" t="s">
        <v>74</v>
      </c>
      <c r="C29" s="20" t="s">
        <v>75</v>
      </c>
      <c r="D29" s="20" t="s">
        <v>76</v>
      </c>
      <c r="E29" s="21" t="s">
        <v>39</v>
      </c>
      <c r="F29" s="18" t="s">
        <v>77</v>
      </c>
      <c r="G29" s="5"/>
      <c r="H29" s="19">
        <v>10</v>
      </c>
      <c r="I29" s="19">
        <v>10</v>
      </c>
      <c r="J29" s="20"/>
    </row>
    <row r="30" s="1" customFormat="1" ht="20" customHeight="1" spans="1:10">
      <c r="A30" s="16"/>
      <c r="B30" s="11"/>
      <c r="C30" s="20" t="s">
        <v>78</v>
      </c>
      <c r="D30" s="20" t="s">
        <v>79</v>
      </c>
      <c r="E30" s="21" t="s">
        <v>39</v>
      </c>
      <c r="F30" s="18" t="s">
        <v>77</v>
      </c>
      <c r="G30" s="5"/>
      <c r="H30" s="19">
        <v>10</v>
      </c>
      <c r="I30" s="19">
        <v>10</v>
      </c>
      <c r="J30" s="20" t="s">
        <v>80</v>
      </c>
    </row>
    <row r="31" s="1" customFormat="1" ht="20" customHeight="1" spans="1:10">
      <c r="A31" s="16"/>
      <c r="B31" s="11"/>
      <c r="C31" s="20" t="s">
        <v>75</v>
      </c>
      <c r="D31" s="20" t="s">
        <v>81</v>
      </c>
      <c r="E31" s="21" t="s">
        <v>39</v>
      </c>
      <c r="F31" s="18" t="s">
        <v>77</v>
      </c>
      <c r="G31" s="5"/>
      <c r="H31" s="19">
        <v>10</v>
      </c>
      <c r="I31" s="19">
        <v>10</v>
      </c>
      <c r="J31" s="20"/>
    </row>
    <row r="32" s="1" customFormat="1" ht="72" customHeight="1" spans="1:10">
      <c r="A32" s="23"/>
      <c r="B32" s="11" t="s">
        <v>82</v>
      </c>
      <c r="C32" s="13" t="s">
        <v>83</v>
      </c>
      <c r="D32" s="13" t="s">
        <v>84</v>
      </c>
      <c r="E32" s="11" t="s">
        <v>46</v>
      </c>
      <c r="F32" s="24" t="s">
        <v>46</v>
      </c>
      <c r="G32" s="25"/>
      <c r="H32" s="19">
        <v>10</v>
      </c>
      <c r="I32" s="19">
        <v>10</v>
      </c>
      <c r="J32" s="13"/>
    </row>
    <row r="33" ht="27" customHeight="1" spans="1:10">
      <c r="A33" s="26" t="s">
        <v>85</v>
      </c>
      <c r="B33" s="27"/>
      <c r="C33" s="27"/>
      <c r="D33" s="27"/>
      <c r="E33" s="27"/>
      <c r="F33" s="27"/>
      <c r="G33" s="28"/>
      <c r="H33" s="29">
        <v>100</v>
      </c>
      <c r="I33" s="33">
        <f>SUM(I15:I32)+J8</f>
        <v>93.6352112676056</v>
      </c>
      <c r="J33" s="34"/>
    </row>
    <row r="34" ht="129" customHeight="1" spans="1:10">
      <c r="A34" s="30" t="s">
        <v>86</v>
      </c>
      <c r="B34" s="30"/>
      <c r="C34" s="30"/>
      <c r="D34" s="30"/>
      <c r="E34" s="30"/>
      <c r="F34" s="30"/>
      <c r="G34" s="30"/>
      <c r="H34" s="30"/>
      <c r="I34" s="30"/>
      <c r="J34" s="30"/>
    </row>
  </sheetData>
  <mergeCells count="40">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A33:G33"/>
    <mergeCell ref="A34:J34"/>
    <mergeCell ref="A12:A13"/>
    <mergeCell ref="A14:A32"/>
    <mergeCell ref="B15:B27"/>
    <mergeCell ref="B29:B31"/>
    <mergeCell ref="A7:C11"/>
  </mergeCells>
  <pageMargins left="0.708661417322835" right="0.511811023622047" top="0.551181102362205" bottom="0.551181102362205" header="0.31496062992126" footer="0.31496062992126"/>
  <pageSetup paperSize="9" scale="3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2024-05-16T02:14:25Z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074ACDC214C24524AA8181E606311970_13</vt:lpwstr>
  </property>
</Properties>
</file>