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37644\Desktop\卫健委-审核表\国合处-待确认\"/>
    </mc:Choice>
  </mc:AlternateContent>
  <xr:revisionPtr revIDLastSave="0" documentId="13_ncr:1_{8015AA4A-7BBA-4745-84B9-7978F447E1CE}" xr6:coauthVersionLast="47" xr6:coauthVersionMax="47" xr10:uidLastSave="{00000000-0000-0000-0000-000000000000}"/>
  <bookViews>
    <workbookView xWindow="-98" yWindow="-98" windowWidth="24196" windowHeight="14476" xr2:uid="{00000000-000D-0000-FFFF-FFFF0000000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1" l="1"/>
  <c r="I8" i="1"/>
  <c r="J8" i="1" s="1"/>
  <c r="I26" i="1" s="1"/>
</calcChain>
</file>

<file path=xl/sharedStrings.xml><?xml version="1.0" encoding="utf-8"?>
<sst xmlns="http://schemas.openxmlformats.org/spreadsheetml/2006/main" count="95" uniqueCount="73">
  <si>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</si>
  <si>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</si>
  <si>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</si>
  <si>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</si>
  <si>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主管部门</t>
  </si>
  <si>
    <t>北京市卫生健康委员会</t>
  </si>
  <si>
    <t>实施单位</t>
  </si>
  <si>
    <t>项目负责人</t>
  </si>
  <si>
    <t>鲍华</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</si>
  <si>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</si>
  <si>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</si>
  <si>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</si>
  <si>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</si>
  <si>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</si>
  <si>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</si>
  <si>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</si>
  <si>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</si>
  <si>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</si>
  <si>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</si>
  <si>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</si>
  <si>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</si>
  <si>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</si>
  <si>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</si>
  <si>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</si>
  <si>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</si>
  <si>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2023年拟继续利用高等院校专业资源，为系统内医务工作人员开展高端外语培训（包括英语和其他小语种）和外事综合培训等，加大医学外语人才培养储备，建立一支适应新形势、新任务要求的高素质的国际合作与交流人才队伍。</t>
  </si>
  <si>
    <t>2023年11月，高端法语、日语和英语培训项目圆满结束，其中高端法语培训班共培训32名学员，培训42学时，日语培训班培训34名学员，培训40学时，共计培训66人。高端英语培训班共培训30名学员，含36个直播课时与48个录制课时。已完成培训评价和总结，得到学员们的一致肯定，医学外语人才储备进一步扩充。</t>
  </si>
  <si>
    <t>绩效指标</t>
  </si>
  <si>
    <t>一级指标</t>
  </si>
  <si>
    <t>二级指标</t>
  </si>
  <si>
    <t>三级指标</t>
  </si>
  <si>
    <t>年度指标值(A)</t>
  </si>
  <si>
    <t>实际完成值(B)</t>
  </si>
  <si>
    <t>分值</t>
  </si>
  <si>
    <t>偏差原因分析及改进措施</t>
  </si>
  <si>
    <t>产出指标（40分）</t>
  </si>
  <si>
    <t>数量指标</t>
  </si>
  <si>
    <t>培训人数</t>
  </si>
  <si>
    <t>≥80人次</t>
  </si>
  <si>
    <t>96人次</t>
  </si>
  <si>
    <t>质量指标</t>
  </si>
  <si>
    <t>外语培训学员合格率</t>
  </si>
  <si>
    <t>≥80%</t>
  </si>
  <si>
    <t>时效指标</t>
  </si>
  <si>
    <t>工作目标完成时间</t>
  </si>
  <si>
    <t>≤12月</t>
  </si>
  <si>
    <t>12月</t>
  </si>
  <si>
    <t>成本指标（10分）</t>
  </si>
  <si>
    <t>经济成本指标</t>
  </si>
  <si>
    <t>项目预算控制数</t>
  </si>
  <si>
    <t>≤13万元</t>
  </si>
  <si>
    <t>社会成本指标</t>
  </si>
  <si>
    <t>生态成本指标</t>
  </si>
  <si>
    <t>效果指标（30分）</t>
  </si>
  <si>
    <t>经济效益
指标</t>
  </si>
  <si>
    <t>社会效益
指标</t>
  </si>
  <si>
    <t>社会效益</t>
  </si>
  <si>
    <t>促进北京市国际交往中心功能建设和国际语言环境建设</t>
  </si>
  <si>
    <t>2023年11月，高端法语、日语和英语培训项目圆满结束，其中高端法语培训班共培训32名学员，培训42学时，日语培训班培训34名学员，培训40学时，共计培训66人。高端英语培训班共培训30名学员，含36个直播课时与48个录制课时。已完成培训评价和总结，得到学员们的一致肯定，医学外语人才储备进一步扩充。
培训学员推进本单位外语标识规范整改工作，配合市外办拍摄完成相关国际语言环境宣传片。认真贯彻落实《北京市国际交往语言环境建设条例》，不断提升涉外医疗服务便利化化水平，制订下发《北京市卫生健康委员会关于系统整改医疗机构错误外语标识的通知》，开展标识自查和整改。天坛医院作为医疗卫生系统规范外语标识典型单位参与全市国际语言环境建设宣传片的拍摄。</t>
  </si>
  <si>
    <t>生态效益
指标</t>
  </si>
  <si>
    <t>可持续影响指标</t>
  </si>
  <si>
    <t>满意度
指标（10分）</t>
  </si>
  <si>
    <t>服务对象满意度指标</t>
  </si>
  <si>
    <t>培训人员满意度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</si>
  <si>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</si>
  <si>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</si>
  <si>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</si>
  <si>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国际合作外语和综合培训</t>
    <phoneticPr fontId="12" type="noConversion"/>
  </si>
  <si>
    <t>北京市卫生健康委员会机关</t>
    <phoneticPr fontId="12" type="noConversion"/>
  </si>
  <si>
    <t>12.9874万元</t>
    <phoneticPr fontId="12" type="noConversion"/>
  </si>
  <si>
    <t>无</t>
    <phoneticPr fontId="12" type="noConversion"/>
  </si>
  <si>
    <t>指标量化程度有待加强</t>
    <phoneticPr fontId="12" type="noConversion"/>
  </si>
  <si>
    <t>满意度资料收集工作有待完善</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</si>
</sst>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0.000000"/>
  </numFmts>
  <fonts count="13">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1"/>
      <name val="宋体"/>
      <family val="3"/>
      <charset val="134"/>
    </font>
    <font>
      <b/>
      <sz val="12"/>
      <color rgb="FF000000"/>
      <name val="宋体"/>
      <family val="3"/>
      <charset val="134"/>
    </font>
    <font>
      <sz val="10"/>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indexed="8"/>
      </left>
      <right style="thin">
        <color indexed="8"/>
      </right>
      <top/>
      <bottom style="thin">
        <color indexed="8"/>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11" fillId="0" borderId="0" applyFont="0" applyFill="0" applyBorder="0" applyAlignment="0" applyProtection="0">
      <alignment vertical="center"/>
    </xf>
  </cellStyleXfs>
  <cellXfs count="36">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xf>
    <xf numFmtId="9" fontId="6" fillId="0" borderId="5" xfId="0" applyNumberFormat="1" applyFont="1" applyBorder="1" applyAlignment="1">
      <alignment horizontal="center" vertical="center" wrapText="1"/>
    </xf>
    <xf numFmtId="9" fontId="4" fillId="0" borderId="1" xfId="1" applyFont="1" applyBorder="1" applyAlignment="1">
      <alignment horizontal="center" vertical="center"/>
    </xf>
    <xf numFmtId="2" fontId="4"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left" vertical="center" wrapText="1"/>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7" fillId="0" borderId="1" xfId="0" applyFont="1" applyBorder="1" applyAlignment="1">
      <alignment horizontal="center" vertical="center"/>
    </xf>
    <xf numFmtId="0" fontId="4"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2"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177" fontId="4" fillId="0" borderId="1" xfId="0" applyNumberFormat="1"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22860</xdr:colOff>
      <xdr:row>6</xdr:row>
      <xdr:rowOff>27940</xdr:rowOff>
    </xdr:from>
    <xdr:to>
      <xdr:col>3</xdr:col>
      <xdr:colOff>1332230</xdr:colOff>
      <xdr:row>6</xdr:row>
      <xdr:rowOff>342265</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7"/>
  <sheetViews>
    <sheetView tabSelected="1" view="pageBreakPreview" topLeftCell="A17" zoomScale="60" zoomScaleNormal="100" workbookViewId="0">
      <selection activeCell="P11" sqref="P11"/>
    </sheetView>
  </sheetViews>
  <sheetFormatPr defaultColWidth="9" defaultRowHeight="13.9"/>
  <cols>
    <col min="1" max="1" width="5.33203125" customWidth="1"/>
    <col min="2" max="2" width="7.73046875" customWidth="1"/>
    <col min="3" max="3" width="12.265625" customWidth="1"/>
    <col min="4" max="4" width="17.73046875" customWidth="1"/>
    <col min="5" max="5" width="19.46484375" customWidth="1"/>
    <col min="6" max="6" width="16" customWidth="1"/>
    <col min="7" max="7" width="11.6640625" customWidth="1"/>
    <col min="8" max="8" width="12.46484375" customWidth="1"/>
    <col min="9" max="9" width="11" customWidth="1"/>
    <col min="10" max="10" width="14.59765625" customWidth="1"/>
    <col min="15" max="15" width="10.3984375"/>
    <col min="16" max="16" width="12.59765625"/>
  </cols>
  <sheetData>
    <row r="1" spans="1:10" ht="27" customHeight="1">
      <c r="A1" s="1" t="s">
        <v>0</v>
      </c>
    </row>
    <row r="2" spans="1:10" ht="34.049999999999997" customHeight="1">
      <c r="A2" s="30" t="s">
        <v>1</v>
      </c>
      <c r="B2" s="30"/>
      <c r="C2" s="30"/>
      <c r="D2" s="30"/>
      <c r="E2" s="30"/>
      <c r="F2" s="30"/>
      <c r="G2" s="30"/>
      <c r="H2" s="30"/>
      <c r="I2" s="30"/>
      <c r="J2" s="30"/>
    </row>
    <row r="3" spans="1:10" ht="18.75" customHeight="1">
      <c r="A3" s="31" t="s">
        <v>2</v>
      </c>
      <c r="B3" s="31"/>
      <c r="C3" s="31"/>
      <c r="D3" s="31"/>
      <c r="E3" s="31"/>
      <c r="F3" s="31"/>
      <c r="G3" s="31"/>
      <c r="H3" s="31"/>
      <c r="I3" s="31"/>
      <c r="J3" s="31"/>
    </row>
    <row r="4" spans="1:10" ht="20" customHeight="1">
      <c r="A4" s="26" t="s">
        <v>3</v>
      </c>
      <c r="B4" s="26"/>
      <c r="C4" s="26"/>
      <c r="D4" s="26" t="s">
        <v>67</v>
      </c>
      <c r="E4" s="26"/>
      <c r="F4" s="26"/>
      <c r="G4" s="26"/>
      <c r="H4" s="26"/>
      <c r="I4" s="26"/>
      <c r="J4" s="26"/>
    </row>
    <row r="5" spans="1:10" ht="20" customHeight="1">
      <c r="A5" s="26" t="s">
        <v>4</v>
      </c>
      <c r="B5" s="26"/>
      <c r="C5" s="26"/>
      <c r="D5" s="32" t="s">
        <v>5</v>
      </c>
      <c r="E5" s="33"/>
      <c r="F5" s="34"/>
      <c r="G5" s="2" t="s">
        <v>6</v>
      </c>
      <c r="H5" s="24" t="s">
        <v>68</v>
      </c>
      <c r="I5" s="24"/>
      <c r="J5" s="24"/>
    </row>
    <row r="6" spans="1:10" ht="20" customHeight="1">
      <c r="A6" s="26" t="s">
        <v>7</v>
      </c>
      <c r="B6" s="26"/>
      <c r="C6" s="26"/>
      <c r="D6" s="26" t="s">
        <v>8</v>
      </c>
      <c r="E6" s="26"/>
      <c r="F6" s="6"/>
      <c r="G6" s="2" t="s">
        <v>9</v>
      </c>
      <c r="H6" s="24">
        <v>55532563</v>
      </c>
      <c r="I6" s="24"/>
      <c r="J6" s="24"/>
    </row>
    <row r="7" spans="1:10" ht="31.5">
      <c r="A7" s="24" t="s">
        <v>10</v>
      </c>
      <c r="B7" s="24"/>
      <c r="C7" s="24"/>
      <c r="D7" s="2"/>
      <c r="E7" s="3" t="s">
        <v>11</v>
      </c>
      <c r="F7" s="3" t="s">
        <v>12</v>
      </c>
      <c r="G7" s="3" t="s">
        <v>13</v>
      </c>
      <c r="H7" s="3" t="s">
        <v>14</v>
      </c>
      <c r="I7" s="3" t="s">
        <v>15</v>
      </c>
      <c r="J7" s="2" t="s">
        <v>16</v>
      </c>
    </row>
    <row r="8" spans="1:10" ht="20" customHeight="1">
      <c r="A8" s="24"/>
      <c r="B8" s="24"/>
      <c r="C8" s="24"/>
      <c r="D8" s="4" t="s">
        <v>17</v>
      </c>
      <c r="E8" s="35">
        <v>13</v>
      </c>
      <c r="F8" s="35">
        <v>13</v>
      </c>
      <c r="G8" s="35">
        <v>12.987399999999999</v>
      </c>
      <c r="H8" s="2">
        <v>10</v>
      </c>
      <c r="I8" s="13">
        <f>G8/F8</f>
        <v>0.99903076923076917</v>
      </c>
      <c r="J8" s="14">
        <f>10*I8</f>
        <v>9.9903076923076917</v>
      </c>
    </row>
    <row r="9" spans="1:10" ht="31.5">
      <c r="A9" s="24"/>
      <c r="B9" s="24"/>
      <c r="C9" s="24"/>
      <c r="D9" s="5" t="s">
        <v>18</v>
      </c>
      <c r="E9" s="35">
        <v>13</v>
      </c>
      <c r="F9" s="35">
        <v>13</v>
      </c>
      <c r="G9" s="35">
        <v>12.987399999999999</v>
      </c>
      <c r="H9" s="2" t="s">
        <v>19</v>
      </c>
      <c r="I9" s="13">
        <f>G9/F9</f>
        <v>0.99903076923076917</v>
      </c>
      <c r="J9" s="3" t="s">
        <v>19</v>
      </c>
    </row>
    <row r="10" spans="1:10" ht="25.05" customHeight="1">
      <c r="A10" s="24"/>
      <c r="B10" s="24"/>
      <c r="C10" s="24"/>
      <c r="D10" s="2" t="s">
        <v>20</v>
      </c>
      <c r="E10" s="2"/>
      <c r="F10" s="2"/>
      <c r="G10" s="2"/>
      <c r="H10" s="2" t="s">
        <v>19</v>
      </c>
      <c r="I10" s="2" t="s">
        <v>19</v>
      </c>
      <c r="J10" s="3" t="s">
        <v>19</v>
      </c>
    </row>
    <row r="11" spans="1:10" ht="19.05" customHeight="1">
      <c r="A11" s="24"/>
      <c r="B11" s="24"/>
      <c r="C11" s="24"/>
      <c r="D11" s="6" t="s">
        <v>21</v>
      </c>
      <c r="E11" s="2"/>
      <c r="F11" s="2"/>
      <c r="G11" s="2"/>
      <c r="H11" s="2" t="s">
        <v>19</v>
      </c>
      <c r="I11" s="2" t="s">
        <v>19</v>
      </c>
      <c r="J11" s="3" t="s">
        <v>19</v>
      </c>
    </row>
    <row r="12" spans="1:10" ht="26" customHeight="1">
      <c r="A12" s="18" t="s">
        <v>22</v>
      </c>
      <c r="B12" s="24" t="s">
        <v>23</v>
      </c>
      <c r="C12" s="24"/>
      <c r="D12" s="24"/>
      <c r="E12" s="24"/>
      <c r="F12" s="24" t="s">
        <v>24</v>
      </c>
      <c r="G12" s="24"/>
      <c r="H12" s="24"/>
      <c r="I12" s="24"/>
      <c r="J12" s="24"/>
    </row>
    <row r="13" spans="1:10" ht="107.35" customHeight="1">
      <c r="A13" s="18"/>
      <c r="B13" s="28" t="s">
        <v>25</v>
      </c>
      <c r="C13" s="28"/>
      <c r="D13" s="28"/>
      <c r="E13" s="28"/>
      <c r="F13" s="28" t="s">
        <v>26</v>
      </c>
      <c r="G13" s="28"/>
      <c r="H13" s="28"/>
      <c r="I13" s="28"/>
      <c r="J13" s="28"/>
    </row>
    <row r="14" spans="1:10" ht="31.5">
      <c r="A14" s="18" t="s">
        <v>27</v>
      </c>
      <c r="B14" s="3" t="s">
        <v>28</v>
      </c>
      <c r="C14" s="2" t="s">
        <v>29</v>
      </c>
      <c r="D14" s="2" t="s">
        <v>30</v>
      </c>
      <c r="E14" s="2" t="s">
        <v>31</v>
      </c>
      <c r="F14" s="24" t="s">
        <v>32</v>
      </c>
      <c r="G14" s="24"/>
      <c r="H14" s="3" t="s">
        <v>33</v>
      </c>
      <c r="I14" s="3" t="s">
        <v>16</v>
      </c>
      <c r="J14" s="3" t="s">
        <v>34</v>
      </c>
    </row>
    <row r="15" spans="1:10" ht="45" customHeight="1">
      <c r="A15" s="18"/>
      <c r="B15" s="19" t="s">
        <v>35</v>
      </c>
      <c r="C15" s="2" t="s">
        <v>36</v>
      </c>
      <c r="D15" s="7" t="s">
        <v>37</v>
      </c>
      <c r="E15" s="7" t="s">
        <v>38</v>
      </c>
      <c r="F15" s="26" t="s">
        <v>39</v>
      </c>
      <c r="G15" s="26"/>
      <c r="H15" s="3">
        <v>15</v>
      </c>
      <c r="I15" s="3">
        <v>15</v>
      </c>
      <c r="J15" s="2"/>
    </row>
    <row r="16" spans="1:10" ht="40.5" customHeight="1">
      <c r="A16" s="18"/>
      <c r="B16" s="20"/>
      <c r="C16" s="2" t="s">
        <v>40</v>
      </c>
      <c r="D16" s="8" t="s">
        <v>41</v>
      </c>
      <c r="E16" s="12" t="s">
        <v>42</v>
      </c>
      <c r="F16" s="29">
        <v>0.9</v>
      </c>
      <c r="G16" s="24"/>
      <c r="H16" s="3">
        <v>15</v>
      </c>
      <c r="I16" s="3">
        <v>15</v>
      </c>
      <c r="J16" s="2"/>
    </row>
    <row r="17" spans="1:10" ht="41" customHeight="1">
      <c r="A17" s="18"/>
      <c r="B17" s="21"/>
      <c r="C17" s="2" t="s">
        <v>43</v>
      </c>
      <c r="D17" s="9" t="s">
        <v>44</v>
      </c>
      <c r="E17" s="9" t="s">
        <v>45</v>
      </c>
      <c r="F17" s="24" t="s">
        <v>46</v>
      </c>
      <c r="G17" s="24"/>
      <c r="H17" s="3">
        <v>10</v>
      </c>
      <c r="I17" s="3">
        <v>10</v>
      </c>
      <c r="J17" s="2"/>
    </row>
    <row r="18" spans="1:10" ht="38" customHeight="1">
      <c r="A18" s="18"/>
      <c r="B18" s="19" t="s">
        <v>47</v>
      </c>
      <c r="C18" s="3" t="s">
        <v>48</v>
      </c>
      <c r="D18" s="8" t="s">
        <v>49</v>
      </c>
      <c r="E18" s="3" t="s">
        <v>50</v>
      </c>
      <c r="F18" s="24" t="s">
        <v>69</v>
      </c>
      <c r="G18" s="24"/>
      <c r="H18" s="3">
        <v>10</v>
      </c>
      <c r="I18" s="3">
        <v>10</v>
      </c>
      <c r="J18" s="2"/>
    </row>
    <row r="19" spans="1:10" ht="38" customHeight="1">
      <c r="A19" s="18"/>
      <c r="B19" s="20"/>
      <c r="C19" s="3" t="s">
        <v>51</v>
      </c>
      <c r="D19" s="3" t="s">
        <v>70</v>
      </c>
      <c r="E19" s="3" t="s">
        <v>70</v>
      </c>
      <c r="F19" s="24" t="s">
        <v>70</v>
      </c>
      <c r="G19" s="24"/>
      <c r="H19" s="3"/>
      <c r="I19" s="3"/>
      <c r="J19" s="2"/>
    </row>
    <row r="20" spans="1:10" ht="38" customHeight="1">
      <c r="A20" s="18"/>
      <c r="B20" s="21"/>
      <c r="C20" s="3" t="s">
        <v>52</v>
      </c>
      <c r="D20" s="3" t="s">
        <v>70</v>
      </c>
      <c r="E20" s="3" t="s">
        <v>70</v>
      </c>
      <c r="F20" s="24" t="s">
        <v>70</v>
      </c>
      <c r="G20" s="24"/>
      <c r="H20" s="3"/>
      <c r="I20" s="3"/>
      <c r="J20" s="2"/>
    </row>
    <row r="21" spans="1:10" ht="31.5">
      <c r="A21" s="18"/>
      <c r="B21" s="22" t="s">
        <v>53</v>
      </c>
      <c r="C21" s="10" t="s">
        <v>54</v>
      </c>
      <c r="D21" s="3" t="s">
        <v>70</v>
      </c>
      <c r="E21" s="3" t="s">
        <v>70</v>
      </c>
      <c r="F21" s="24" t="s">
        <v>70</v>
      </c>
      <c r="G21" s="24"/>
      <c r="H21" s="3"/>
      <c r="I21" s="2"/>
      <c r="J21" s="2"/>
    </row>
    <row r="22" spans="1:10" ht="288.75" customHeight="1">
      <c r="A22" s="18"/>
      <c r="B22" s="22"/>
      <c r="C22" s="10" t="s">
        <v>55</v>
      </c>
      <c r="D22" s="8" t="s">
        <v>56</v>
      </c>
      <c r="E22" s="8" t="s">
        <v>57</v>
      </c>
      <c r="F22" s="23" t="s">
        <v>58</v>
      </c>
      <c r="G22" s="23"/>
      <c r="H22" s="3">
        <v>30</v>
      </c>
      <c r="I22" s="2">
        <v>29</v>
      </c>
      <c r="J22" s="3" t="s">
        <v>71</v>
      </c>
    </row>
    <row r="23" spans="1:10" ht="37.049999999999997" customHeight="1">
      <c r="A23" s="18"/>
      <c r="B23" s="22"/>
      <c r="C23" s="10" t="s">
        <v>59</v>
      </c>
      <c r="D23" s="3" t="s">
        <v>70</v>
      </c>
      <c r="E23" s="3" t="s">
        <v>70</v>
      </c>
      <c r="F23" s="24" t="s">
        <v>70</v>
      </c>
      <c r="G23" s="24"/>
      <c r="H23" s="3"/>
      <c r="I23" s="2"/>
      <c r="J23" s="2"/>
    </row>
    <row r="24" spans="1:10" ht="40.049999999999997" customHeight="1">
      <c r="A24" s="18"/>
      <c r="B24" s="22"/>
      <c r="C24" s="10" t="s">
        <v>60</v>
      </c>
      <c r="D24" s="3" t="s">
        <v>70</v>
      </c>
      <c r="E24" s="3" t="s">
        <v>70</v>
      </c>
      <c r="F24" s="24" t="s">
        <v>70</v>
      </c>
      <c r="G24" s="24"/>
      <c r="H24" s="3"/>
      <c r="I24" s="2"/>
      <c r="J24" s="2"/>
    </row>
    <row r="25" spans="1:10" ht="51" customHeight="1">
      <c r="A25" s="18"/>
      <c r="B25" s="10" t="s">
        <v>61</v>
      </c>
      <c r="C25" s="10" t="s">
        <v>62</v>
      </c>
      <c r="D25" s="8" t="s">
        <v>63</v>
      </c>
      <c r="E25" s="2" t="s">
        <v>64</v>
      </c>
      <c r="F25" s="25">
        <v>0.95</v>
      </c>
      <c r="G25" s="26"/>
      <c r="H25" s="3">
        <v>10</v>
      </c>
      <c r="I25" s="2">
        <v>9</v>
      </c>
      <c r="J25" s="3" t="s">
        <v>72</v>
      </c>
    </row>
    <row r="26" spans="1:10" ht="27" customHeight="1">
      <c r="A26" s="27" t="s">
        <v>65</v>
      </c>
      <c r="B26" s="27"/>
      <c r="C26" s="27"/>
      <c r="D26" s="27"/>
      <c r="E26" s="27"/>
      <c r="F26" s="27"/>
      <c r="G26" s="27"/>
      <c r="H26" s="11">
        <v>100</v>
      </c>
      <c r="I26" s="15">
        <f>SUM(I15:I25)+J8</f>
        <v>97.990307692307695</v>
      </c>
      <c r="J26" s="2"/>
    </row>
    <row r="27" spans="1:10" ht="161" customHeight="1">
      <c r="A27" s="16" t="s">
        <v>66</v>
      </c>
      <c r="B27" s="17"/>
      <c r="C27" s="17"/>
      <c r="D27" s="17"/>
      <c r="E27" s="17"/>
      <c r="F27" s="17"/>
      <c r="G27" s="17"/>
      <c r="H27" s="17"/>
      <c r="I27" s="17"/>
      <c r="J27" s="17"/>
    </row>
  </sheetData>
  <mergeCells count="34">
    <mergeCell ref="A2:J2"/>
    <mergeCell ref="A3:J3"/>
    <mergeCell ref="A4:C4"/>
    <mergeCell ref="D4:J4"/>
    <mergeCell ref="A5:C5"/>
    <mergeCell ref="D5:F5"/>
    <mergeCell ref="H5:J5"/>
    <mergeCell ref="A6:C6"/>
    <mergeCell ref="D6:E6"/>
    <mergeCell ref="H6:J6"/>
    <mergeCell ref="B12:E12"/>
    <mergeCell ref="F12:J12"/>
    <mergeCell ref="A7:C11"/>
    <mergeCell ref="B13:E13"/>
    <mergeCell ref="F13:J13"/>
    <mergeCell ref="F14:G14"/>
    <mergeCell ref="F15:G15"/>
    <mergeCell ref="F16:G16"/>
    <mergeCell ref="A27:J27"/>
    <mergeCell ref="A12:A13"/>
    <mergeCell ref="A14:A25"/>
    <mergeCell ref="B15:B17"/>
    <mergeCell ref="B18:B20"/>
    <mergeCell ref="B21:B24"/>
    <mergeCell ref="F22:G22"/>
    <mergeCell ref="F23:G23"/>
    <mergeCell ref="F24:G24"/>
    <mergeCell ref="F25:G25"/>
    <mergeCell ref="A26:G26"/>
    <mergeCell ref="F17:G17"/>
    <mergeCell ref="F18:G18"/>
    <mergeCell ref="F19:G19"/>
    <mergeCell ref="F20:G20"/>
    <mergeCell ref="F21:G21"/>
  </mergeCells>
  <phoneticPr fontId="12" type="noConversion"/>
  <pageMargins left="0.70866141732283505" right="0.511811023622047" top="0.55118110236220497" bottom="0.55118110236220497" header="0.31496062992126" footer="0.31496062992126"/>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博予 赵</cp:lastModifiedBy>
  <cp:lastPrinted>2020-04-25T10:17:00Z</cp:lastPrinted>
  <dcterms:created xsi:type="dcterms:W3CDTF">2015-06-08T02:17:00Z</dcterms:created>
  <dcterms:modified xsi:type="dcterms:W3CDTF">2024-05-10T06:50:54Z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