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<sst xmlns="http://schemas.openxmlformats.org/spreadsheetml/2006/main" count="135" uniqueCount="79">
  <si>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</si>
  <si>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</si>
  <si>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</si>
  <si>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</si>
  <si>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信息化与信息安全保障项目</t>
  </si>
  <si>
    <t>主管部门</t>
  </si>
  <si>
    <t>北京市卫生健康委员会</t>
  </si>
  <si>
    <t>实施单位</t>
  </si>
  <si>
    <t>北京市疾病预防控制中心</t>
  </si>
  <si>
    <t>项目负责人</t>
  </si>
  <si>
    <t>李刚</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</si>
  <si>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</si>
  <si>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</si>
  <si>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</si>
  <si>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</si>
  <si>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</si>
  <si>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</si>
  <si>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</si>
  <si>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</si>
  <si>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</si>
  <si>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</si>
  <si>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</si>
  <si>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</si>
  <si>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</si>
  <si>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</si>
  <si>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</si>
  <si>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</si>
  <si>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按照国家网络安全等级保护等网络安全合规要求，对我单位整体网络和信息系统进行风险评估、渗透性测试等安全改进技术，采取对信息系统进行应用维护和安全修复，完善数据备份和恢复机制，并通过故障应急响应，保障各信息系统的安全运转，及时有效处理各类故障，杜绝重大运行隐患，保持24小时网络安全应急值守和网络安全应急处置能力，减少发生重大信息安全事件的可能性，保障中心各类业务信息系统安全稳定运行。完成国庆、两会等重大敏感活动期间网络安全保卫任务，为完成以上工作要求需及时开展信息化与信息安全保障项目。同时对等级保护三级、二级信息系统开展网络安全等级保护测评工作、对等级保护三级系统进行商用密码应用安全性评估工作。</t>
  </si>
  <si>
    <t>绩效指标</t>
  </si>
  <si>
    <t>一级指标</t>
  </si>
  <si>
    <t>二级指标</t>
  </si>
  <si>
    <t>三级指标</t>
  </si>
  <si>
    <t>年度指标值(A)</t>
  </si>
  <si>
    <t>实际完成值(B)</t>
  </si>
  <si>
    <t>分值</t>
  </si>
  <si>
    <t>偏差原因分析及改进措施</t>
  </si>
  <si>
    <t>产出指标(40分)</t>
  </si>
  <si>
    <t>数量指标</t>
  </si>
  <si>
    <t>年度项目风险评估和差距分析工作次数</t>
  </si>
  <si>
    <t>1次</t>
  </si>
  <si>
    <t>无</t>
  </si>
  <si>
    <t>年度项目信息系统网络渗透测试工作次数每系统</t>
  </si>
  <si>
    <t>年度项目信息系统安全等保测评工作次数</t>
  </si>
  <si>
    <t>年度项目设备运维数量</t>
  </si>
  <si>
    <t>≥80套</t>
  </si>
  <si>
    <t>80套</t>
  </si>
  <si>
    <t>*</t>
  </si>
  <si>
    <t>质量指标</t>
  </si>
  <si>
    <t>开展各项运维及招标工作的质量</t>
  </si>
  <si>
    <t>优</t>
  </si>
  <si>
    <t>正常开展各项运维及招标工作的质量</t>
  </si>
  <si>
    <t>时效指标</t>
  </si>
  <si>
    <t>项目实施的及时性</t>
  </si>
  <si>
    <t>成本指标（10分）</t>
  </si>
  <si>
    <t>经济成本指标</t>
  </si>
  <si>
    <t>采购成本控制</t>
  </si>
  <si>
    <t>≤752.945785万元</t>
  </si>
  <si>
    <t>752.9312万元</t>
  </si>
  <si>
    <t>社会成本指标</t>
  </si>
  <si>
    <t>生态成本指标</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</si>
  <si>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</si>
  <si>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</si>
  <si>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</si>
  <si>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控制和保障各类急慢性传染病发病率产生的间接经济社会效益由实际疾病预防控制工作绩效提供体现</t>
  </si>
  <si>
    <t>效益指标量化程度有待加强</t>
  </si>
  <si>
    <t>生态效益
指标</t>
  </si>
  <si>
    <t>可持续影响指标</t>
  </si>
  <si>
    <t>信息系统网络服务和疫情网络监测持续能力提升</t>
  </si>
  <si>
    <t>该项指标未设置在年中绩效监控，为本次自评新增指标，请核实是否合理是否需保留？</t>
  </si>
  <si>
    <t>信息系统业务支撑和运维能力持续提升</t>
  </si>
  <si>
    <r>
      <rPr>
        <sz val="12"/>
        <color theme="1"/>
        <rFont val="宋体"/>
        <charset val="134"/>
      </rPr>
      <t>满意度
指标
（1</t>
    </r>
    <r>
      <rPr>
        <sz val="12"/>
        <color theme="1"/>
        <rFont val="宋体"/>
        <charset val="134"/>
      </rPr>
      <t>0</t>
    </r>
    <r>
      <rPr>
        <sz val="12"/>
        <color theme="1"/>
        <rFont val="宋体"/>
        <charset val="134"/>
      </rPr>
      <t>分）</t>
    </r>
  </si>
  <si>
    <t>服务对象满意度指标</t>
  </si>
  <si>
    <t>网络运维满意度调查</t>
  </si>
  <si>
    <t>≥90%</t>
  </si>
  <si>
    <t>1.满意度支撑资料不足；2,满意度调查范围太窄（样本量不足）；4.暂未开展满意度调查工作</t>
  </si>
  <si>
    <t>请核实是否展开满意度调查工作，是否有支撑材料，若没有开展请选择4，扣一分。</t>
  </si>
  <si>
    <t>信息系统功能满意度调查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</si>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</sst>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yyyy&quot;年&quot;m&quot;月&quot;d&quot;日&quot;;@"/>
    <numFmt numFmtId="178" formatCode="0.00_ "/>
    <numFmt numFmtId="179" formatCode="0_ "/>
  </numFmts>
  <fonts count="32">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9"/>
      <color rgb="FF000000"/>
      <name val="宋体"/>
      <charset val="134"/>
    </font>
    <font>
      <sz val="12"/>
      <color rgb="FFFF0000"/>
      <name val="宋体"/>
      <charset val="134"/>
    </font>
    <font>
      <b/>
      <sz val="12"/>
      <color rgb="FF000000"/>
      <name val="宋体"/>
      <charset val="134"/>
    </font>
    <font>
      <sz val="11"/>
      <color theme="1"/>
      <name val="Wingdings 2"/>
      <charset val="2"/>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4" borderId="11" applyNumberFormat="0" applyAlignment="0" applyProtection="0">
      <alignment vertical="center"/>
    </xf>
    <xf numFmtId="0" fontId="20" fillId="5" borderId="12" applyNumberFormat="0" applyAlignment="0" applyProtection="0">
      <alignment vertical="center"/>
    </xf>
    <xf numFmtId="0" fontId="21" fillId="5" borderId="11" applyNumberFormat="0" applyAlignment="0" applyProtection="0">
      <alignment vertical="center"/>
    </xf>
    <xf numFmtId="0" fontId="22" fillId="6"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39">
    <xf numFmtId="0" fontId="0" fillId="0" borderId="0" xfId="0"/>
    <xf numFmtId="0" fontId="0" fillId="0" borderId="0" xfId="0" applyAlignment="1">
      <alignment wrapText="1"/>
    </xf>
    <xf numFmtId="0" fontId="1" fillId="0" borderId="0" xfId="0" applyFont="1" applyAlignment="1">
      <alignment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5" xfId="0" applyFont="1" applyBorder="1" applyAlignment="1">
      <alignment horizontal="center" vertical="center" wrapText="1"/>
    </xf>
    <xf numFmtId="0" fontId="5" fillId="0" borderId="7" xfId="0" applyFont="1" applyBorder="1" applyAlignment="1">
      <alignment horizontal="center" vertical="center" wrapText="1"/>
    </xf>
    <xf numFmtId="31" fontId="4" fillId="2" borderId="1" xfId="0" applyNumberFormat="1" applyFont="1" applyFill="1" applyBorder="1" applyAlignment="1">
      <alignment horizontal="center" vertical="center" wrapText="1"/>
    </xf>
    <xf numFmtId="177" fontId="4" fillId="2" borderId="2" xfId="0" applyNumberFormat="1" applyFont="1" applyFill="1" applyBorder="1" applyAlignment="1">
      <alignment horizontal="center" vertical="center" wrapText="1"/>
    </xf>
    <xf numFmtId="177" fontId="4" fillId="2" borderId="5"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2" borderId="5" xfId="0" applyFont="1" applyFill="1" applyBorder="1" applyAlignment="1">
      <alignment horizontal="center" vertical="center" wrapText="1"/>
    </xf>
    <xf numFmtId="9" fontId="4" fillId="2" borderId="2"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4" fillId="0" borderId="0" xfId="0" applyFont="1" applyBorder="1" applyAlignment="1">
      <alignment horizontal="left" vertical="center" wrapText="1"/>
    </xf>
    <xf numFmtId="9" fontId="4" fillId="0" borderId="1" xfId="3"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9" fillId="0" borderId="0" xfId="0" applyFont="1" applyAlignment="1">
      <alignment wrapText="1"/>
    </xf>
    <xf numFmtId="0" fontId="7" fillId="2" borderId="4" xfId="0" applyFont="1" applyFill="1" applyBorder="1" applyAlignment="1">
      <alignment horizontal="center" vertical="center" wrapText="1"/>
    </xf>
    <xf numFmtId="0" fontId="10" fillId="0" borderId="0" xfId="0" applyFont="1" applyAlignment="1">
      <alignment vertical="center" wrapText="1"/>
    </xf>
    <xf numFmtId="0" fontId="7" fillId="2" borderId="7" xfId="0" applyFont="1" applyFill="1" applyBorder="1" applyAlignment="1">
      <alignment horizontal="center" vertical="center" wrapText="1"/>
    </xf>
    <xf numFmtId="0" fontId="10" fillId="0" borderId="0" xfId="0" applyFont="1" applyAlignment="1">
      <alignment horizontal="center" vertical="center" wrapText="1"/>
    </xf>
    <xf numFmtId="179" fontId="8"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19011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2"/>
  <sheetViews>
    <sheetView tabSelected="1" zoomScale="90" zoomScaleNormal="90" topLeftCell="A25" workbookViewId="0">
      <selection activeCell="E28" sqref="E28"/>
    </sheetView>
  </sheetViews>
  <sheetFormatPr defaultColWidth="9" defaultRowHeight="14"/>
  <cols>
    <col min="1" max="1" width="5.38333333333333" style="1" customWidth="1"/>
    <col min="2" max="2" width="10.6083333333333" style="1" customWidth="1"/>
    <col min="3" max="3" width="12.25" style="1" customWidth="1"/>
    <col min="4" max="4" width="30.3583333333333" style="1" customWidth="1"/>
    <col min="5" max="5" width="19.5" style="1" customWidth="1"/>
    <col min="6" max="6" width="16.525" style="1" customWidth="1"/>
    <col min="7" max="7" width="16.75" style="1" customWidth="1"/>
    <col min="8" max="8" width="12.5" style="1" customWidth="1"/>
    <col min="9" max="9" width="13.8833333333333" style="1" customWidth="1"/>
    <col min="10" max="10" width="20.2416666666667" style="1" customWidth="1"/>
    <col min="11" max="11" width="31.2333333333333" style="1" customWidth="1"/>
    <col min="12"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5"/>
      <c r="G5" s="5" t="s">
        <v>7</v>
      </c>
      <c r="H5" s="5" t="s">
        <v>8</v>
      </c>
      <c r="I5" s="5"/>
      <c r="J5" s="5"/>
    </row>
    <row r="6" ht="20.1" customHeight="1" spans="1:10">
      <c r="A6" s="5" t="s">
        <v>9</v>
      </c>
      <c r="B6" s="5"/>
      <c r="C6" s="5"/>
      <c r="D6" s="5" t="s">
        <v>10</v>
      </c>
      <c r="E6" s="5"/>
      <c r="F6" s="5"/>
      <c r="G6" s="5" t="s">
        <v>11</v>
      </c>
      <c r="H6" s="5">
        <v>64407074</v>
      </c>
      <c r="I6" s="5"/>
      <c r="J6" s="5"/>
    </row>
    <row r="7" ht="30" spans="1:10">
      <c r="A7" s="5" t="s">
        <v>12</v>
      </c>
      <c r="B7" s="5"/>
      <c r="C7" s="5"/>
      <c r="D7" s="5"/>
      <c r="E7" s="5" t="s">
        <v>13</v>
      </c>
      <c r="F7" s="5" t="s">
        <v>14</v>
      </c>
      <c r="G7" s="5" t="s">
        <v>15</v>
      </c>
      <c r="H7" s="5" t="s">
        <v>16</v>
      </c>
      <c r="I7" s="5" t="s">
        <v>17</v>
      </c>
      <c r="J7" s="5" t="s">
        <v>18</v>
      </c>
    </row>
    <row r="8" ht="20.1" customHeight="1" spans="1:10">
      <c r="A8" s="5"/>
      <c r="B8" s="5"/>
      <c r="C8" s="5"/>
      <c r="D8" s="6" t="s">
        <v>19</v>
      </c>
      <c r="E8" s="7">
        <f>SUM(E9:E11)</f>
        <v>781.471785</v>
      </c>
      <c r="F8" s="7">
        <f>SUM(F9:F11)</f>
        <v>752.945785</v>
      </c>
      <c r="G8" s="7">
        <f>SUM(G9:G11)</f>
        <v>752.9312</v>
      </c>
      <c r="H8" s="5">
        <v>10</v>
      </c>
      <c r="I8" s="31">
        <f>G8/F8</f>
        <v>0.999980629415437</v>
      </c>
      <c r="J8" s="32">
        <f>10*I8</f>
        <v>9.99980629415436</v>
      </c>
    </row>
    <row r="9" ht="15" spans="1:10">
      <c r="A9" s="5"/>
      <c r="B9" s="5"/>
      <c r="C9" s="5"/>
      <c r="D9" s="8" t="s">
        <v>20</v>
      </c>
      <c r="E9" s="7">
        <v>781.471785</v>
      </c>
      <c r="F9" s="7">
        <v>752.945785</v>
      </c>
      <c r="G9" s="7">
        <v>752.9312</v>
      </c>
      <c r="H9" s="5" t="s">
        <v>21</v>
      </c>
      <c r="I9" s="31">
        <f>G9/F9</f>
        <v>0.999980629415437</v>
      </c>
      <c r="J9" s="5" t="s">
        <v>21</v>
      </c>
    </row>
    <row r="10" ht="24.95" customHeight="1" spans="1:10">
      <c r="A10" s="5"/>
      <c r="B10" s="5"/>
      <c r="C10" s="5"/>
      <c r="D10" s="5" t="s">
        <v>22</v>
      </c>
      <c r="E10" s="5" t="s">
        <v>21</v>
      </c>
      <c r="F10" s="5" t="s">
        <v>21</v>
      </c>
      <c r="G10" s="5" t="s">
        <v>21</v>
      </c>
      <c r="H10" s="5" t="s">
        <v>21</v>
      </c>
      <c r="I10" s="5" t="s">
        <v>21</v>
      </c>
      <c r="J10" s="5" t="s">
        <v>21</v>
      </c>
    </row>
    <row r="11" ht="18.95" customHeight="1" spans="1:10">
      <c r="A11" s="5"/>
      <c r="B11" s="5"/>
      <c r="C11" s="5"/>
      <c r="D11" s="8" t="s">
        <v>23</v>
      </c>
      <c r="E11" s="5" t="s">
        <v>21</v>
      </c>
      <c r="F11" s="5" t="s">
        <v>21</v>
      </c>
      <c r="G11" s="5" t="s">
        <v>21</v>
      </c>
      <c r="H11" s="5" t="s">
        <v>21</v>
      </c>
      <c r="I11" s="5" t="s">
        <v>21</v>
      </c>
      <c r="J11" s="5" t="s">
        <v>21</v>
      </c>
    </row>
    <row r="12" ht="26.1" customHeight="1" spans="1:10">
      <c r="A12" s="9" t="s">
        <v>24</v>
      </c>
      <c r="B12" s="5" t="s">
        <v>25</v>
      </c>
      <c r="C12" s="5"/>
      <c r="D12" s="5"/>
      <c r="E12" s="5"/>
      <c r="F12" s="5" t="s">
        <v>26</v>
      </c>
      <c r="G12" s="5"/>
      <c r="H12" s="5"/>
      <c r="I12" s="5"/>
      <c r="J12" s="5"/>
    </row>
    <row r="13" ht="176" customHeight="1" spans="1:10">
      <c r="A13" s="9"/>
      <c r="B13" s="5" t="s">
        <v>27</v>
      </c>
      <c r="C13" s="5"/>
      <c r="D13" s="5"/>
      <c r="E13" s="5"/>
      <c r="F13" s="10" t="s">
        <v>27</v>
      </c>
      <c r="G13" s="11"/>
      <c r="H13" s="11"/>
      <c r="I13" s="11"/>
      <c r="J13" s="17"/>
    </row>
    <row r="14" ht="30" spans="1:10">
      <c r="A14" s="9" t="s">
        <v>28</v>
      </c>
      <c r="B14" s="5" t="s">
        <v>29</v>
      </c>
      <c r="C14" s="5" t="s">
        <v>30</v>
      </c>
      <c r="D14" s="5" t="s">
        <v>31</v>
      </c>
      <c r="E14" s="5" t="s">
        <v>32</v>
      </c>
      <c r="F14" s="5" t="s">
        <v>33</v>
      </c>
      <c r="G14" s="5"/>
      <c r="H14" s="5" t="s">
        <v>34</v>
      </c>
      <c r="I14" s="5" t="s">
        <v>18</v>
      </c>
      <c r="J14" s="5" t="s">
        <v>35</v>
      </c>
    </row>
    <row r="15" ht="38" customHeight="1" spans="1:10">
      <c r="A15" s="9"/>
      <c r="B15" s="12" t="s">
        <v>36</v>
      </c>
      <c r="C15" s="5" t="s">
        <v>37</v>
      </c>
      <c r="D15" s="5" t="s">
        <v>38</v>
      </c>
      <c r="E15" s="13" t="s">
        <v>39</v>
      </c>
      <c r="F15" s="14" t="s">
        <v>39</v>
      </c>
      <c r="G15" s="15"/>
      <c r="H15" s="13">
        <v>7</v>
      </c>
      <c r="I15" s="13">
        <v>7</v>
      </c>
      <c r="J15" s="13" t="s">
        <v>40</v>
      </c>
    </row>
    <row r="16" ht="36" customHeight="1" spans="1:10">
      <c r="A16" s="9"/>
      <c r="B16" s="16"/>
      <c r="C16" s="5" t="s">
        <v>37</v>
      </c>
      <c r="D16" s="5" t="s">
        <v>41</v>
      </c>
      <c r="E16" s="13" t="s">
        <v>39</v>
      </c>
      <c r="F16" s="14" t="s">
        <v>39</v>
      </c>
      <c r="G16" s="15"/>
      <c r="H16" s="13">
        <v>7</v>
      </c>
      <c r="I16" s="13">
        <v>7</v>
      </c>
      <c r="J16" s="13" t="s">
        <v>40</v>
      </c>
    </row>
    <row r="17" ht="35" customHeight="1" spans="1:10">
      <c r="A17" s="9"/>
      <c r="B17" s="16"/>
      <c r="C17" s="5" t="s">
        <v>37</v>
      </c>
      <c r="D17" s="5" t="s">
        <v>42</v>
      </c>
      <c r="E17" s="13" t="s">
        <v>39</v>
      </c>
      <c r="F17" s="14" t="s">
        <v>39</v>
      </c>
      <c r="G17" s="15"/>
      <c r="H17" s="13">
        <v>7</v>
      </c>
      <c r="I17" s="13">
        <v>7</v>
      </c>
      <c r="J17" s="13" t="s">
        <v>40</v>
      </c>
    </row>
    <row r="18" ht="24" customHeight="1" spans="1:13">
      <c r="A18" s="9"/>
      <c r="B18" s="16"/>
      <c r="C18" s="5" t="s">
        <v>37</v>
      </c>
      <c r="D18" s="5" t="s">
        <v>43</v>
      </c>
      <c r="E18" s="5" t="s">
        <v>44</v>
      </c>
      <c r="F18" s="10" t="s">
        <v>45</v>
      </c>
      <c r="G18" s="17"/>
      <c r="H18" s="13">
        <v>7</v>
      </c>
      <c r="I18" s="13">
        <v>7</v>
      </c>
      <c r="J18" s="13" t="s">
        <v>40</v>
      </c>
      <c r="M18" s="33" t="s">
        <v>46</v>
      </c>
    </row>
    <row r="19" ht="41" customHeight="1" spans="1:10">
      <c r="A19" s="9"/>
      <c r="B19" s="16"/>
      <c r="C19" s="5" t="s">
        <v>47</v>
      </c>
      <c r="D19" s="5" t="s">
        <v>48</v>
      </c>
      <c r="E19" s="5" t="s">
        <v>49</v>
      </c>
      <c r="F19" s="14" t="s">
        <v>50</v>
      </c>
      <c r="G19" s="15"/>
      <c r="H19" s="13">
        <v>6</v>
      </c>
      <c r="I19" s="13">
        <v>6</v>
      </c>
      <c r="J19" s="13" t="s">
        <v>40</v>
      </c>
    </row>
    <row r="20" ht="24.95" customHeight="1" spans="1:10">
      <c r="A20" s="9"/>
      <c r="B20" s="18"/>
      <c r="C20" s="5" t="s">
        <v>51</v>
      </c>
      <c r="D20" s="5" t="s">
        <v>52</v>
      </c>
      <c r="E20" s="19">
        <v>45291</v>
      </c>
      <c r="F20" s="20">
        <v>45291</v>
      </c>
      <c r="G20" s="21"/>
      <c r="H20" s="13">
        <v>6</v>
      </c>
      <c r="I20" s="13">
        <v>6</v>
      </c>
      <c r="J20" s="13" t="s">
        <v>40</v>
      </c>
    </row>
    <row r="21" ht="34" customHeight="1" spans="1:10">
      <c r="A21" s="9"/>
      <c r="B21" s="12" t="s">
        <v>53</v>
      </c>
      <c r="C21" s="5" t="s">
        <v>54</v>
      </c>
      <c r="D21" s="5" t="s">
        <v>55</v>
      </c>
      <c r="E21" s="22" t="s">
        <v>56</v>
      </c>
      <c r="F21" s="14" t="s">
        <v>57</v>
      </c>
      <c r="G21" s="15"/>
      <c r="H21" s="13">
        <v>10</v>
      </c>
      <c r="I21" s="13">
        <v>10</v>
      </c>
      <c r="J21" s="13" t="s">
        <v>40</v>
      </c>
    </row>
    <row r="22" ht="34" customHeight="1" spans="1:10">
      <c r="A22" s="9"/>
      <c r="B22" s="16"/>
      <c r="C22" s="5" t="s">
        <v>58</v>
      </c>
      <c r="D22" s="13" t="s">
        <v>40</v>
      </c>
      <c r="E22" s="13" t="s">
        <v>40</v>
      </c>
      <c r="F22" s="14" t="s">
        <v>40</v>
      </c>
      <c r="G22" s="15"/>
      <c r="H22" s="13">
        <v>0</v>
      </c>
      <c r="I22" s="13">
        <v>0</v>
      </c>
      <c r="J22" s="13" t="s">
        <v>40</v>
      </c>
    </row>
    <row r="23" ht="34" customHeight="1" spans="1:10">
      <c r="A23" s="9"/>
      <c r="B23" s="18"/>
      <c r="C23" s="5" t="s">
        <v>59</v>
      </c>
      <c r="D23" s="13" t="s">
        <v>40</v>
      </c>
      <c r="E23" s="13" t="s">
        <v>40</v>
      </c>
      <c r="F23" s="14" t="s">
        <v>40</v>
      </c>
      <c r="G23" s="15"/>
      <c r="H23" s="13">
        <v>0</v>
      </c>
      <c r="I23" s="13">
        <v>0</v>
      </c>
      <c r="J23" s="13" t="s">
        <v>40</v>
      </c>
    </row>
    <row r="24" ht="28.5" customHeight="1" spans="1:10">
      <c r="A24" s="9"/>
      <c r="B24" s="12" t="s">
        <v>60</v>
      </c>
      <c r="C24" s="23" t="s">
        <v>61</v>
      </c>
      <c r="D24" s="13" t="s">
        <v>40</v>
      </c>
      <c r="E24" s="13" t="s">
        <v>40</v>
      </c>
      <c r="F24" s="14" t="s">
        <v>40</v>
      </c>
      <c r="G24" s="15"/>
      <c r="H24" s="13">
        <v>0</v>
      </c>
      <c r="I24" s="13">
        <v>0</v>
      </c>
      <c r="J24" s="13" t="s">
        <v>40</v>
      </c>
    </row>
    <row r="25" ht="74" customHeight="1" spans="1:10">
      <c r="A25" s="9"/>
      <c r="B25" s="16"/>
      <c r="C25" s="23" t="s">
        <v>62</v>
      </c>
      <c r="D25" s="5" t="s">
        <v>63</v>
      </c>
      <c r="E25" s="24" t="s">
        <v>49</v>
      </c>
      <c r="F25" s="14" t="s">
        <v>63</v>
      </c>
      <c r="G25" s="15"/>
      <c r="H25" s="5">
        <v>10</v>
      </c>
      <c r="I25" s="5">
        <v>9</v>
      </c>
      <c r="J25" s="13" t="s">
        <v>64</v>
      </c>
    </row>
    <row r="26" ht="30" spans="1:10">
      <c r="A26" s="9"/>
      <c r="B26" s="16"/>
      <c r="C26" s="23" t="s">
        <v>65</v>
      </c>
      <c r="D26" s="13" t="s">
        <v>40</v>
      </c>
      <c r="E26" s="13" t="s">
        <v>40</v>
      </c>
      <c r="F26" s="14" t="s">
        <v>40</v>
      </c>
      <c r="G26" s="15"/>
      <c r="H26" s="13">
        <v>0</v>
      </c>
      <c r="I26" s="13">
        <v>0</v>
      </c>
      <c r="J26" s="13" t="s">
        <v>40</v>
      </c>
    </row>
    <row r="27" ht="52" customHeight="1" spans="1:11">
      <c r="A27" s="9"/>
      <c r="B27" s="16"/>
      <c r="C27" s="25" t="s">
        <v>66</v>
      </c>
      <c r="D27" s="25" t="s">
        <v>67</v>
      </c>
      <c r="E27" s="24" t="s">
        <v>49</v>
      </c>
      <c r="F27" s="26" t="s">
        <v>67</v>
      </c>
      <c r="G27" s="27"/>
      <c r="H27" s="25">
        <v>10</v>
      </c>
      <c r="I27" s="25">
        <v>9.5</v>
      </c>
      <c r="J27" s="34" t="s">
        <v>64</v>
      </c>
      <c r="K27" s="35" t="s">
        <v>68</v>
      </c>
    </row>
    <row r="28" ht="52" customHeight="1" spans="1:11">
      <c r="A28" s="9"/>
      <c r="B28" s="18"/>
      <c r="C28" s="25" t="s">
        <v>66</v>
      </c>
      <c r="D28" s="25" t="s">
        <v>69</v>
      </c>
      <c r="E28" s="24" t="s">
        <v>49</v>
      </c>
      <c r="F28" s="26" t="s">
        <v>69</v>
      </c>
      <c r="G28" s="27"/>
      <c r="H28" s="25">
        <v>10</v>
      </c>
      <c r="I28" s="25">
        <v>9.5</v>
      </c>
      <c r="J28" s="36"/>
      <c r="K28" s="35" t="s">
        <v>68</v>
      </c>
    </row>
    <row r="29" ht="40" customHeight="1" spans="1:11">
      <c r="A29" s="9"/>
      <c r="B29" s="12" t="s">
        <v>70</v>
      </c>
      <c r="C29" s="23" t="s">
        <v>71</v>
      </c>
      <c r="D29" s="5" t="s">
        <v>72</v>
      </c>
      <c r="E29" s="10" t="s">
        <v>73</v>
      </c>
      <c r="F29" s="28">
        <v>0.9</v>
      </c>
      <c r="G29" s="15"/>
      <c r="H29" s="5">
        <v>5</v>
      </c>
      <c r="I29" s="5">
        <v>5</v>
      </c>
      <c r="J29" s="34" t="s">
        <v>74</v>
      </c>
      <c r="K29" s="37" t="s">
        <v>75</v>
      </c>
    </row>
    <row r="30" ht="30" spans="1:11">
      <c r="A30" s="9"/>
      <c r="B30" s="18"/>
      <c r="C30" s="23" t="s">
        <v>71</v>
      </c>
      <c r="D30" s="5" t="s">
        <v>76</v>
      </c>
      <c r="E30" s="10" t="s">
        <v>73</v>
      </c>
      <c r="F30" s="28">
        <v>0.9</v>
      </c>
      <c r="G30" s="15"/>
      <c r="H30" s="5">
        <v>5</v>
      </c>
      <c r="I30" s="5">
        <v>5</v>
      </c>
      <c r="J30" s="36"/>
      <c r="K30" s="37"/>
    </row>
    <row r="31" ht="15" spans="1:10">
      <c r="A31" s="29" t="s">
        <v>77</v>
      </c>
      <c r="B31" s="29"/>
      <c r="C31" s="29"/>
      <c r="D31" s="29"/>
      <c r="E31" s="29"/>
      <c r="F31" s="29"/>
      <c r="G31" s="29"/>
      <c r="H31" s="29">
        <f>SUM(H15:H30)+H8</f>
        <v>100</v>
      </c>
      <c r="I31" s="38">
        <f>SUM(I15:I30)+J8</f>
        <v>97.9998062941544</v>
      </c>
      <c r="J31" s="5"/>
    </row>
    <row r="32" ht="161.1" customHeight="1" spans="1:10">
      <c r="A32" s="30" t="s">
        <v>78</v>
      </c>
      <c r="B32" s="30"/>
      <c r="C32" s="30"/>
      <c r="D32" s="30"/>
      <c r="E32" s="30"/>
      <c r="F32" s="30"/>
      <c r="G32" s="30"/>
      <c r="H32" s="30"/>
      <c r="I32" s="30"/>
      <c r="J32" s="30"/>
    </row>
  </sheetData>
  <mergeCells count="4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0"/>
    <mergeCell ref="B21:B23"/>
    <mergeCell ref="B24:B28"/>
    <mergeCell ref="B29:B30"/>
    <mergeCell ref="J27:J28"/>
    <mergeCell ref="J29:J30"/>
    <mergeCell ref="K29:K30"/>
    <mergeCell ref="A7:C11"/>
  </mergeCells>
  <pageMargins left="0.708661417322835" right="0.511811023622047" top="0.551181102362205" bottom="0.551181102362205" header="0.31496062992126" footer="0.31496062992126"/>
  <pageSetup paperSize="9" scale="5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岳</cp:lastModifiedBy>
  <dcterms:created xsi:type="dcterms:W3CDTF">2015-06-07T10:17:00Z</dcterms:created>
  <cp:lastPrinted>2020-04-24T18:17:00Z</cp:lastPrinted>
  <dcterms:modified xsi:type="dcterms:W3CDTF">2024-05-13T10:54:13Z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108E9D6F44654924A151137A66CA8490_12</vt:lpwstr>
  </property>
</Properties>
</file>