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<sst xmlns="http://schemas.openxmlformats.org/spreadsheetml/2006/main" count="111" uniqueCount="81">
  <si>
    <t>附件3</t>
  </si>
  <si>
    <r>
      <rPr>
        <b/>
        <sz val="16"/>
        <color theme="1"/>
        <rFont val="宋体"/>
        <charset val="134"/>
      </rPr>
      <t xml:space="preserve"> 北京市呼吸疾病研究所呼吸系统疑难和危重病新型诊断和治疗技术</t>
    </r>
    <r>
      <rPr>
        <b/>
        <sz val="16"/>
        <color rgb="FF000000"/>
        <rFont val="宋体"/>
        <charset val="134"/>
      </rPr>
      <t xml:space="preserve">项目支出绩效自评表 </t>
    </r>
  </si>
  <si>
    <t>（2022年度）</t>
  </si>
  <si>
    <t>项目名称</t>
  </si>
  <si>
    <t>北京市呼吸疾病研究所呼吸系统疑难和危重病新型诊断和治疗技术</t>
  </si>
  <si>
    <t>主管部门</t>
  </si>
  <si>
    <t>北京市卫生健康委员会</t>
  </si>
  <si>
    <t>实施单位</t>
  </si>
  <si>
    <t>北京市呼吸疾病研究所</t>
  </si>
  <si>
    <t>项目负责人</t>
  </si>
  <si>
    <t>孙兵</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</si>
  <si>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</si>
  <si>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</si>
  <si>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</si>
  <si>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</si>
  <si>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</si>
  <si>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</si>
  <si>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</si>
  <si>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</si>
  <si>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</si>
  <si>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</si>
  <si>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</si>
  <si>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</si>
  <si>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</si>
  <si>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</si>
  <si>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</si>
  <si>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</si>
  <si>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① 完成文献复习，明确本领域国内外研究现状；② 严格按照研究实施方案纳入肺结节患者20-30例进行电磁导航支气管镜和增强现实光学导航支气管镜操作；③ 收集、总结预试验研究数据。④开展ECCO2R对中重度高碳酸血症AECOPD患者的救治20例。</t>
  </si>
  <si>
    <t>① 完成文献复习，明确本领域国内外研究现状；② 严格按照研究实施方案纳入肺结节患者65例进行电磁导航支气管镜和增强现实光学导航支气管镜操作；③ 收集、总结预试验研究数据。④开展ECCO2R对中重度高碳酸血症AECOPD患者的救治3例。</t>
  </si>
  <si>
    <t>绩效指标</t>
  </si>
  <si>
    <t>一级指标</t>
  </si>
  <si>
    <t>二级指标</t>
  </si>
  <si>
    <t>三级指标</t>
  </si>
  <si>
    <t>年度指标值(A)</t>
  </si>
  <si>
    <t>实际完成值(B)</t>
  </si>
  <si>
    <t>分值</t>
  </si>
  <si>
    <t>偏差原因分析及改进措施</t>
  </si>
  <si>
    <t>产出指标</t>
  </si>
  <si>
    <t>数量指标</t>
  </si>
  <si>
    <t>完成文献综述</t>
  </si>
  <si>
    <t>1篇</t>
  </si>
  <si>
    <t>纳入肺结节受试者并完成电磁导航支气管镜和增强现实导航支气管镜操作</t>
  </si>
  <si>
    <t>20-30例</t>
  </si>
  <si>
    <t>65例</t>
  </si>
  <si>
    <t>收集研究数据，建立数据库</t>
  </si>
  <si>
    <t>1个</t>
  </si>
  <si>
    <t>开展ECCO2R对中重度高碳酸血症AECOPD患者</t>
  </si>
  <si>
    <t>质量指标</t>
  </si>
  <si>
    <t>操作成功率</t>
  </si>
  <si>
    <t>&gt;90%</t>
  </si>
  <si>
    <t>①开展ECCO2R对中重度高碳酸血症AECOPD患者的救治的操作成功率100%（3/3）；②导航支气管镜操作成功率100%（65/65）</t>
  </si>
  <si>
    <t>时效指标</t>
  </si>
  <si>
    <t>第一季度</t>
  </si>
  <si>
    <t>第二、三季度</t>
  </si>
  <si>
    <t>完成预实验</t>
  </si>
  <si>
    <t>第四季度</t>
  </si>
  <si>
    <t>建立数据库</t>
  </si>
  <si>
    <t>成本指标</t>
  </si>
  <si>
    <t>经济成本指标</t>
  </si>
  <si>
    <t>上年结转资金额度</t>
  </si>
  <si>
    <t>≤2.2万元</t>
  </si>
  <si>
    <t>实际支出2.1987万元</t>
  </si>
  <si>
    <t>效果指标</t>
  </si>
  <si>
    <t>经济效益
指标</t>
  </si>
  <si>
    <t>无</t>
  </si>
  <si>
    <t>社会效益指标</t>
  </si>
  <si>
    <t>不良反应发生率</t>
  </si>
  <si>
    <t>&lt;30%</t>
  </si>
  <si>
    <t>导航支气管镜不良反应发生率7.7%（5/65）</t>
  </si>
  <si>
    <t>诊断率</t>
  </si>
  <si>
    <t>导航支气管镜操作诊断率81.5%（53/65）</t>
  </si>
  <si>
    <t>首先是前期操作人员处于学习曲线，临床操作有不熟练的地方；其次与入组患者本身因素有关，部分病例目标病灶较小，无直接气道相同以及活检钳夹组织小样本挤压影响病理诊断有关。最后，考虑本项目第一年实施，所开展的研究技术较为新颖，对考核指标设定缺少经验，故考核指标值设定相对偏高。</t>
  </si>
  <si>
    <t>生态效益指标</t>
  </si>
  <si>
    <t>可持续影响指标</t>
  </si>
  <si>
    <t>满意度指标</t>
  </si>
  <si>
    <t>服务对象满意度指标</t>
  </si>
  <si>
    <t>调查对象满意度</t>
  </si>
  <si>
    <t>≥90%</t>
  </si>
  <si>
    <t>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</si>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</sst>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b/>
      <sz val="16"/>
      <color theme="1"/>
      <name val="宋体"/>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8"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29">
    <xf numFmtId="0" fontId="0" fillId="0" borderId="0" xfId="0"/>
    <xf numFmtId="0" fontId="0" fillId="0" borderId="0" xfId="0" applyFill="1" applyAlignment="1">
      <alignment wrapText="1"/>
    </xf>
    <xf numFmtId="0" fontId="1" fillId="0" borderId="0" xfId="0" applyFont="1" applyFill="1" applyAlignment="1">
      <alignment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textRotation="255" wrapText="1"/>
    </xf>
    <xf numFmtId="0" fontId="6"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0" xfId="0" applyFont="1" applyFill="1" applyBorder="1" applyAlignment="1">
      <alignment horizontal="left" vertical="center" wrapText="1"/>
    </xf>
    <xf numFmtId="10" fontId="5" fillId="0" borderId="1" xfId="3"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5" zoomScaleNormal="100" workbookViewId="0">
      <selection activeCell="F29" sqref="F29:G29"/>
    </sheetView>
  </sheetViews>
  <sheetFormatPr defaultColWidth="9" defaultRowHeight="14"/>
  <cols>
    <col min="1" max="1" width="5.375" style="1" customWidth="1"/>
    <col min="2" max="2" width="7.75" style="1" customWidth="1"/>
    <col min="3" max="3" width="12.25" style="1" customWidth="1"/>
    <col min="4" max="4" width="32.625" style="1" customWidth="1"/>
    <col min="5" max="5" width="19.5" style="1" customWidth="1"/>
    <col min="6" max="6" width="13.375" style="1" customWidth="1"/>
    <col min="7" max="7" width="11.625" style="1" customWidth="1"/>
    <col min="8" max="8" width="12.5" style="1" customWidth="1"/>
    <col min="9" max="9" width="11" style="1" customWidth="1"/>
    <col min="10" max="10" width="27.4416666666667" style="1" customWidth="1"/>
  </cols>
  <sheetData>
    <row r="1" ht="27" customHeight="1" spans="1:1">
      <c r="A1" s="2" t="s">
        <v>0</v>
      </c>
    </row>
    <row r="2" ht="33.95" customHeight="1" spans="1:10">
      <c r="A2" s="3"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6"/>
      <c r="C4" s="6"/>
      <c r="D4" s="6" t="s">
        <v>4</v>
      </c>
      <c r="E4" s="6"/>
      <c r="F4" s="6"/>
      <c r="G4" s="6"/>
      <c r="H4" s="6"/>
      <c r="I4" s="6"/>
      <c r="J4" s="6"/>
    </row>
    <row r="5" ht="20.1" customHeight="1" spans="1:10">
      <c r="A5" s="6" t="s">
        <v>5</v>
      </c>
      <c r="B5" s="6"/>
      <c r="C5" s="6"/>
      <c r="D5" s="7" t="s">
        <v>6</v>
      </c>
      <c r="E5" s="8"/>
      <c r="F5" s="9"/>
      <c r="G5" s="6" t="s">
        <v>7</v>
      </c>
      <c r="H5" s="6" t="s">
        <v>8</v>
      </c>
      <c r="I5" s="6"/>
      <c r="J5" s="6"/>
    </row>
    <row r="6" ht="20.1" customHeight="1" spans="1:10">
      <c r="A6" s="6" t="s">
        <v>9</v>
      </c>
      <c r="B6" s="6"/>
      <c r="C6" s="6"/>
      <c r="D6" s="7" t="s">
        <v>10</v>
      </c>
      <c r="E6" s="8"/>
      <c r="F6" s="9"/>
      <c r="G6" s="6" t="s">
        <v>11</v>
      </c>
      <c r="H6" s="6">
        <v>13911151075</v>
      </c>
      <c r="I6" s="6"/>
      <c r="J6" s="6"/>
    </row>
    <row r="7" ht="30" spans="1:10">
      <c r="A7" s="6" t="s">
        <v>12</v>
      </c>
      <c r="B7" s="6"/>
      <c r="C7" s="6"/>
      <c r="D7" s="6"/>
      <c r="E7" s="6" t="s">
        <v>13</v>
      </c>
      <c r="F7" s="6" t="s">
        <v>14</v>
      </c>
      <c r="G7" s="6" t="s">
        <v>15</v>
      </c>
      <c r="H7" s="6" t="s">
        <v>16</v>
      </c>
      <c r="I7" s="6" t="s">
        <v>17</v>
      </c>
      <c r="J7" s="6" t="s">
        <v>18</v>
      </c>
    </row>
    <row r="8" ht="20.1" customHeight="1" spans="1:10">
      <c r="A8" s="6"/>
      <c r="B8" s="6"/>
      <c r="C8" s="6"/>
      <c r="D8" s="6" t="s">
        <v>19</v>
      </c>
      <c r="E8" s="6">
        <v>2.2</v>
      </c>
      <c r="F8" s="6">
        <v>2.2</v>
      </c>
      <c r="G8" s="6">
        <v>2.1987</v>
      </c>
      <c r="H8" s="6">
        <v>10</v>
      </c>
      <c r="I8" s="26">
        <f>G8/F8</f>
        <v>0.999409090909091</v>
      </c>
      <c r="J8" s="27">
        <f>10*I8</f>
        <v>9.99409090909091</v>
      </c>
    </row>
    <row r="9" ht="30" spans="1:10">
      <c r="A9" s="6"/>
      <c r="B9" s="6"/>
      <c r="C9" s="6"/>
      <c r="D9" s="6" t="s">
        <v>20</v>
      </c>
      <c r="E9" s="6" t="s">
        <v>21</v>
      </c>
      <c r="F9" s="6" t="s">
        <v>21</v>
      </c>
      <c r="G9" s="6" t="s">
        <v>21</v>
      </c>
      <c r="H9" s="6" t="s">
        <v>21</v>
      </c>
      <c r="I9" s="6" t="s">
        <v>21</v>
      </c>
      <c r="J9" s="6" t="s">
        <v>21</v>
      </c>
    </row>
    <row r="10" ht="24.95" customHeight="1" spans="1:10">
      <c r="A10" s="6"/>
      <c r="B10" s="6"/>
      <c r="C10" s="6"/>
      <c r="D10" s="6" t="s">
        <v>22</v>
      </c>
      <c r="E10" s="6">
        <v>2.2</v>
      </c>
      <c r="F10" s="6">
        <v>2.2</v>
      </c>
      <c r="G10" s="6">
        <v>2.1987</v>
      </c>
      <c r="H10" s="6" t="s">
        <v>21</v>
      </c>
      <c r="I10" s="6" t="s">
        <v>21</v>
      </c>
      <c r="J10" s="6" t="s">
        <v>21</v>
      </c>
    </row>
    <row r="11" ht="18.95" customHeight="1" spans="1:10">
      <c r="A11" s="6"/>
      <c r="B11" s="6"/>
      <c r="C11" s="6"/>
      <c r="D11" s="6" t="s">
        <v>23</v>
      </c>
      <c r="E11" s="6" t="s">
        <v>21</v>
      </c>
      <c r="F11" s="6" t="s">
        <v>21</v>
      </c>
      <c r="G11" s="6" t="s">
        <v>21</v>
      </c>
      <c r="H11" s="6" t="s">
        <v>21</v>
      </c>
      <c r="I11" s="6" t="s">
        <v>21</v>
      </c>
      <c r="J11" s="6" t="s">
        <v>21</v>
      </c>
    </row>
    <row r="12" ht="26.1" customHeight="1" spans="1:10">
      <c r="A12" s="10" t="s">
        <v>24</v>
      </c>
      <c r="B12" s="6" t="s">
        <v>25</v>
      </c>
      <c r="C12" s="6"/>
      <c r="D12" s="6"/>
      <c r="E12" s="6"/>
      <c r="F12" s="6" t="s">
        <v>26</v>
      </c>
      <c r="G12" s="6"/>
      <c r="H12" s="6"/>
      <c r="I12" s="6"/>
      <c r="J12" s="6"/>
    </row>
    <row r="13" ht="75" customHeight="1" spans="1:10">
      <c r="A13" s="10"/>
      <c r="B13" s="6" t="s">
        <v>27</v>
      </c>
      <c r="C13" s="6"/>
      <c r="D13" s="6"/>
      <c r="E13" s="6"/>
      <c r="F13" s="6" t="s">
        <v>28</v>
      </c>
      <c r="G13" s="6"/>
      <c r="H13" s="6"/>
      <c r="I13" s="6"/>
      <c r="J13" s="6"/>
    </row>
    <row r="14" ht="30" spans="1:10">
      <c r="A14" s="10" t="s">
        <v>29</v>
      </c>
      <c r="B14" s="6" t="s">
        <v>30</v>
      </c>
      <c r="C14" s="6" t="s">
        <v>31</v>
      </c>
      <c r="D14" s="6" t="s">
        <v>32</v>
      </c>
      <c r="E14" s="6" t="s">
        <v>33</v>
      </c>
      <c r="F14" s="6" t="s">
        <v>34</v>
      </c>
      <c r="G14" s="6"/>
      <c r="H14" s="6" t="s">
        <v>35</v>
      </c>
      <c r="I14" s="6" t="s">
        <v>18</v>
      </c>
      <c r="J14" s="6" t="s">
        <v>36</v>
      </c>
    </row>
    <row r="15" ht="24" customHeight="1" spans="1:10">
      <c r="A15" s="10"/>
      <c r="B15" s="11" t="s">
        <v>37</v>
      </c>
      <c r="C15" s="12" t="s">
        <v>38</v>
      </c>
      <c r="D15" s="6" t="s">
        <v>39</v>
      </c>
      <c r="E15" s="6" t="s">
        <v>40</v>
      </c>
      <c r="F15" s="13" t="s">
        <v>40</v>
      </c>
      <c r="G15" s="14"/>
      <c r="H15" s="6">
        <v>5</v>
      </c>
      <c r="I15" s="6">
        <v>5</v>
      </c>
      <c r="J15" s="6"/>
    </row>
    <row r="16" ht="50.1" customHeight="1" spans="1:10">
      <c r="A16" s="10"/>
      <c r="B16" s="15"/>
      <c r="C16" s="16"/>
      <c r="D16" s="6" t="s">
        <v>41</v>
      </c>
      <c r="E16" s="6" t="s">
        <v>42</v>
      </c>
      <c r="F16" s="13" t="s">
        <v>43</v>
      </c>
      <c r="G16" s="14"/>
      <c r="H16" s="6">
        <v>5</v>
      </c>
      <c r="I16" s="6">
        <v>5</v>
      </c>
      <c r="J16" s="6"/>
    </row>
    <row r="17" ht="24" customHeight="1" spans="1:10">
      <c r="A17" s="10"/>
      <c r="B17" s="15"/>
      <c r="C17" s="16"/>
      <c r="D17" s="6" t="s">
        <v>44</v>
      </c>
      <c r="E17" s="6" t="s">
        <v>45</v>
      </c>
      <c r="F17" s="13" t="s">
        <v>45</v>
      </c>
      <c r="G17" s="14"/>
      <c r="H17" s="6">
        <v>5</v>
      </c>
      <c r="I17" s="6">
        <v>5</v>
      </c>
      <c r="J17" s="6"/>
    </row>
    <row r="18" ht="65.1" customHeight="1" spans="1:10">
      <c r="A18" s="10"/>
      <c r="B18" s="15"/>
      <c r="C18" s="17"/>
      <c r="D18" s="6" t="s">
        <v>46</v>
      </c>
      <c r="E18" s="6">
        <v>20</v>
      </c>
      <c r="F18" s="13">
        <v>21</v>
      </c>
      <c r="G18" s="14"/>
      <c r="H18" s="6">
        <v>5</v>
      </c>
      <c r="I18" s="6">
        <v>5</v>
      </c>
      <c r="J18" s="6"/>
    </row>
    <row r="19" ht="111.95" customHeight="1" spans="1:10">
      <c r="A19" s="10"/>
      <c r="B19" s="15"/>
      <c r="C19" s="6" t="s">
        <v>47</v>
      </c>
      <c r="D19" s="6" t="s">
        <v>48</v>
      </c>
      <c r="E19" s="6" t="s">
        <v>49</v>
      </c>
      <c r="F19" s="13" t="s">
        <v>50</v>
      </c>
      <c r="G19" s="14"/>
      <c r="H19" s="6">
        <v>8</v>
      </c>
      <c r="I19" s="6">
        <v>8</v>
      </c>
      <c r="J19" s="6"/>
    </row>
    <row r="20" ht="24.95" customHeight="1" spans="1:10">
      <c r="A20" s="10"/>
      <c r="B20" s="15"/>
      <c r="C20" s="12" t="s">
        <v>51</v>
      </c>
      <c r="D20" s="6" t="s">
        <v>52</v>
      </c>
      <c r="E20" s="6" t="s">
        <v>39</v>
      </c>
      <c r="F20" s="13" t="s">
        <v>39</v>
      </c>
      <c r="G20" s="14"/>
      <c r="H20" s="6">
        <v>6</v>
      </c>
      <c r="I20" s="6">
        <v>6</v>
      </c>
      <c r="J20" s="6"/>
    </row>
    <row r="21" ht="24.95" customHeight="1" spans="1:10">
      <c r="A21" s="10"/>
      <c r="B21" s="15"/>
      <c r="C21" s="16"/>
      <c r="D21" s="6" t="s">
        <v>53</v>
      </c>
      <c r="E21" s="6" t="s">
        <v>54</v>
      </c>
      <c r="F21" s="13" t="s">
        <v>54</v>
      </c>
      <c r="G21" s="14"/>
      <c r="H21" s="6">
        <v>5</v>
      </c>
      <c r="I21" s="6">
        <v>5</v>
      </c>
      <c r="J21" s="6"/>
    </row>
    <row r="22" ht="24.95" customHeight="1" spans="1:10">
      <c r="A22" s="10"/>
      <c r="B22" s="15"/>
      <c r="C22" s="16"/>
      <c r="D22" s="6" t="s">
        <v>55</v>
      </c>
      <c r="E22" s="6" t="s">
        <v>56</v>
      </c>
      <c r="F22" s="13" t="s">
        <v>56</v>
      </c>
      <c r="G22" s="14"/>
      <c r="H22" s="6">
        <v>5</v>
      </c>
      <c r="I22" s="6">
        <v>5</v>
      </c>
      <c r="J22" s="6"/>
    </row>
    <row r="23" ht="42" customHeight="1" spans="1:10">
      <c r="A23" s="10"/>
      <c r="B23" s="18" t="s">
        <v>57</v>
      </c>
      <c r="C23" s="6" t="s">
        <v>58</v>
      </c>
      <c r="D23" s="6" t="s">
        <v>59</v>
      </c>
      <c r="E23" s="6" t="s">
        <v>60</v>
      </c>
      <c r="F23" s="13" t="s">
        <v>61</v>
      </c>
      <c r="G23" s="14"/>
      <c r="H23" s="6">
        <v>6</v>
      </c>
      <c r="I23" s="6">
        <v>6</v>
      </c>
      <c r="J23" s="6"/>
    </row>
    <row r="24" ht="30" spans="1:10">
      <c r="A24" s="10"/>
      <c r="B24" s="19" t="s">
        <v>62</v>
      </c>
      <c r="C24" s="19" t="s">
        <v>63</v>
      </c>
      <c r="D24" s="6" t="s">
        <v>64</v>
      </c>
      <c r="E24" s="6" t="s">
        <v>64</v>
      </c>
      <c r="F24" s="13" t="s">
        <v>64</v>
      </c>
      <c r="G24" s="14"/>
      <c r="H24" s="6">
        <v>0</v>
      </c>
      <c r="I24" s="6">
        <v>0</v>
      </c>
      <c r="J24" s="6"/>
    </row>
    <row r="25" ht="41" customHeight="1" spans="1:10">
      <c r="A25" s="10"/>
      <c r="B25" s="19"/>
      <c r="C25" s="20" t="s">
        <v>65</v>
      </c>
      <c r="D25" s="6" t="s">
        <v>66</v>
      </c>
      <c r="E25" s="6" t="s">
        <v>67</v>
      </c>
      <c r="F25" s="13" t="s">
        <v>68</v>
      </c>
      <c r="G25" s="14"/>
      <c r="H25" s="6">
        <v>15</v>
      </c>
      <c r="I25" s="6">
        <v>15</v>
      </c>
      <c r="J25" s="6"/>
    </row>
    <row r="26" ht="165" spans="1:10">
      <c r="A26" s="10"/>
      <c r="B26" s="19"/>
      <c r="C26" s="21"/>
      <c r="D26" s="6" t="s">
        <v>69</v>
      </c>
      <c r="E26" s="6" t="s">
        <v>49</v>
      </c>
      <c r="F26" s="13" t="s">
        <v>70</v>
      </c>
      <c r="G26" s="14"/>
      <c r="H26" s="6">
        <v>15</v>
      </c>
      <c r="I26" s="6">
        <v>14</v>
      </c>
      <c r="J26" s="6" t="s">
        <v>71</v>
      </c>
    </row>
    <row r="27" ht="30" spans="1:10">
      <c r="A27" s="10"/>
      <c r="B27" s="19"/>
      <c r="C27" s="19" t="s">
        <v>72</v>
      </c>
      <c r="D27" s="6" t="s">
        <v>64</v>
      </c>
      <c r="E27" s="6" t="s">
        <v>64</v>
      </c>
      <c r="F27" s="13" t="s">
        <v>64</v>
      </c>
      <c r="G27" s="14"/>
      <c r="H27" s="6">
        <v>0</v>
      </c>
      <c r="I27" s="6">
        <v>0</v>
      </c>
      <c r="J27" s="6"/>
    </row>
    <row r="28" ht="30" spans="1:10">
      <c r="A28" s="10"/>
      <c r="B28" s="19"/>
      <c r="C28" s="19" t="s">
        <v>73</v>
      </c>
      <c r="D28" s="6" t="s">
        <v>64</v>
      </c>
      <c r="E28" s="6" t="s">
        <v>64</v>
      </c>
      <c r="F28" s="13" t="s">
        <v>64</v>
      </c>
      <c r="G28" s="14"/>
      <c r="H28" s="6">
        <v>0</v>
      </c>
      <c r="I28" s="6">
        <v>0</v>
      </c>
      <c r="J28" s="6"/>
    </row>
    <row r="29" ht="30" spans="1:10">
      <c r="A29" s="10"/>
      <c r="B29" s="19" t="s">
        <v>74</v>
      </c>
      <c r="C29" s="19" t="s">
        <v>75</v>
      </c>
      <c r="D29" s="6" t="s">
        <v>76</v>
      </c>
      <c r="E29" s="6" t="s">
        <v>77</v>
      </c>
      <c r="F29" s="22">
        <v>0.9</v>
      </c>
      <c r="G29" s="23"/>
      <c r="H29" s="6">
        <v>10</v>
      </c>
      <c r="I29" s="6">
        <v>9</v>
      </c>
      <c r="J29" s="6" t="s">
        <v>78</v>
      </c>
    </row>
    <row r="30" ht="15" spans="1:10">
      <c r="A30" s="24" t="s">
        <v>79</v>
      </c>
      <c r="B30" s="24"/>
      <c r="C30" s="24"/>
      <c r="D30" s="24"/>
      <c r="E30" s="24"/>
      <c r="F30" s="24"/>
      <c r="G30" s="24"/>
      <c r="H30" s="24">
        <v>100</v>
      </c>
      <c r="I30" s="28">
        <f>SUM(I15:I29)+J8</f>
        <v>97.9940909090909</v>
      </c>
      <c r="J30" s="6"/>
    </row>
    <row r="31" ht="161.1" customHeight="1" spans="1:10">
      <c r="A31" s="25" t="s">
        <v>80</v>
      </c>
      <c r="B31" s="25"/>
      <c r="C31" s="25"/>
      <c r="D31" s="25"/>
      <c r="E31" s="25"/>
      <c r="F31" s="25"/>
      <c r="G31" s="25"/>
      <c r="H31" s="25"/>
      <c r="I31" s="25"/>
      <c r="J31" s="25"/>
    </row>
  </sheetData>
  <mergeCells count="40">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2"/>
    <mergeCell ref="B24:B28"/>
    <mergeCell ref="C15:C18"/>
    <mergeCell ref="C20:C22"/>
    <mergeCell ref="C25:C26"/>
    <mergeCell ref="A7:C11"/>
  </mergeCells>
  <pageMargins left="0.708661417322835" right="0.511811023622047" top="0.551181102362205" bottom="0.551181102362205" header="0.31496062992126" footer="0.31496062992126"/>
  <pageSetup paperSize="9" scale="5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2015-06-07T10:17:00Z</dcterms:created>
  <cp:lastPrinted>2020-04-24T18:17:00Z</cp:lastPrinted>
  <dcterms:modified xsi:type="dcterms:W3CDTF">2024-05-15T05:10:30Z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3B33A29EF0F44272B1744A7A3EC278D2_13</vt:lpwstr>
  </property>
</Properties>
</file>