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0" windowHeight="10480"/>
  </bookViews>
  <sheets>
    <sheet name="Sheet1" sheetId="1" r:id="rId1"/>
  </sheets>
  <definedNames>
    <definedName name="_xlnm.Print_Area" localSheetId="0">Sheet1!$A$1:$J$24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<sst xmlns="http://schemas.openxmlformats.org/spreadsheetml/2006/main" count="95" uniqueCount="70">
  <si>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</si>
  <si>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</si>
  <si>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</si>
  <si>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财经培训</t>
  </si>
  <si>
    <t>主管部门</t>
  </si>
  <si>
    <t>北京市卫生健康委员会</t>
  </si>
  <si>
    <t>实施单位</t>
  </si>
  <si>
    <t>北京市卫生健康委会计核算服务中心</t>
  </si>
  <si>
    <t>项目负责人</t>
  </si>
  <si>
    <t>李树青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</si>
  <si>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</si>
  <si>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</si>
  <si>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</si>
  <si>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</si>
  <si>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</si>
  <si>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</si>
  <si>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</si>
  <si>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</si>
  <si>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</si>
  <si>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</si>
  <si>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</si>
  <si>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</si>
  <si>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</si>
  <si>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</si>
  <si>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</si>
  <si>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</si>
  <si>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开展财经管理人员业务及其他培训，培养高水平财经管理人员，提高本系统财经管理人员的专业胜任能力。</t>
  </si>
  <si>
    <t>开展了财务、审计负责人专题培训，进一步提高了财经管理人员的专业胜任能力及业务水平。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</si>
  <si>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</si>
  <si>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</si>
  <si>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</si>
  <si>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</si>
  <si>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</si>
  <si>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</si>
  <si>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</si>
  <si>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</si>
  <si>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</si>
  <si>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</si>
  <si>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培训人数</t>
  </si>
  <si>
    <t>110人</t>
  </si>
  <si>
    <t>线下74人
线上530人</t>
  </si>
  <si>
    <t>实际参加培训的人员数量是线上加线下共同参加的人员数量。年初指标设置有待完善。</t>
  </si>
  <si>
    <t>质量指标</t>
  </si>
  <si>
    <t>培训效果</t>
  </si>
  <si>
    <t>达到了预期的培训效果</t>
  </si>
  <si>
    <t>支撑材料、量化程度有待加强</t>
  </si>
  <si>
    <t>时效指标</t>
  </si>
  <si>
    <t>完成时间</t>
  </si>
  <si>
    <t>2023年12月31日前完成</t>
  </si>
  <si>
    <t>培训2023年8月完成</t>
  </si>
  <si>
    <t>成本指标</t>
  </si>
  <si>
    <t>经济成本指标</t>
  </si>
  <si>
    <t>总成本</t>
  </si>
  <si>
    <t>≤6.85万元</t>
  </si>
  <si>
    <t>实际支出4.54219万元</t>
  </si>
  <si>
    <t>效果指标</t>
  </si>
  <si>
    <t>经济效益
指标</t>
  </si>
  <si>
    <t>无</t>
  </si>
  <si>
    <t>社会效益
指标</t>
  </si>
  <si>
    <t>提高本系统财经管理人员的专业胜任能力</t>
  </si>
  <si>
    <t>提高了本系统财经管理人员的专业胜任能力</t>
  </si>
  <si>
    <t>生态效益
指标</t>
  </si>
  <si>
    <t>可持续影响指标</t>
  </si>
  <si>
    <t>满意度指标</t>
  </si>
  <si>
    <t>服务对象满意度指标</t>
  </si>
  <si>
    <t>培训人员满意度</t>
  </si>
  <si>
    <t>≥90%</t>
  </si>
  <si>
    <t>=99.74%</t>
  </si>
  <si>
    <t>总分：</t>
  </si>
  <si>
    <r>
      <rPr>
        <sz val="12"/>
        <color rgb="FF000000"/>
        <rFont val="宋体"/>
        <charset val="134"/>
      </rPr>
  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</t>
    </r>
    <r>
      <rPr>
        <sz val="12"/>
        <color rgb="FFFF0000"/>
        <rFont val="宋体"/>
        <charset val="134"/>
      </rPr>
      <t>年初指标值设定偏低，</t>
    </r>
    <r>
      <rPr>
        <sz val="12"/>
        <color rgb="FF000000"/>
        <rFont val="宋体"/>
        <charset val="134"/>
      </rPr>
      <t>则得分计算方法应用（全年实际值（B）—年度指标值（A））/年度指标值（A）*100%。若计算结果在200%-300%（含200%）区间，则按照该指标分值的10%扣分；</t>
    </r>
    <r>
      <rPr>
        <sz val="12"/>
        <color rgb="FFFF0000"/>
        <rFont val="宋体"/>
        <charset val="134"/>
      </rPr>
      <t>计算结果在300%-500%（含300%）区间，则按照该指标分值的20%扣分；计算结果高于500%（含500%），则按照该指标分值的30%扣分</t>
    </r>
    <r>
      <rPr>
        <sz val="12"/>
        <color rgb="FF000000"/>
        <rFont val="宋体"/>
        <charset val="134"/>
      </rPr>
      <t>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</si>
</sst>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  <font>
      <sz val="12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1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5" borderId="13" applyNumberFormat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7">
    <xf numFmtId="0" fontId="0" fillId="0" borderId="0" xfId="0"/>
    <xf numFmtId="0" fontId="0" fillId="0" borderId="0" xfId="0" applyFill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0" fontId="4" fillId="0" borderId="5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255"/>
    </xf>
    <xf numFmtId="0" fontId="4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9" fontId="3" fillId="0" borderId="1" xfId="3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5</xdr:row>
      <xdr:rowOff>27940</xdr:rowOff>
    </xdr:from>
    <xdr:to>
      <xdr:col>3</xdr:col>
      <xdr:colOff>1332230</xdr:colOff>
      <xdr:row>5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3260" y="14598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4"/>
  <sheetViews>
    <sheetView tabSelected="1" topLeftCell="A15" workbookViewId="0">
      <selection activeCell="I22" sqref="I14:I22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9.125" customWidth="1"/>
  </cols>
  <sheetData>
    <row r="1" ht="34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" customHeight="1" spans="1:10">
      <c r="A4" s="4" t="s">
        <v>4</v>
      </c>
      <c r="B4" s="4"/>
      <c r="C4" s="4"/>
      <c r="D4" s="5" t="s">
        <v>5</v>
      </c>
      <c r="E4" s="6"/>
      <c r="F4" s="7"/>
      <c r="G4" s="4" t="s">
        <v>6</v>
      </c>
      <c r="H4" s="8" t="s">
        <v>7</v>
      </c>
      <c r="I4" s="8"/>
      <c r="J4" s="8"/>
    </row>
    <row r="5" ht="20" customHeight="1" spans="1:10">
      <c r="A5" s="4" t="s">
        <v>8</v>
      </c>
      <c r="B5" s="4"/>
      <c r="C5" s="4"/>
      <c r="D5" s="4" t="s">
        <v>9</v>
      </c>
      <c r="E5" s="4"/>
      <c r="F5" s="9"/>
      <c r="G5" s="4" t="s">
        <v>10</v>
      </c>
      <c r="H5" s="8">
        <v>55532251</v>
      </c>
      <c r="I5" s="8"/>
      <c r="J5" s="8"/>
    </row>
    <row r="6" ht="30" spans="1:10">
      <c r="A6" s="8" t="s">
        <v>11</v>
      </c>
      <c r="B6" s="8"/>
      <c r="C6" s="8"/>
      <c r="D6" s="4"/>
      <c r="E6" s="8" t="s">
        <v>12</v>
      </c>
      <c r="F6" s="8" t="s">
        <v>13</v>
      </c>
      <c r="G6" s="8" t="s">
        <v>14</v>
      </c>
      <c r="H6" s="8" t="s">
        <v>15</v>
      </c>
      <c r="I6" s="8" t="s">
        <v>16</v>
      </c>
      <c r="J6" s="4" t="s">
        <v>17</v>
      </c>
    </row>
    <row r="7" ht="20" customHeight="1" spans="1:10">
      <c r="A7" s="8"/>
      <c r="B7" s="8"/>
      <c r="C7" s="8"/>
      <c r="D7" s="10" t="s">
        <v>18</v>
      </c>
      <c r="E7" s="4">
        <v>6.85</v>
      </c>
      <c r="F7" s="4">
        <v>4.54219</v>
      </c>
      <c r="G7" s="4">
        <v>4.54219</v>
      </c>
      <c r="H7" s="4">
        <v>10</v>
      </c>
      <c r="I7" s="26">
        <f>G7/F7</f>
        <v>1</v>
      </c>
      <c r="J7" s="8">
        <f>10*I7</f>
        <v>10</v>
      </c>
    </row>
    <row r="8" ht="15" spans="1:10">
      <c r="A8" s="8"/>
      <c r="B8" s="8"/>
      <c r="C8" s="8"/>
      <c r="D8" s="11" t="s">
        <v>19</v>
      </c>
      <c r="E8" s="4">
        <v>6.85</v>
      </c>
      <c r="F8" s="4">
        <v>4.54219</v>
      </c>
      <c r="G8" s="4">
        <v>4.54219</v>
      </c>
      <c r="H8" s="4" t="s">
        <v>20</v>
      </c>
      <c r="I8" s="26">
        <f>G8/F8</f>
        <v>1</v>
      </c>
      <c r="J8" s="8" t="s">
        <v>20</v>
      </c>
    </row>
    <row r="9" ht="25" customHeight="1" spans="1:10">
      <c r="A9" s="8"/>
      <c r="B9" s="8"/>
      <c r="C9" s="8"/>
      <c r="D9" s="4" t="s">
        <v>21</v>
      </c>
      <c r="E9" s="8" t="s">
        <v>20</v>
      </c>
      <c r="F9" s="8" t="s">
        <v>20</v>
      </c>
      <c r="G9" s="8" t="s">
        <v>20</v>
      </c>
      <c r="H9" s="8" t="s">
        <v>20</v>
      </c>
      <c r="I9" s="8" t="s">
        <v>20</v>
      </c>
      <c r="J9" s="8" t="s">
        <v>20</v>
      </c>
    </row>
    <row r="10" ht="19" customHeight="1" spans="1:10">
      <c r="A10" s="8"/>
      <c r="B10" s="8"/>
      <c r="C10" s="8"/>
      <c r="D10" s="9" t="s">
        <v>22</v>
      </c>
      <c r="E10" s="8" t="s">
        <v>20</v>
      </c>
      <c r="F10" s="8" t="s">
        <v>20</v>
      </c>
      <c r="G10" s="8" t="s">
        <v>20</v>
      </c>
      <c r="H10" s="8" t="s">
        <v>20</v>
      </c>
      <c r="I10" s="8" t="s">
        <v>20</v>
      </c>
      <c r="J10" s="8" t="s">
        <v>20</v>
      </c>
    </row>
    <row r="11" ht="26" customHeight="1" spans="1:10">
      <c r="A11" s="12" t="s">
        <v>23</v>
      </c>
      <c r="B11" s="8" t="s">
        <v>24</v>
      </c>
      <c r="C11" s="8"/>
      <c r="D11" s="8"/>
      <c r="E11" s="8"/>
      <c r="F11" s="8" t="s">
        <v>25</v>
      </c>
      <c r="G11" s="8"/>
      <c r="H11" s="8"/>
      <c r="I11" s="8"/>
      <c r="J11" s="8"/>
    </row>
    <row r="12" ht="75" customHeight="1" spans="1:10">
      <c r="A12" s="12"/>
      <c r="B12" s="11" t="s">
        <v>26</v>
      </c>
      <c r="C12" s="11"/>
      <c r="D12" s="11"/>
      <c r="E12" s="11"/>
      <c r="F12" s="11" t="s">
        <v>27</v>
      </c>
      <c r="G12" s="11"/>
      <c r="H12" s="11"/>
      <c r="I12" s="11"/>
      <c r="J12" s="11"/>
    </row>
    <row r="13" ht="30" spans="1:10">
      <c r="A13" s="12" t="s">
        <v>28</v>
      </c>
      <c r="B13" s="8" t="s">
        <v>29</v>
      </c>
      <c r="C13" s="4" t="s">
        <v>30</v>
      </c>
      <c r="D13" s="4" t="s">
        <v>31</v>
      </c>
      <c r="E13" s="4" t="s">
        <v>32</v>
      </c>
      <c r="F13" s="8" t="s">
        <v>33</v>
      </c>
      <c r="G13" s="8"/>
      <c r="H13" s="8" t="s">
        <v>34</v>
      </c>
      <c r="I13" s="8" t="s">
        <v>17</v>
      </c>
      <c r="J13" s="8" t="s">
        <v>35</v>
      </c>
    </row>
    <row r="14" ht="75" customHeight="1" spans="1:10">
      <c r="A14" s="12"/>
      <c r="B14" s="13" t="s">
        <v>36</v>
      </c>
      <c r="C14" s="4" t="s">
        <v>37</v>
      </c>
      <c r="D14" s="4" t="s">
        <v>38</v>
      </c>
      <c r="E14" s="4" t="s">
        <v>39</v>
      </c>
      <c r="F14" s="8" t="s">
        <v>40</v>
      </c>
      <c r="G14" s="4"/>
      <c r="H14" s="8">
        <v>15</v>
      </c>
      <c r="I14" s="8">
        <v>12</v>
      </c>
      <c r="J14" s="8" t="s">
        <v>41</v>
      </c>
    </row>
    <row r="15" s="1" customFormat="1" ht="67" customHeight="1" spans="1:10">
      <c r="A15" s="14"/>
      <c r="B15" s="15"/>
      <c r="C15" s="16" t="s">
        <v>42</v>
      </c>
      <c r="D15" s="17" t="s">
        <v>43</v>
      </c>
      <c r="E15" s="17" t="s">
        <v>43</v>
      </c>
      <c r="F15" s="17" t="s">
        <v>44</v>
      </c>
      <c r="G15" s="17"/>
      <c r="H15" s="17">
        <v>15</v>
      </c>
      <c r="I15" s="17">
        <v>14.5</v>
      </c>
      <c r="J15" s="17" t="s">
        <v>45</v>
      </c>
    </row>
    <row r="16" ht="41" customHeight="1" spans="1:10">
      <c r="A16" s="12"/>
      <c r="B16" s="18"/>
      <c r="C16" s="4" t="s">
        <v>46</v>
      </c>
      <c r="D16" s="8" t="s">
        <v>47</v>
      </c>
      <c r="E16" s="8" t="s">
        <v>48</v>
      </c>
      <c r="F16" s="17" t="s">
        <v>49</v>
      </c>
      <c r="G16" s="17"/>
      <c r="H16" s="8">
        <v>10</v>
      </c>
      <c r="I16" s="8">
        <v>10</v>
      </c>
      <c r="J16" s="4"/>
    </row>
    <row r="17" ht="55" customHeight="1" spans="1:10">
      <c r="A17" s="12"/>
      <c r="B17" s="13" t="s">
        <v>50</v>
      </c>
      <c r="C17" s="8" t="s">
        <v>51</v>
      </c>
      <c r="D17" s="8" t="s">
        <v>52</v>
      </c>
      <c r="E17" s="8" t="s">
        <v>53</v>
      </c>
      <c r="F17" s="8" t="s">
        <v>54</v>
      </c>
      <c r="G17" s="8"/>
      <c r="H17" s="8">
        <v>10</v>
      </c>
      <c r="I17" s="8">
        <v>10</v>
      </c>
      <c r="J17" s="4"/>
    </row>
    <row r="18" ht="89" customHeight="1" spans="1:10">
      <c r="A18" s="12"/>
      <c r="B18" s="13" t="s">
        <v>55</v>
      </c>
      <c r="C18" s="19" t="s">
        <v>56</v>
      </c>
      <c r="D18" s="19" t="s">
        <v>57</v>
      </c>
      <c r="E18" s="19" t="s">
        <v>57</v>
      </c>
      <c r="F18" s="8" t="s">
        <v>57</v>
      </c>
      <c r="G18" s="8"/>
      <c r="H18" s="8">
        <v>0</v>
      </c>
      <c r="I18" s="4">
        <v>0</v>
      </c>
      <c r="J18" s="8"/>
    </row>
    <row r="19" ht="51" customHeight="1" spans="1:10">
      <c r="A19" s="12"/>
      <c r="B19" s="20"/>
      <c r="C19" s="19" t="s">
        <v>58</v>
      </c>
      <c r="D19" s="8" t="s">
        <v>59</v>
      </c>
      <c r="E19" s="8" t="s">
        <v>59</v>
      </c>
      <c r="F19" s="8" t="s">
        <v>60</v>
      </c>
      <c r="G19" s="8"/>
      <c r="H19" s="8">
        <v>30</v>
      </c>
      <c r="I19" s="4">
        <v>29</v>
      </c>
      <c r="J19" s="17" t="s">
        <v>45</v>
      </c>
    </row>
    <row r="20" ht="51" customHeight="1" spans="1:10">
      <c r="A20" s="12"/>
      <c r="B20" s="20"/>
      <c r="C20" s="19" t="s">
        <v>61</v>
      </c>
      <c r="D20" s="19" t="s">
        <v>57</v>
      </c>
      <c r="E20" s="21" t="s">
        <v>57</v>
      </c>
      <c r="F20" s="8" t="s">
        <v>57</v>
      </c>
      <c r="G20" s="8"/>
      <c r="H20" s="8">
        <v>0</v>
      </c>
      <c r="I20" s="4">
        <v>0</v>
      </c>
      <c r="J20" s="8"/>
    </row>
    <row r="21" ht="51" customHeight="1" spans="1:10">
      <c r="A21" s="12"/>
      <c r="B21" s="18"/>
      <c r="C21" s="19" t="s">
        <v>62</v>
      </c>
      <c r="D21" s="19" t="s">
        <v>57</v>
      </c>
      <c r="E21" s="21" t="s">
        <v>57</v>
      </c>
      <c r="F21" s="8" t="s">
        <v>57</v>
      </c>
      <c r="G21" s="8"/>
      <c r="H21" s="8">
        <v>0</v>
      </c>
      <c r="I21" s="4">
        <v>0</v>
      </c>
      <c r="J21" s="8"/>
    </row>
    <row r="22" ht="51" customHeight="1" spans="1:10">
      <c r="A22" s="12"/>
      <c r="B22" s="19" t="s">
        <v>63</v>
      </c>
      <c r="C22" s="19" t="s">
        <v>64</v>
      </c>
      <c r="D22" s="8" t="s">
        <v>65</v>
      </c>
      <c r="E22" s="21" t="s">
        <v>66</v>
      </c>
      <c r="F22" s="22" t="s">
        <v>67</v>
      </c>
      <c r="G22" s="22"/>
      <c r="H22" s="8">
        <v>10</v>
      </c>
      <c r="I22" s="4">
        <v>10</v>
      </c>
      <c r="J22" s="17"/>
    </row>
    <row r="23" ht="27" customHeight="1" spans="1:10">
      <c r="A23" s="23" t="s">
        <v>68</v>
      </c>
      <c r="B23" s="23"/>
      <c r="C23" s="23"/>
      <c r="D23" s="23"/>
      <c r="E23" s="23"/>
      <c r="F23" s="23"/>
      <c r="G23" s="23"/>
      <c r="H23" s="23">
        <v>100</v>
      </c>
      <c r="I23" s="23">
        <f>SUM(I14:I22)+J7</f>
        <v>95.5</v>
      </c>
      <c r="J23" s="4"/>
    </row>
    <row r="24" ht="161" customHeight="1" spans="1:10">
      <c r="A24" s="24" t="s">
        <v>69</v>
      </c>
      <c r="B24" s="25"/>
      <c r="C24" s="25"/>
      <c r="D24" s="25"/>
      <c r="E24" s="25"/>
      <c r="F24" s="25"/>
      <c r="G24" s="25"/>
      <c r="H24" s="25"/>
      <c r="I24" s="25"/>
      <c r="J24" s="25"/>
    </row>
  </sheetData>
  <mergeCells count="31">
    <mergeCell ref="A1:J1"/>
    <mergeCell ref="A2:J2"/>
    <mergeCell ref="A3:C3"/>
    <mergeCell ref="D3:J3"/>
    <mergeCell ref="A4:C4"/>
    <mergeCell ref="D4:F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6"/>
    <mergeCell ref="B18:B21"/>
    <mergeCell ref="A6:C10"/>
  </mergeCells>
  <pageMargins left="0.708661417322835" right="0.511811023622047" top="0.551181102362205" bottom="0.551181102362205" header="0.31496062992126" footer="0.31496062992126"/>
  <pageSetup paperSize="9" scale="64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Z~k</cp:lastModifiedBy>
  <dcterms:created xsi:type="dcterms:W3CDTF">2015-06-09T18:17:00Z</dcterms:created>
  <cp:lastPrinted>2020-04-27T02:17:00Z</cp:lastPrinted>
  <dcterms:modified xsi:type="dcterms:W3CDTF">2024-05-13T10:53:43Z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2052-12.1.0.16910</vt:lpwstr>
  </property>
  <property fmtid="{D5CDD505-2E9C-101B-9397-08002B2CF9AE}" pid="3" name="ICV">
    <vt:lpwstr>1E1106250A2143A5A4F6B76CF8245594_13</vt:lpwstr>
  </property>
</Properties>
</file>