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391" windowHeight="5580"/>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<sst xmlns="http://schemas.openxmlformats.org/spreadsheetml/2006/main" count="97" uniqueCount="84">
  <si>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</si>
  <si>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</si>
  <si>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</si>
  <si>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</si>
  <si>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北京市老年病医疗研究中心类脑及脑网络科学在脑疾病的机制转化与应用研究</t>
  </si>
  <si>
    <t>主管部门</t>
  </si>
  <si>
    <t>北京市卫生健康委员会</t>
  </si>
  <si>
    <t>实施单位</t>
  </si>
  <si>
    <t>北京市老年病医疗研究中心</t>
  </si>
  <si>
    <t>项目负责人</t>
  </si>
  <si>
    <t>赵国光</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</si>
  <si>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</si>
  <si>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</si>
  <si>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</si>
  <si>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</si>
  <si>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</si>
  <si>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</si>
  <si>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</si>
  <si>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</si>
  <si>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</si>
  <si>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</si>
  <si>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</si>
  <si>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</si>
  <si>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</si>
  <si>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t>
  </si>
  <si>
    <t>年度总体目标</t>
  </si>
  <si>
    <t>预期目标</t>
  </si>
  <si>
    <t>实际完成情况</t>
  </si>
  <si>
    <t>1.	理论成果：通过单细胞测序探索癫痫网络的分子机制，通过多模态组学研究及动物实验探索癫痫等脑网络疾病在高维度数学空间的致病机制，指导疾病的干预和治疗，发表高水平SCI论文；
2.	诊断体系：建立人工智能癫痫定位学体系，建立脑网络调控干预体系；
3.	治疗方法：
（1）需获得癫痫患者单细胞多模态数据库。
（2）建立癫痫的人工智能诊疗体系。
（3）转化医学研究：获得可用于临床治疗的新技术，完成产业化推广。</t>
  </si>
  <si>
    <t>基本达成预期指标
由于受邀专家未能统一协调时间线下参会，会议改为线上形式举行，无额外费用产生</t>
  </si>
  <si>
    <t>绩效指标</t>
  </si>
  <si>
    <t>一级指标</t>
  </si>
  <si>
    <t>二级指标</t>
  </si>
  <si>
    <t>三级指标</t>
  </si>
  <si>
    <t>年度指标值(A)</t>
  </si>
  <si>
    <t>实际完成值(B)</t>
  </si>
  <si>
    <t>分值</t>
  </si>
  <si>
    <t>偏差原因分析及改进措施</t>
  </si>
  <si>
    <t>产出指标（40分）</t>
  </si>
  <si>
    <t>数量指标</t>
  </si>
  <si>
    <t>发表学术论文</t>
  </si>
  <si>
    <t>≥2篇</t>
  </si>
  <si>
    <t xml:space="preserve">13篇 </t>
  </si>
  <si>
    <t>超额完成指标</t>
  </si>
  <si>
    <t>申请国内专利</t>
  </si>
  <si>
    <t>2项</t>
  </si>
  <si>
    <t>6项</t>
  </si>
  <si>
    <t>构建AI模型</t>
  </si>
  <si>
    <t>构建AI相关模型1项</t>
  </si>
  <si>
    <t>1项</t>
  </si>
  <si>
    <t>培养人才</t>
  </si>
  <si>
    <t>培养研究生3名</t>
  </si>
  <si>
    <t>7名</t>
  </si>
  <si>
    <t>质量指标</t>
  </si>
  <si>
    <t>完成生理性网络与病理性网络区分的方法学探讨以及筛选对癫痫活动有影响的基因</t>
  </si>
  <si>
    <t>完成生理性网络与病理性网络区分的方法学探讨；筛选对癫痫活动有影响的基因</t>
  </si>
  <si>
    <t>达到预期</t>
  </si>
  <si>
    <t>发表论文质量SCI论文比例占本中心文章</t>
  </si>
  <si>
    <t>≥50%</t>
  </si>
  <si>
    <t>时效指标</t>
  </si>
  <si>
    <t>项目完成时间</t>
  </si>
  <si>
    <t>2023年12月底前</t>
  </si>
  <si>
    <t xml:space="preserve">2023年12月底前 </t>
  </si>
  <si>
    <t>成本指标（10分）</t>
  </si>
  <si>
    <t>经济成本指标</t>
  </si>
  <si>
    <t>项目预算控制数</t>
  </si>
  <si>
    <t>≤10万元</t>
  </si>
  <si>
    <t>10万元</t>
  </si>
  <si>
    <t>效果指标（30分）</t>
  </si>
  <si>
    <t>社会效益
指标</t>
  </si>
  <si>
    <t>进一步提升学科建设</t>
  </si>
  <si>
    <t>做好人才培养搭建人才梯队</t>
  </si>
  <si>
    <t>效益指标量化不足</t>
  </si>
  <si>
    <t>培养学生的专业水平综合素质</t>
  </si>
  <si>
    <t>学生的专业水平综合素质有所提高</t>
  </si>
  <si>
    <t>可持续影响指标</t>
  </si>
  <si>
    <t>学科在全国、全世界的影响力</t>
  </si>
  <si>
    <t>学科在全国、全世界的影响力逐年增强</t>
  </si>
  <si>
    <t>满意度
指标（10分）</t>
  </si>
  <si>
    <t>服务对象满意度指标</t>
  </si>
  <si>
    <t>满意度大于95%</t>
  </si>
  <si>
    <t>满意度调查结果资料归集不充分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</si>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</sst>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4" borderId="11" applyNumberFormat="0" applyAlignment="0" applyProtection="0">
      <alignment vertical="center"/>
    </xf>
    <xf numFmtId="0" fontId="16" fillId="5" borderId="12" applyNumberFormat="0" applyAlignment="0" applyProtection="0">
      <alignment vertical="center"/>
    </xf>
    <xf numFmtId="0" fontId="17" fillId="5" borderId="11" applyNumberFormat="0" applyAlignment="0" applyProtection="0">
      <alignment vertical="center"/>
    </xf>
    <xf numFmtId="0" fontId="18" fillId="6"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2">
    <xf numFmtId="0" fontId="0" fillId="0" borderId="0" xfId="0"/>
    <xf numFmtId="0" fontId="0" fillId="2" borderId="0" xfId="0" applyFill="1"/>
    <xf numFmtId="0" fontId="0" fillId="0" borderId="0" xfId="0" applyFill="1"/>
    <xf numFmtId="0" fontId="0" fillId="0" borderId="0" xfId="0" applyAlignment="1">
      <alignment wrapText="1"/>
    </xf>
    <xf numFmtId="0" fontId="1" fillId="2" borderId="0" xfId="0" applyFont="1" applyFill="1"/>
    <xf numFmtId="0" fontId="2" fillId="2" borderId="0" xfId="0" applyFont="1" applyFill="1" applyAlignment="1">
      <alignment horizontal="center" vertical="center" wrapText="1"/>
    </xf>
    <xf numFmtId="0" fontId="2" fillId="0" borderId="0" xfId="0" applyFont="1" applyFill="1" applyAlignment="1">
      <alignment horizontal="center" vertical="center" wrapText="1"/>
    </xf>
    <xf numFmtId="0" fontId="3" fillId="2" borderId="0" xfId="0" applyFont="1" applyFill="1" applyAlignment="1">
      <alignment horizontal="center" vertical="center" wrapText="1"/>
    </xf>
    <xf numFmtId="0" fontId="3" fillId="0" borderId="0" xfId="0" applyFont="1" applyFill="1" applyAlignment="1">
      <alignment horizontal="center" vertical="center" wrapText="1"/>
    </xf>
    <xf numFmtId="0" fontId="4" fillId="2"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justify" vertical="center"/>
    </xf>
    <xf numFmtId="0" fontId="4"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4" fillId="2" borderId="1" xfId="0" applyFont="1" applyFill="1" applyBorder="1" applyAlignment="1">
      <alignment horizontal="center" vertical="center" textRotation="255"/>
    </xf>
    <xf numFmtId="0" fontId="4" fillId="0" borderId="1" xfId="0" applyFont="1" applyFill="1" applyBorder="1" applyAlignment="1">
      <alignment horizontal="left" vertical="center" wrapText="1"/>
    </xf>
    <xf numFmtId="0" fontId="5" fillId="2" borderId="5"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2" borderId="6"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0" borderId="1" xfId="0" applyFont="1" applyFill="1" applyBorder="1" applyAlignment="1">
      <alignment horizontal="center" vertical="center"/>
    </xf>
    <xf numFmtId="0" fontId="4" fillId="2" borderId="0" xfId="0" applyFont="1" applyFill="1" applyAlignment="1">
      <alignment horizontal="left" vertical="center" wrapText="1"/>
    </xf>
    <xf numFmtId="0" fontId="4" fillId="2" borderId="0" xfId="0" applyFont="1" applyFill="1" applyAlignment="1">
      <alignment horizontal="left" vertical="center"/>
    </xf>
    <xf numFmtId="0" fontId="4" fillId="0" borderId="0" xfId="0" applyFont="1" applyFill="1" applyAlignment="1">
      <alignment horizontal="left" vertical="center"/>
    </xf>
    <xf numFmtId="0" fontId="0" fillId="2" borderId="0" xfId="0" applyFill="1" applyAlignment="1">
      <alignment wrapText="1"/>
    </xf>
    <xf numFmtId="9" fontId="4" fillId="2" borderId="1" xfId="3"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760220" y="1801495"/>
          <a:ext cx="119634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85" zoomScaleNormal="70" topLeftCell="A24" workbookViewId="0">
      <selection activeCell="A28" sqref="A28:J28"/>
    </sheetView>
  </sheetViews>
  <sheetFormatPr defaultColWidth="9" defaultRowHeight="13.8"/>
  <cols>
    <col min="1" max="1" width="5.33333333333333" customWidth="1"/>
    <col min="2" max="2" width="7.77777777777778" customWidth="1"/>
    <col min="3" max="3" width="12.2222222222222" customWidth="1"/>
    <col min="4" max="4" width="17.7777777777778" customWidth="1"/>
    <col min="5" max="5" width="19.4444444444444" style="2" customWidth="1"/>
    <col min="6" max="6" width="13.3333333333333" style="2" customWidth="1"/>
    <col min="7" max="7" width="11.6666666666667" style="2" customWidth="1"/>
    <col min="8" max="8" width="12.4444444444444" customWidth="1"/>
    <col min="9" max="9" width="11" customWidth="1"/>
    <col min="10" max="10" width="14.5555555555556" style="3" customWidth="1"/>
  </cols>
  <sheetData>
    <row r="1" ht="27" customHeight="1" spans="1:10">
      <c r="A1" s="4" t="s">
        <v>0</v>
      </c>
      <c r="B1" s="1"/>
      <c r="C1" s="1"/>
      <c r="D1" s="1"/>
      <c r="H1" s="1"/>
      <c r="I1" s="1"/>
      <c r="J1" s="37"/>
    </row>
    <row r="2" ht="34.05" customHeight="1" spans="1:10">
      <c r="A2" s="5" t="s">
        <v>1</v>
      </c>
      <c r="B2" s="5"/>
      <c r="C2" s="5"/>
      <c r="D2" s="5"/>
      <c r="E2" s="6"/>
      <c r="F2" s="6"/>
      <c r="G2" s="6"/>
      <c r="H2" s="5"/>
      <c r="I2" s="5"/>
      <c r="J2" s="5"/>
    </row>
    <row r="3" ht="18.75" customHeight="1" spans="1:10">
      <c r="A3" s="7" t="s">
        <v>2</v>
      </c>
      <c r="B3" s="7"/>
      <c r="C3" s="7"/>
      <c r="D3" s="7"/>
      <c r="E3" s="8"/>
      <c r="F3" s="8"/>
      <c r="G3" s="8"/>
      <c r="H3" s="7"/>
      <c r="I3" s="7"/>
      <c r="J3" s="7"/>
    </row>
    <row r="4" ht="19.95" customHeight="1" spans="1:10">
      <c r="A4" s="9" t="s">
        <v>3</v>
      </c>
      <c r="B4" s="9"/>
      <c r="C4" s="9"/>
      <c r="D4" s="9" t="s">
        <v>4</v>
      </c>
      <c r="E4" s="10"/>
      <c r="F4" s="10"/>
      <c r="G4" s="10"/>
      <c r="H4" s="9"/>
      <c r="I4" s="9"/>
      <c r="J4" s="14"/>
    </row>
    <row r="5" ht="19.95" customHeight="1" spans="1:10">
      <c r="A5" s="9" t="s">
        <v>5</v>
      </c>
      <c r="B5" s="9"/>
      <c r="C5" s="9"/>
      <c r="D5" s="11" t="s">
        <v>6</v>
      </c>
      <c r="E5" s="12"/>
      <c r="F5" s="13"/>
      <c r="G5" s="10" t="s">
        <v>7</v>
      </c>
      <c r="H5" s="14" t="s">
        <v>8</v>
      </c>
      <c r="I5" s="14"/>
      <c r="J5" s="14"/>
    </row>
    <row r="6" ht="19.95" customHeight="1" spans="1:10">
      <c r="A6" s="9" t="s">
        <v>9</v>
      </c>
      <c r="B6" s="9"/>
      <c r="C6" s="9"/>
      <c r="D6" s="9" t="s">
        <v>10</v>
      </c>
      <c r="E6" s="10"/>
      <c r="F6" s="10"/>
      <c r="G6" s="10" t="s">
        <v>11</v>
      </c>
      <c r="H6" s="14">
        <v>13701181669</v>
      </c>
      <c r="I6" s="14"/>
      <c r="J6" s="14"/>
    </row>
    <row r="7" ht="31.2" spans="1:10">
      <c r="A7" s="14" t="s">
        <v>12</v>
      </c>
      <c r="B7" s="14"/>
      <c r="C7" s="14"/>
      <c r="D7" s="9"/>
      <c r="E7" s="15" t="s">
        <v>13</v>
      </c>
      <c r="F7" s="15" t="s">
        <v>14</v>
      </c>
      <c r="G7" s="15" t="s">
        <v>15</v>
      </c>
      <c r="H7" s="14" t="s">
        <v>16</v>
      </c>
      <c r="I7" s="14" t="s">
        <v>17</v>
      </c>
      <c r="J7" s="14" t="s">
        <v>18</v>
      </c>
    </row>
    <row r="8" ht="19.95" customHeight="1" spans="1:10">
      <c r="A8" s="14"/>
      <c r="B8" s="14"/>
      <c r="C8" s="14"/>
      <c r="D8" s="16" t="s">
        <v>19</v>
      </c>
      <c r="E8" s="10">
        <v>10</v>
      </c>
      <c r="F8" s="10">
        <v>10</v>
      </c>
      <c r="G8" s="10">
        <v>0</v>
      </c>
      <c r="H8" s="9">
        <v>10</v>
      </c>
      <c r="I8" s="38">
        <f>G8/F8</f>
        <v>0</v>
      </c>
      <c r="J8" s="14">
        <f>10*I8</f>
        <v>0</v>
      </c>
    </row>
    <row r="9" ht="31.2" spans="1:10">
      <c r="A9" s="14"/>
      <c r="B9" s="14"/>
      <c r="C9" s="14"/>
      <c r="D9" s="17" t="s">
        <v>20</v>
      </c>
      <c r="E9" s="10">
        <v>10</v>
      </c>
      <c r="F9" s="10">
        <v>10</v>
      </c>
      <c r="G9" s="10">
        <v>0</v>
      </c>
      <c r="H9" s="9" t="s">
        <v>21</v>
      </c>
      <c r="I9" s="38">
        <f>G9/F9</f>
        <v>0</v>
      </c>
      <c r="J9" s="14">
        <v>0</v>
      </c>
    </row>
    <row r="10" s="1" customFormat="1" ht="25.05" customHeight="1" spans="1:10">
      <c r="A10" s="14"/>
      <c r="B10" s="14"/>
      <c r="C10" s="14"/>
      <c r="D10" s="9" t="s">
        <v>22</v>
      </c>
      <c r="E10" s="10"/>
      <c r="F10" s="10"/>
      <c r="G10" s="10"/>
      <c r="H10" s="9"/>
      <c r="I10" s="38"/>
      <c r="J10" s="14"/>
    </row>
    <row r="11" ht="19.05" customHeight="1" spans="1:10">
      <c r="A11" s="14"/>
      <c r="B11" s="14"/>
      <c r="C11" s="14"/>
      <c r="D11" s="18" t="s">
        <v>23</v>
      </c>
      <c r="E11" s="10">
        <v>0</v>
      </c>
      <c r="F11" s="10">
        <v>0</v>
      </c>
      <c r="G11" s="10">
        <v>0</v>
      </c>
      <c r="H11" s="9" t="s">
        <v>21</v>
      </c>
      <c r="I11" s="38" t="s">
        <v>24</v>
      </c>
      <c r="J11" s="14" t="s">
        <v>21</v>
      </c>
    </row>
    <row r="12" ht="25.95" customHeight="1" spans="1:10">
      <c r="A12" s="19" t="s">
        <v>25</v>
      </c>
      <c r="B12" s="14" t="s">
        <v>26</v>
      </c>
      <c r="C12" s="14"/>
      <c r="D12" s="14"/>
      <c r="E12" s="15"/>
      <c r="F12" s="15" t="s">
        <v>27</v>
      </c>
      <c r="G12" s="15"/>
      <c r="H12" s="14"/>
      <c r="I12" s="14"/>
      <c r="J12" s="14"/>
    </row>
    <row r="13" ht="183.6" customHeight="1" spans="1:10">
      <c r="A13" s="19"/>
      <c r="B13" s="17" t="s">
        <v>28</v>
      </c>
      <c r="C13" s="17"/>
      <c r="D13" s="17"/>
      <c r="E13" s="20"/>
      <c r="F13" s="15" t="s">
        <v>29</v>
      </c>
      <c r="G13" s="15"/>
      <c r="H13" s="14"/>
      <c r="I13" s="14"/>
      <c r="J13" s="14"/>
    </row>
    <row r="14" ht="37" customHeight="1" spans="1:10">
      <c r="A14" s="19" t="s">
        <v>30</v>
      </c>
      <c r="B14" s="14" t="s">
        <v>31</v>
      </c>
      <c r="C14" s="9" t="s">
        <v>32</v>
      </c>
      <c r="D14" s="9" t="s">
        <v>33</v>
      </c>
      <c r="E14" s="10" t="s">
        <v>34</v>
      </c>
      <c r="F14" s="15" t="s">
        <v>35</v>
      </c>
      <c r="G14" s="15"/>
      <c r="H14" s="14" t="s">
        <v>36</v>
      </c>
      <c r="I14" s="14" t="s">
        <v>18</v>
      </c>
      <c r="J14" s="14" t="s">
        <v>37</v>
      </c>
    </row>
    <row r="15" ht="34.2" customHeight="1" spans="1:10">
      <c r="A15" s="19"/>
      <c r="B15" s="21" t="s">
        <v>38</v>
      </c>
      <c r="C15" s="22" t="s">
        <v>39</v>
      </c>
      <c r="D15" s="22" t="s">
        <v>40</v>
      </c>
      <c r="E15" s="15" t="s">
        <v>41</v>
      </c>
      <c r="F15" s="23" t="s">
        <v>42</v>
      </c>
      <c r="G15" s="24"/>
      <c r="H15" s="25">
        <v>3</v>
      </c>
      <c r="I15" s="25">
        <v>1.4</v>
      </c>
      <c r="J15" s="14" t="s">
        <v>43</v>
      </c>
    </row>
    <row r="16" ht="35.4" customHeight="1" spans="1:10">
      <c r="A16" s="19"/>
      <c r="B16" s="26"/>
      <c r="C16" s="22" t="s">
        <v>39</v>
      </c>
      <c r="D16" s="22" t="s">
        <v>44</v>
      </c>
      <c r="E16" s="10" t="s">
        <v>45</v>
      </c>
      <c r="F16" s="23" t="s">
        <v>46</v>
      </c>
      <c r="G16" s="24"/>
      <c r="H16" s="25">
        <v>3</v>
      </c>
      <c r="I16" s="25">
        <v>2.7</v>
      </c>
      <c r="J16" s="14" t="s">
        <v>43</v>
      </c>
    </row>
    <row r="17" ht="35.4" customHeight="1" spans="1:10">
      <c r="A17" s="19"/>
      <c r="B17" s="26"/>
      <c r="C17" s="22" t="s">
        <v>39</v>
      </c>
      <c r="D17" s="22" t="s">
        <v>47</v>
      </c>
      <c r="E17" s="10" t="s">
        <v>48</v>
      </c>
      <c r="F17" s="23" t="s">
        <v>49</v>
      </c>
      <c r="G17" s="24"/>
      <c r="H17" s="25">
        <v>8</v>
      </c>
      <c r="I17" s="25">
        <v>8</v>
      </c>
      <c r="J17" s="14"/>
    </row>
    <row r="18" ht="40.95" customHeight="1" spans="1:10">
      <c r="A18" s="19"/>
      <c r="B18" s="26"/>
      <c r="C18" s="22" t="s">
        <v>39</v>
      </c>
      <c r="D18" s="22" t="s">
        <v>50</v>
      </c>
      <c r="E18" s="10" t="s">
        <v>51</v>
      </c>
      <c r="F18" s="10" t="s">
        <v>52</v>
      </c>
      <c r="G18" s="10"/>
      <c r="H18" s="25">
        <v>8</v>
      </c>
      <c r="I18" s="25">
        <v>8</v>
      </c>
      <c r="J18" s="14"/>
    </row>
    <row r="19" ht="93.6" customHeight="1" spans="1:10">
      <c r="A19" s="19"/>
      <c r="B19" s="26"/>
      <c r="C19" s="22" t="s">
        <v>53</v>
      </c>
      <c r="D19" s="25" t="s">
        <v>54</v>
      </c>
      <c r="E19" s="15" t="s">
        <v>55</v>
      </c>
      <c r="F19" s="15" t="s">
        <v>56</v>
      </c>
      <c r="G19" s="15"/>
      <c r="H19" s="25">
        <v>3</v>
      </c>
      <c r="I19" s="25">
        <v>3</v>
      </c>
      <c r="J19" s="14"/>
    </row>
    <row r="20" ht="93.6" customHeight="1" spans="1:10">
      <c r="A20" s="19"/>
      <c r="B20" s="26"/>
      <c r="C20" s="22" t="s">
        <v>53</v>
      </c>
      <c r="D20" s="25" t="s">
        <v>57</v>
      </c>
      <c r="E20" s="15" t="s">
        <v>58</v>
      </c>
      <c r="F20" s="27">
        <v>1</v>
      </c>
      <c r="G20" s="24"/>
      <c r="H20" s="25">
        <v>5</v>
      </c>
      <c r="I20" s="25">
        <v>5</v>
      </c>
      <c r="J20" s="14"/>
    </row>
    <row r="21" ht="40.95" customHeight="1" spans="1:10">
      <c r="A21" s="19"/>
      <c r="B21" s="28"/>
      <c r="C21" s="22" t="s">
        <v>59</v>
      </c>
      <c r="D21" s="25" t="s">
        <v>60</v>
      </c>
      <c r="E21" s="15" t="s">
        <v>61</v>
      </c>
      <c r="F21" s="15" t="s">
        <v>62</v>
      </c>
      <c r="G21" s="15"/>
      <c r="H21" s="25">
        <v>10</v>
      </c>
      <c r="I21" s="25">
        <v>10</v>
      </c>
      <c r="J21" s="14"/>
    </row>
    <row r="22" ht="54.6" customHeight="1" spans="1:10">
      <c r="A22" s="19"/>
      <c r="B22" s="21" t="s">
        <v>63</v>
      </c>
      <c r="C22" s="25" t="s">
        <v>64</v>
      </c>
      <c r="D22" s="25" t="s">
        <v>65</v>
      </c>
      <c r="E22" s="15" t="s">
        <v>66</v>
      </c>
      <c r="F22" s="15" t="s">
        <v>67</v>
      </c>
      <c r="G22" s="15"/>
      <c r="H22" s="25">
        <v>10</v>
      </c>
      <c r="I22" s="25">
        <v>10</v>
      </c>
      <c r="J22" s="14"/>
    </row>
    <row r="23" ht="31.2" spans="1:10">
      <c r="A23" s="19"/>
      <c r="B23" s="29" t="s">
        <v>68</v>
      </c>
      <c r="C23" s="30" t="s">
        <v>69</v>
      </c>
      <c r="D23" s="25" t="s">
        <v>70</v>
      </c>
      <c r="E23" s="15" t="s">
        <v>71</v>
      </c>
      <c r="F23" s="15" t="s">
        <v>71</v>
      </c>
      <c r="G23" s="15"/>
      <c r="H23" s="25">
        <v>10</v>
      </c>
      <c r="I23" s="22">
        <v>10</v>
      </c>
      <c r="J23" s="39" t="s">
        <v>72</v>
      </c>
    </row>
    <row r="24" ht="31.2" spans="1:10">
      <c r="A24" s="19"/>
      <c r="B24" s="29"/>
      <c r="C24" s="30" t="s">
        <v>69</v>
      </c>
      <c r="D24" s="25" t="s">
        <v>73</v>
      </c>
      <c r="E24" s="15" t="s">
        <v>74</v>
      </c>
      <c r="F24" s="15" t="s">
        <v>74</v>
      </c>
      <c r="G24" s="15"/>
      <c r="H24" s="25">
        <v>10</v>
      </c>
      <c r="I24" s="22">
        <v>10</v>
      </c>
      <c r="J24" s="40"/>
    </row>
    <row r="25" ht="61" customHeight="1" spans="1:10">
      <c r="A25" s="19"/>
      <c r="B25" s="29"/>
      <c r="C25" s="30" t="s">
        <v>75</v>
      </c>
      <c r="D25" s="25" t="s">
        <v>76</v>
      </c>
      <c r="E25" s="15" t="s">
        <v>77</v>
      </c>
      <c r="F25" s="15" t="s">
        <v>77</v>
      </c>
      <c r="G25" s="15"/>
      <c r="H25" s="25">
        <v>10</v>
      </c>
      <c r="I25" s="22">
        <v>9</v>
      </c>
      <c r="J25" s="41"/>
    </row>
    <row r="26" ht="82.2" customHeight="1" spans="1:10">
      <c r="A26" s="19"/>
      <c r="B26" s="29" t="s">
        <v>78</v>
      </c>
      <c r="C26" s="30" t="s">
        <v>79</v>
      </c>
      <c r="D26" s="25" t="s">
        <v>79</v>
      </c>
      <c r="E26" s="10" t="s">
        <v>80</v>
      </c>
      <c r="F26" s="31">
        <v>1</v>
      </c>
      <c r="G26" s="10"/>
      <c r="H26" s="25">
        <v>10</v>
      </c>
      <c r="I26" s="22">
        <v>9</v>
      </c>
      <c r="J26" s="14" t="s">
        <v>81</v>
      </c>
    </row>
    <row r="27" ht="27" customHeight="1" spans="1:10">
      <c r="A27" s="32" t="s">
        <v>82</v>
      </c>
      <c r="B27" s="32"/>
      <c r="C27" s="32"/>
      <c r="D27" s="32"/>
      <c r="E27" s="33"/>
      <c r="F27" s="33"/>
      <c r="G27" s="33"/>
      <c r="H27" s="32">
        <v>100</v>
      </c>
      <c r="I27" s="32">
        <v>86.1</v>
      </c>
      <c r="J27" s="14"/>
    </row>
    <row r="28" ht="185" customHeight="1" spans="1:10">
      <c r="A28" s="34" t="s">
        <v>83</v>
      </c>
      <c r="B28" s="35"/>
      <c r="C28" s="35"/>
      <c r="D28" s="35"/>
      <c r="E28" s="36"/>
      <c r="F28" s="36"/>
      <c r="G28" s="36"/>
      <c r="H28" s="35"/>
      <c r="I28" s="35"/>
      <c r="J28" s="34"/>
    </row>
  </sheetData>
  <mergeCells count="35">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21"/>
    <mergeCell ref="B23:B25"/>
    <mergeCell ref="J23:J25"/>
    <mergeCell ref="A7:C11"/>
  </mergeCells>
  <pageMargins left="0.708661417322835" right="0.511811023622047" top="0.551181102362205" bottom="0.551181102362205" header="0.31496062992126" footer="0.31496062992126"/>
  <pageSetup paperSize="9" scale="7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Lotus</cp:lastModifiedBy>
  <dcterms:created xsi:type="dcterms:W3CDTF">2015-06-07T10:17:00Z</dcterms:created>
  <cp:lastPrinted>2020-04-24T18:17:00Z</cp:lastPrinted>
  <dcterms:modified xsi:type="dcterms:W3CDTF">2024-05-15T09:56:39Z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1FFCCE69527E4C37B46185E726F3C4FF_13</vt:lpwstr>
  </property>
</Properties>
</file>