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附件2" sheetId="1" r:id="rId1"/>
  </sheets>
  <definedNames>
    <definedName name="_xlnm.Print_Area" localSheetId="0">附件2!$A$1:$J$22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<sst xmlns="http://schemas.openxmlformats.org/spreadsheetml/2006/main" count="73" uniqueCount="60">
  <si>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</si>
  <si>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</si>
  <si>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</si>
  <si>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通用公用经费</t>
  </si>
  <si>
    <t>主管部门</t>
  </si>
  <si>
    <t>北京市卫生健康委员会</t>
  </si>
  <si>
    <t>实施单位</t>
  </si>
  <si>
    <t>中华医学会北京分会秘书处</t>
  </si>
  <si>
    <t>项目负责人</t>
  </si>
  <si>
    <t>张靳波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</si>
  <si>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</si>
  <si>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</si>
  <si>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</si>
  <si>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</si>
  <si>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</si>
  <si>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</si>
  <si>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</si>
  <si>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</si>
  <si>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</si>
  <si>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</si>
  <si>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</si>
  <si>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</si>
  <si>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</si>
  <si>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</si>
  <si>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</si>
  <si>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</si>
  <si>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保障单位日常运转，提高预算编制质量，严格执行预算。</t>
  </si>
  <si>
    <t>保障了本单位的日常运转，严格执行预算。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</si>
  <si>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</si>
  <si>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</si>
  <si>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</si>
  <si>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</si>
  <si>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</si>
  <si>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</si>
  <si>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</si>
  <si>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</si>
  <si>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</si>
  <si>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</si>
  <si>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科目调整次数</t>
  </si>
  <si>
    <t>≤5次</t>
  </si>
  <si>
    <t>0次</t>
  </si>
  <si>
    <t>质量指标</t>
  </si>
  <si>
    <t>预算编制质量=∣（执行数-预算数）/预算数∣</t>
  </si>
  <si>
    <t>≤5%</t>
  </si>
  <si>
    <t>我单位开展日常业务所需大量经费支出来源于事业收入，列支在商品和服务支出会议费、培训费等科目。目前的预算按照公用经费定额标准编报，我单位执行过程存在困难，建议在预算编制时取消我单位“公用经费-一般经费”预算定额，以满足我单位预算管理及财务核算的要求。</t>
  </si>
  <si>
    <t>成本指标（10分）</t>
  </si>
  <si>
    <t>经济成本指标</t>
  </si>
  <si>
    <t>项目预算控制数</t>
  </si>
  <si>
    <t>≤211.4033万元</t>
  </si>
  <si>
    <t>154.19万元</t>
  </si>
  <si>
    <t>社会成本指标</t>
  </si>
  <si>
    <t>无</t>
  </si>
  <si>
    <t>生态成本指标</t>
  </si>
  <si>
    <t>效果指标(40分)</t>
  </si>
  <si>
    <t>经济效益
指标</t>
  </si>
  <si>
    <t>运转保障率</t>
  </si>
  <si>
    <t>“三公经费控制率”=（实际支出数/预算安排数）×100%</t>
  </si>
  <si>
    <t>≤100%</t>
  </si>
  <si>
    <t>总分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</si>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</sst>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6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 wrapText="1"/>
    </xf>
    <xf numFmtId="10" fontId="0" fillId="0" borderId="0" xfId="0" applyNumberFormat="1"/>
    <xf numFmtId="10" fontId="6" fillId="0" borderId="0" xfId="0" applyNumberFormat="1" applyFont="1"/>
    <xf numFmtId="176" fontId="7" fillId="0" borderId="0" xfId="0" applyNumberFormat="1" applyFont="1"/>
    <xf numFmtId="0" fontId="7" fillId="0" borderId="0" xfId="0" applyFont="1"/>
    <xf numFmtId="43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2427605</xdr:colOff>
      <xdr:row>5</xdr:row>
      <xdr:rowOff>476885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314575" y="1463675"/>
          <a:ext cx="2389505" cy="44831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2"/>
  <sheetViews>
    <sheetView tabSelected="1" zoomScale="70" zoomScaleNormal="70" topLeftCell="A6" workbookViewId="0">
      <selection activeCell="I15" sqref="I15"/>
    </sheetView>
  </sheetViews>
  <sheetFormatPr defaultColWidth="9" defaultRowHeight="14"/>
  <cols>
    <col min="1" max="1" width="5.375" customWidth="1"/>
    <col min="2" max="2" width="9.625" customWidth="1"/>
    <col min="3" max="3" width="14.875" customWidth="1"/>
    <col min="4" max="4" width="31.875" style="1" customWidth="1"/>
    <col min="5" max="5" width="32" style="1" customWidth="1"/>
    <col min="6" max="6" width="23.25" customWidth="1"/>
    <col min="7" max="7" width="13.875" customWidth="1"/>
    <col min="9" max="9" width="9.25"/>
    <col min="10" max="10" width="28.875" style="1" customWidth="1"/>
    <col min="11" max="11" width="16.5" customWidth="1"/>
    <col min="12" max="12" width="13.125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4"/>
      <c r="G3" s="4"/>
      <c r="H3" s="4"/>
      <c r="I3" s="4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4"/>
      <c r="G4" s="4" t="s">
        <v>6</v>
      </c>
      <c r="H4" s="5" t="s">
        <v>7</v>
      </c>
      <c r="I4" s="5"/>
      <c r="J4" s="5"/>
    </row>
    <row r="5" ht="20.1" customHeight="1" spans="1:10">
      <c r="A5" s="4" t="s">
        <v>8</v>
      </c>
      <c r="B5" s="4"/>
      <c r="C5" s="4"/>
      <c r="D5" s="5" t="s">
        <v>9</v>
      </c>
      <c r="E5" s="5"/>
      <c r="F5" s="4"/>
      <c r="G5" s="4" t="s">
        <v>10</v>
      </c>
      <c r="H5" s="5">
        <v>65223455</v>
      </c>
      <c r="I5" s="5"/>
      <c r="J5" s="5"/>
    </row>
    <row r="6" ht="48.75" customHeight="1" spans="1:10">
      <c r="A6" s="5" t="s">
        <v>11</v>
      </c>
      <c r="B6" s="5"/>
      <c r="C6" s="5"/>
      <c r="D6" s="5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5" t="s">
        <v>17</v>
      </c>
    </row>
    <row r="7" ht="20.1" customHeight="1" spans="1:10">
      <c r="A7" s="5"/>
      <c r="B7" s="5"/>
      <c r="C7" s="5"/>
      <c r="D7" s="6" t="s">
        <v>18</v>
      </c>
      <c r="E7" s="7">
        <v>211.4033</v>
      </c>
      <c r="F7" s="7">
        <f>E7</f>
        <v>211.4033</v>
      </c>
      <c r="G7" s="7">
        <f>G8+G10</f>
        <v>154.19</v>
      </c>
      <c r="H7" s="4">
        <v>10</v>
      </c>
      <c r="I7" s="28">
        <f>G7/F7</f>
        <v>0.729364205762162</v>
      </c>
      <c r="J7" s="29">
        <f>H7*I7</f>
        <v>7.29364205762162</v>
      </c>
    </row>
    <row r="8" ht="36.75" customHeight="1" spans="1:10">
      <c r="A8" s="5"/>
      <c r="B8" s="5"/>
      <c r="C8" s="5"/>
      <c r="D8" s="8" t="s">
        <v>19</v>
      </c>
      <c r="E8" s="7">
        <v>5.45</v>
      </c>
      <c r="F8" s="7">
        <f>E8</f>
        <v>5.45</v>
      </c>
      <c r="G8" s="7">
        <f>F8</f>
        <v>5.45</v>
      </c>
      <c r="H8" s="4" t="s">
        <v>20</v>
      </c>
      <c r="I8" s="28">
        <f>G8/F8</f>
        <v>1</v>
      </c>
      <c r="J8" s="4" t="s">
        <v>20</v>
      </c>
    </row>
    <row r="9" ht="24.95" customHeight="1" spans="1:12">
      <c r="A9" s="5"/>
      <c r="B9" s="5"/>
      <c r="C9" s="5"/>
      <c r="D9" s="5" t="s">
        <v>21</v>
      </c>
      <c r="E9" s="7">
        <v>0</v>
      </c>
      <c r="F9" s="7">
        <v>0</v>
      </c>
      <c r="G9" s="7">
        <v>0</v>
      </c>
      <c r="H9" s="4" t="s">
        <v>20</v>
      </c>
      <c r="I9" s="4" t="s">
        <v>20</v>
      </c>
      <c r="J9" s="5" t="s">
        <v>20</v>
      </c>
      <c r="L9" s="30"/>
    </row>
    <row r="10" ht="18.95" customHeight="1" spans="1:10">
      <c r="A10" s="5"/>
      <c r="B10" s="5"/>
      <c r="C10" s="5"/>
      <c r="D10" s="8" t="s">
        <v>22</v>
      </c>
      <c r="E10" s="7">
        <f>E7-E8</f>
        <v>205.9533</v>
      </c>
      <c r="F10" s="7">
        <f>E10</f>
        <v>205.9533</v>
      </c>
      <c r="G10" s="7">
        <v>148.74</v>
      </c>
      <c r="H10" s="4" t="s">
        <v>20</v>
      </c>
      <c r="I10" s="28">
        <f>G10/F10</f>
        <v>0.72220255757009</v>
      </c>
      <c r="J10" s="5" t="s">
        <v>20</v>
      </c>
    </row>
    <row r="11" ht="26.1" customHeight="1" spans="1:10">
      <c r="A11" s="9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87" customHeight="1" spans="1:10">
      <c r="A12" s="9"/>
      <c r="B12" s="5" t="s">
        <v>26</v>
      </c>
      <c r="C12" s="5"/>
      <c r="D12" s="5"/>
      <c r="E12" s="5"/>
      <c r="F12" s="10" t="s">
        <v>27</v>
      </c>
      <c r="G12" s="11"/>
      <c r="H12" s="11"/>
      <c r="I12" s="11"/>
      <c r="J12" s="12"/>
    </row>
    <row r="13" ht="26.1" customHeight="1" spans="1:10">
      <c r="A13" s="9" t="s">
        <v>28</v>
      </c>
      <c r="B13" s="5" t="s">
        <v>29</v>
      </c>
      <c r="C13" s="4" t="s">
        <v>30</v>
      </c>
      <c r="D13" s="5" t="s">
        <v>31</v>
      </c>
      <c r="E13" s="5" t="s">
        <v>32</v>
      </c>
      <c r="F13" s="10" t="s">
        <v>33</v>
      </c>
      <c r="G13" s="12"/>
      <c r="H13" s="5" t="s">
        <v>34</v>
      </c>
      <c r="I13" s="5" t="s">
        <v>17</v>
      </c>
      <c r="J13" s="5" t="s">
        <v>35</v>
      </c>
    </row>
    <row r="14" ht="25.5" customHeight="1" spans="1:10">
      <c r="A14" s="9"/>
      <c r="B14" s="5" t="s">
        <v>36</v>
      </c>
      <c r="C14" s="4" t="s">
        <v>37</v>
      </c>
      <c r="D14" s="5" t="s">
        <v>38</v>
      </c>
      <c r="E14" s="5" t="s">
        <v>39</v>
      </c>
      <c r="F14" s="10" t="s">
        <v>40</v>
      </c>
      <c r="G14" s="12"/>
      <c r="H14" s="5">
        <v>25</v>
      </c>
      <c r="I14" s="5">
        <v>25</v>
      </c>
      <c r="J14" s="5"/>
    </row>
    <row r="15" ht="164.25" customHeight="1" spans="1:12">
      <c r="A15" s="9"/>
      <c r="B15" s="5"/>
      <c r="C15" s="4" t="s">
        <v>41</v>
      </c>
      <c r="D15" s="5" t="s">
        <v>42</v>
      </c>
      <c r="E15" s="5" t="s">
        <v>43</v>
      </c>
      <c r="F15" s="13">
        <v>0.2706</v>
      </c>
      <c r="G15" s="14"/>
      <c r="H15" s="5">
        <v>15</v>
      </c>
      <c r="I15" s="4">
        <v>12</v>
      </c>
      <c r="J15" s="5" t="s">
        <v>44</v>
      </c>
      <c r="K15" s="31"/>
      <c r="L15" s="32"/>
    </row>
    <row r="16" ht="20.75" spans="1:12">
      <c r="A16" s="9"/>
      <c r="B16" s="15" t="s">
        <v>45</v>
      </c>
      <c r="C16" s="4" t="s">
        <v>46</v>
      </c>
      <c r="D16" s="5" t="s">
        <v>47</v>
      </c>
      <c r="E16" s="5" t="s">
        <v>48</v>
      </c>
      <c r="F16" s="10" t="s">
        <v>49</v>
      </c>
      <c r="G16" s="12"/>
      <c r="H16" s="5">
        <v>10</v>
      </c>
      <c r="I16" s="4">
        <v>10</v>
      </c>
      <c r="J16" s="5"/>
      <c r="K16" s="31"/>
      <c r="L16" s="33"/>
    </row>
    <row r="17" ht="20.75" spans="1:12">
      <c r="A17" s="9"/>
      <c r="B17" s="16"/>
      <c r="C17" s="4" t="s">
        <v>50</v>
      </c>
      <c r="D17" s="5" t="s">
        <v>51</v>
      </c>
      <c r="E17" s="5" t="s">
        <v>51</v>
      </c>
      <c r="F17" s="13" t="s">
        <v>51</v>
      </c>
      <c r="G17" s="17"/>
      <c r="H17" s="5">
        <v>0</v>
      </c>
      <c r="I17" s="4">
        <v>0</v>
      </c>
      <c r="J17" s="5"/>
      <c r="K17" s="31"/>
      <c r="L17" s="33"/>
    </row>
    <row r="18" ht="20.75" spans="1:12">
      <c r="A18" s="9"/>
      <c r="B18" s="18"/>
      <c r="C18" s="4" t="s">
        <v>52</v>
      </c>
      <c r="D18" s="5" t="s">
        <v>51</v>
      </c>
      <c r="E18" s="5" t="s">
        <v>51</v>
      </c>
      <c r="F18" s="13" t="s">
        <v>51</v>
      </c>
      <c r="G18" s="17"/>
      <c r="H18" s="5">
        <v>0</v>
      </c>
      <c r="I18" s="4">
        <v>0</v>
      </c>
      <c r="J18" s="5"/>
      <c r="K18" s="31"/>
      <c r="L18" s="33"/>
    </row>
    <row r="19" ht="30.75" spans="1:11">
      <c r="A19" s="9"/>
      <c r="B19" s="19" t="s">
        <v>53</v>
      </c>
      <c r="C19" s="5" t="s">
        <v>54</v>
      </c>
      <c r="D19" s="5" t="s">
        <v>55</v>
      </c>
      <c r="E19" s="20">
        <v>1</v>
      </c>
      <c r="F19" s="21">
        <v>1</v>
      </c>
      <c r="G19" s="22"/>
      <c r="H19" s="5">
        <v>10</v>
      </c>
      <c r="I19" s="4">
        <v>10</v>
      </c>
      <c r="J19" s="5"/>
      <c r="K19" s="30"/>
    </row>
    <row r="20" ht="30" spans="1:11">
      <c r="A20" s="9"/>
      <c r="B20" s="19"/>
      <c r="C20" s="19" t="s">
        <v>54</v>
      </c>
      <c r="D20" s="5" t="s">
        <v>56</v>
      </c>
      <c r="E20" s="20" t="s">
        <v>57</v>
      </c>
      <c r="F20" s="23">
        <v>0.7268</v>
      </c>
      <c r="G20" s="14"/>
      <c r="H20" s="5">
        <v>30</v>
      </c>
      <c r="I20" s="4">
        <v>30</v>
      </c>
      <c r="J20" s="5"/>
      <c r="K20" s="30"/>
    </row>
    <row r="21" ht="25.5" customHeight="1" spans="1:10">
      <c r="A21" s="24" t="s">
        <v>58</v>
      </c>
      <c r="B21" s="24"/>
      <c r="C21" s="24"/>
      <c r="D21" s="25"/>
      <c r="E21" s="25"/>
      <c r="F21" s="24"/>
      <c r="G21" s="24"/>
      <c r="H21" s="24">
        <v>100</v>
      </c>
      <c r="I21" s="34">
        <f>SUM(I14:I20)+J7</f>
        <v>94.2936420576216</v>
      </c>
      <c r="J21" s="5"/>
    </row>
    <row r="22" ht="153.6" customHeight="1" spans="1:10">
      <c r="A22" s="26" t="s">
        <v>59</v>
      </c>
      <c r="B22" s="27"/>
      <c r="C22" s="27"/>
      <c r="D22" s="26"/>
      <c r="E22" s="26"/>
      <c r="F22" s="27"/>
      <c r="G22" s="27"/>
      <c r="H22" s="27"/>
      <c r="I22" s="27"/>
      <c r="J22" s="26"/>
    </row>
  </sheetData>
  <mergeCells count="30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1:A12"/>
    <mergeCell ref="A13:A20"/>
    <mergeCell ref="B14:B15"/>
    <mergeCell ref="B16:B18"/>
    <mergeCell ref="B19:B20"/>
    <mergeCell ref="A6:C10"/>
  </mergeCells>
  <pageMargins left="0.905511811023622" right="0" top="0.551181102362205" bottom="0" header="0.31496062992126" footer="0.31496062992126"/>
  <pageSetup paperSize="9" scale="65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2015-06-05T18:17:00Z</dcterms:created>
  <cp:lastPrinted>2023-05-19T06:45:00Z</cp:lastPrinted>
  <dcterms:modified xsi:type="dcterms:W3CDTF">2024-05-13T10:38:01Z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B656FD1880A84E1784BEBE07536EACD7</vt:lpwstr>
  </property>
</Properties>
</file>