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<sst xmlns="http://schemas.openxmlformats.org/spreadsheetml/2006/main" count="112" uniqueCount="82">
  <si>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</si>
  <si>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</si>
  <si>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</si>
  <si>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</si>
  <si>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市精保所中央转移支付2023年重大传染病防控项目</t>
  </si>
  <si>
    <t>主管部门</t>
  </si>
  <si>
    <t>北京市卫生健康委员会</t>
  </si>
  <si>
    <t>实施单位</t>
  </si>
  <si>
    <t>北京市精神卫生保健所</t>
  </si>
  <si>
    <t>项目负责人</t>
  </si>
  <si>
    <t>黄庆之</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</si>
  <si>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</si>
  <si>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</si>
  <si>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</si>
  <si>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</si>
  <si>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</si>
  <si>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</si>
  <si>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</si>
  <si>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</si>
  <si>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</si>
  <si>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</si>
  <si>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</si>
  <si>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</si>
  <si>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</si>
  <si>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</si>
  <si>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</si>
  <si>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</si>
  <si>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贯彻落实《中华人民共和国精神卫生法》《北京市精神卫生条例》《健康中国行动（2019-2030年）》《健康北京行动（2020-2030年）》《严重精神障碍管理治疗工作规范（2018版）》（国卫疾控发〔2018〕13号）《关于改善一线医务人员工作条件切实关心医务人员身心健康若干措施的通知》（国办发〔2020〕4号）《关于全力做好一线医务人员及其家属保障工作的通知》（肺炎机制发〔2020〕23号）《关于进一步加强北京市严重精神障碍患者服务管理工作的通知》（京卫疾控〔2017〕55号）和《北京市卫生健康委员会关于做好疫情常态化形势下我市精神卫生综合管理工作的通知》（京卫疾控〔2021〕3号）精神等法规和文件精神，结合我市年度工作任务，进一步加强精神卫生综合管理。落实各项严重精神障碍防治措施，创新服务模式，提升严重精神障碍防治水平。探索常见精神障碍防治模式，加强发病状况和发展趋势的监测调查和研究分析，开展抑郁症、老年痴呆等常见精神障碍防治的社会动员和科普宣传。进一步加强心理健康服务。建立健全心理危机干预和援助服务机制，提高心理行为问题的筛查、识别和处置能力，尤其是做好新冠肺炎防控重点人群的心理援助服务；创建国家社会心理服务体系试点区，以点带面推动全市社会心理服务体系建设，维护和增进人民群众身心健康。</t>
  </si>
  <si>
    <t>1.严重精神障碍管理治疗。超额完成了国家分配的各项指标任务。筛查疑似患者完成129.23%，高风险患者随访技术指导完成140.38%，应急医疗处置完成140.11%，家属护理教育完成144.37%。为持续推动项目高质量发展，开展基层精防人员专业技术培训、长效针剂专业人员培训以及信息监测培训，提高了精神科医生、护士、精防人员的专业技术能力，提升了项目的管理质量和服务质量。
  2.社会心理服务体系建设试点及经验推广。继续在西城、朝阳、海淀、房山和怀柔区等5个区开展社会心理服务体系建设试点工作，试点区持续发挥多部门统筹协调工作机制作用，巩固试点工作成果，有序推进各项社会心理服务工作落实，持续提升社会心理服务质效，继续探索创新，总结工作实践路径，以点带面加强经验交流，在组织领导、经费保障、体系建设、网络覆盖队伍建设、模式创新、重点人群服务、工作指标等方面发挥引领示范作用。编制印发《北京市社会心理服务体系建设试点工作经验汇编》向全市经验推广，为各区和各部门推广社会心理服务体系建设工作提供了工作参考，促进了北京市全面开展社会心理服务体系建设工作。
  3.常见精神障碍防治和儿童青少年心理健康促进。⑴ 开展常见精神障碍防治工作。一是开展孕产妇抑郁症筛查工作；二是做好居民心理健康体检工作；三是开展老年人脑健康体检（痴呆风险筛查）服务。⑵ 开展儿童青少年心理健康促进工作。组织5个全国社会心理服务体系建设试点区开展儿童青少年心理健康促进工作，制定专项工作方案，要求5个试点区至少选择全日制小学、中学、高中、高等院校（或职业学校）各2所，开展学生心理健康状况测评、抑郁症筛查、心理健康核心知识知晓率调查。
  4.心理援助热线和健康科普宣传。一是开展心理援助热线服务。为切实方便群众使用，提升热线服务质量，实现统一标准、统一调度、统一管理，2023年10月10日，北京市将原有的18条心理援助热线统一号码为“010-88585821”，制定了北京市8858心理援助热线的管理方案，对热线接线员进行了岗前培训及考核，开展专业督导110次,热线接线员由原有的129名扩充至316名。二是全市范围内开展科普宣传2839次，覆盖16区。</t>
  </si>
  <si>
    <t>绩效指标</t>
  </si>
  <si>
    <t>一级指标</t>
  </si>
  <si>
    <t>二级指标</t>
  </si>
  <si>
    <t>三级指标</t>
  </si>
  <si>
    <t>年度指标值(A)</t>
  </si>
  <si>
    <t>实际完成值(B)</t>
  </si>
  <si>
    <t>分值</t>
  </si>
  <si>
    <t>偏差原因分析及改进措施</t>
  </si>
  <si>
    <t>产出指标（40分）</t>
  </si>
  <si>
    <t>数量指标</t>
  </si>
  <si>
    <t>形成专题报告</t>
  </si>
  <si>
    <t>＝2个</t>
  </si>
  <si>
    <t>2个</t>
  </si>
  <si>
    <t>培训场次</t>
  </si>
  <si>
    <t>＝1次</t>
  </si>
  <si>
    <t>1次</t>
  </si>
  <si>
    <t>印刷品数量</t>
  </si>
  <si>
    <t>≥10000个</t>
  </si>
  <si>
    <t>1064个</t>
  </si>
  <si>
    <t>严重精神障碍管理相关印刷品按委业务处室工作要求统筹使用委机关市级财政经费，结合项目开展需求设计制作其他印刷品使用结转经费</t>
  </si>
  <si>
    <t>质量指标</t>
  </si>
  <si>
    <t>内容符合项目要求</t>
  </si>
  <si>
    <t>完成</t>
  </si>
  <si>
    <t>培训合格率</t>
  </si>
  <si>
    <t>≥80%</t>
  </si>
  <si>
    <t>印刷无文字错误、内容符合合同要求</t>
  </si>
  <si>
    <t>时效指标</t>
  </si>
  <si>
    <t>项目实施时间</t>
  </si>
  <si>
    <t>＝2年</t>
  </si>
  <si>
    <t>2年</t>
  </si>
  <si>
    <t>成本指标（10分）</t>
  </si>
  <si>
    <t>经济成本指标</t>
  </si>
  <si>
    <t>项目预算控制数</t>
  </si>
  <si>
    <t>≤43万元</t>
  </si>
  <si>
    <t>30.28067万元</t>
  </si>
  <si>
    <t>社会成本指标</t>
  </si>
  <si>
    <t>无</t>
  </si>
  <si>
    <t>生态成本指标</t>
  </si>
  <si>
    <t>效果指标（30分）</t>
  </si>
  <si>
    <t>经济效益指标</t>
  </si>
  <si>
    <t>社会效益指标</t>
  </si>
  <si>
    <t>完成国家要求在册规范管理率</t>
  </si>
  <si>
    <t>≥90%</t>
  </si>
  <si>
    <t>实现试点经验在全市广泛推广应用，促进居民心理健康</t>
  </si>
  <si>
    <t>11个</t>
  </si>
  <si>
    <t>生态效益指标</t>
  </si>
  <si>
    <t>可持续影响指标</t>
  </si>
  <si>
    <t>满意度指标
（10分）</t>
  </si>
  <si>
    <t>服务对象满意度指标</t>
  </si>
  <si>
    <t>培训学员满意度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</si>
  <si>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</si>
  <si>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</si>
  <si>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个</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</si>
</sst>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53">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vertical="center" wrapText="1"/>
    </xf>
    <xf numFmtId="0" fontId="5" fillId="0" borderId="1" xfId="0" applyFont="1" applyBorder="1" applyAlignment="1">
      <alignment horizontal="left" vertical="center" wrapText="1"/>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6" fillId="0" borderId="5"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left" vertical="center" wrapText="1"/>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59461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32"/>
  <sheetViews>
    <sheetView tabSelected="1" view="pageBreakPreview" zoomScale="70" zoomScaleNormal="100" topLeftCell="A20" workbookViewId="0">
      <selection activeCell="C26" sqref="C26:J29"/>
    </sheetView>
  </sheetViews>
  <sheetFormatPr defaultColWidth="9" defaultRowHeight="14"/>
  <cols>
    <col min="1" max="1" width="5.375" customWidth="1"/>
    <col min="2" max="2" width="12.125" customWidth="1"/>
    <col min="3" max="3" width="16.25" customWidth="1"/>
    <col min="4" max="4" width="21.3083333333333" customWidth="1"/>
    <col min="5" max="5" width="13.6416666666667" customWidth="1"/>
    <col min="6" max="6" width="13.375" customWidth="1"/>
    <col min="7" max="7" width="11.625" customWidth="1"/>
    <col min="8" max="8" width="12.5" customWidth="1"/>
    <col min="9" max="9" width="14.4833333333333" customWidth="1"/>
    <col min="10" max="10" width="20.3166666666667"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10" t="s">
        <v>9</v>
      </c>
      <c r="B6" s="10"/>
      <c r="C6" s="10"/>
      <c r="D6" s="11" t="s">
        <v>10</v>
      </c>
      <c r="E6" s="12"/>
      <c r="F6" s="13"/>
      <c r="G6" s="10" t="s">
        <v>11</v>
      </c>
      <c r="H6" s="14">
        <v>82280091</v>
      </c>
      <c r="I6" s="14"/>
      <c r="J6" s="14"/>
    </row>
    <row r="7" ht="30" spans="1:10">
      <c r="A7" s="9" t="s">
        <v>12</v>
      </c>
      <c r="B7" s="9"/>
      <c r="C7" s="9"/>
      <c r="D7" s="5"/>
      <c r="E7" s="9" t="s">
        <v>13</v>
      </c>
      <c r="F7" s="9" t="s">
        <v>14</v>
      </c>
      <c r="G7" s="9" t="s">
        <v>15</v>
      </c>
      <c r="H7" s="9" t="s">
        <v>16</v>
      </c>
      <c r="I7" s="9" t="s">
        <v>17</v>
      </c>
      <c r="J7" s="5" t="s">
        <v>18</v>
      </c>
    </row>
    <row r="8" ht="20.1" customHeight="1" spans="1:10">
      <c r="A8" s="9"/>
      <c r="B8" s="9"/>
      <c r="C8" s="9"/>
      <c r="D8" s="15" t="s">
        <v>19</v>
      </c>
      <c r="E8" s="5">
        <v>43</v>
      </c>
      <c r="F8" s="5">
        <v>57</v>
      </c>
      <c r="G8" s="5">
        <v>30.28067</v>
      </c>
      <c r="H8" s="5">
        <v>10</v>
      </c>
      <c r="I8" s="49">
        <f>G8/F8</f>
        <v>0.531239824561404</v>
      </c>
      <c r="J8" s="50">
        <f>10*I8</f>
        <v>5.31239824561403</v>
      </c>
    </row>
    <row r="9" ht="15" spans="1:10">
      <c r="A9" s="9"/>
      <c r="B9" s="9"/>
      <c r="C9" s="9"/>
      <c r="D9" s="16" t="s">
        <v>20</v>
      </c>
      <c r="E9" s="5">
        <v>43</v>
      </c>
      <c r="F9" s="5">
        <v>57</v>
      </c>
      <c r="G9" s="5">
        <v>30.28067</v>
      </c>
      <c r="H9" s="5" t="s">
        <v>21</v>
      </c>
      <c r="I9" s="49">
        <f>G9/F9</f>
        <v>0.531239824561404</v>
      </c>
      <c r="J9" s="9" t="s">
        <v>21</v>
      </c>
    </row>
    <row r="10" ht="24.95" customHeight="1" spans="1:10">
      <c r="A10" s="9"/>
      <c r="B10" s="9"/>
      <c r="C10" s="9"/>
      <c r="D10" s="5" t="s">
        <v>22</v>
      </c>
      <c r="E10" s="5"/>
      <c r="F10" s="5"/>
      <c r="G10" s="5"/>
      <c r="H10" s="5" t="s">
        <v>21</v>
      </c>
      <c r="I10" s="51"/>
      <c r="J10" s="9" t="s">
        <v>21</v>
      </c>
    </row>
    <row r="11" ht="18.95" customHeight="1" spans="1:10">
      <c r="A11" s="9"/>
      <c r="B11" s="9"/>
      <c r="C11" s="9"/>
      <c r="D11" s="17" t="s">
        <v>23</v>
      </c>
      <c r="E11" s="5"/>
      <c r="F11" s="5"/>
      <c r="G11" s="5"/>
      <c r="H11" s="5" t="s">
        <v>21</v>
      </c>
      <c r="I11" s="51"/>
      <c r="J11" s="9" t="s">
        <v>21</v>
      </c>
    </row>
    <row r="12" ht="26.1" customHeight="1" spans="1:10">
      <c r="A12" s="18" t="s">
        <v>24</v>
      </c>
      <c r="B12" s="9" t="s">
        <v>25</v>
      </c>
      <c r="C12" s="9"/>
      <c r="D12" s="9"/>
      <c r="E12" s="9"/>
      <c r="F12" s="9" t="s">
        <v>26</v>
      </c>
      <c r="G12" s="9"/>
      <c r="H12" s="9"/>
      <c r="I12" s="9"/>
      <c r="J12" s="9"/>
    </row>
    <row r="13" ht="408" customHeight="1" spans="1:10">
      <c r="A13" s="18"/>
      <c r="B13" s="19" t="s">
        <v>27</v>
      </c>
      <c r="C13" s="19"/>
      <c r="D13" s="19"/>
      <c r="E13" s="19"/>
      <c r="F13" s="20" t="s">
        <v>28</v>
      </c>
      <c r="G13" s="20"/>
      <c r="H13" s="20"/>
      <c r="I13" s="20"/>
      <c r="J13" s="20"/>
    </row>
    <row r="14" ht="28.5" customHeight="1" spans="1:10">
      <c r="A14" s="21" t="s">
        <v>29</v>
      </c>
      <c r="B14" s="9" t="s">
        <v>30</v>
      </c>
      <c r="C14" s="5" t="s">
        <v>31</v>
      </c>
      <c r="D14" s="5" t="s">
        <v>32</v>
      </c>
      <c r="E14" s="5" t="s">
        <v>33</v>
      </c>
      <c r="F14" s="9" t="s">
        <v>34</v>
      </c>
      <c r="G14" s="9"/>
      <c r="H14" s="9" t="s">
        <v>35</v>
      </c>
      <c r="I14" s="9" t="s">
        <v>18</v>
      </c>
      <c r="J14" s="9" t="s">
        <v>36</v>
      </c>
    </row>
    <row r="15" ht="30" customHeight="1" spans="1:10">
      <c r="A15" s="22"/>
      <c r="B15" s="23" t="s">
        <v>37</v>
      </c>
      <c r="C15" s="5" t="s">
        <v>38</v>
      </c>
      <c r="D15" s="9" t="s">
        <v>39</v>
      </c>
      <c r="E15" s="5" t="s">
        <v>40</v>
      </c>
      <c r="F15" s="24" t="s">
        <v>41</v>
      </c>
      <c r="G15" s="24"/>
      <c r="H15" s="25">
        <v>10</v>
      </c>
      <c r="I15" s="9">
        <v>10</v>
      </c>
      <c r="J15" s="5"/>
    </row>
    <row r="16" ht="32.25" customHeight="1" spans="1:10">
      <c r="A16" s="22"/>
      <c r="B16" s="26"/>
      <c r="C16" s="5" t="s">
        <v>38</v>
      </c>
      <c r="D16" s="9" t="s">
        <v>42</v>
      </c>
      <c r="E16" s="5" t="s">
        <v>43</v>
      </c>
      <c r="F16" s="5" t="s">
        <v>44</v>
      </c>
      <c r="G16" s="5"/>
      <c r="H16" s="25">
        <v>6</v>
      </c>
      <c r="I16" s="9">
        <v>6</v>
      </c>
      <c r="J16" s="5"/>
    </row>
    <row r="17" ht="116" customHeight="1" spans="1:10">
      <c r="A17" s="22"/>
      <c r="B17" s="26"/>
      <c r="C17" s="5" t="s">
        <v>38</v>
      </c>
      <c r="D17" s="9" t="s">
        <v>45</v>
      </c>
      <c r="E17" s="5" t="s">
        <v>46</v>
      </c>
      <c r="F17" s="24" t="s">
        <v>47</v>
      </c>
      <c r="G17" s="24"/>
      <c r="H17" s="25">
        <v>1</v>
      </c>
      <c r="I17" s="50">
        <v>0.1064</v>
      </c>
      <c r="J17" s="9" t="s">
        <v>48</v>
      </c>
    </row>
    <row r="18" s="1" customFormat="1" ht="32.25" customHeight="1" spans="1:10">
      <c r="A18" s="22"/>
      <c r="B18" s="27"/>
      <c r="C18" s="10" t="s">
        <v>49</v>
      </c>
      <c r="D18" s="14" t="s">
        <v>50</v>
      </c>
      <c r="E18" s="14" t="s">
        <v>51</v>
      </c>
      <c r="F18" s="28" t="s">
        <v>51</v>
      </c>
      <c r="G18" s="29"/>
      <c r="H18" s="25">
        <v>6</v>
      </c>
      <c r="I18" s="14">
        <v>6</v>
      </c>
      <c r="J18" s="10"/>
    </row>
    <row r="19" s="1" customFormat="1" ht="30.75" customHeight="1" spans="1:10">
      <c r="A19" s="22"/>
      <c r="B19" s="27"/>
      <c r="C19" s="10" t="s">
        <v>49</v>
      </c>
      <c r="D19" s="14" t="s">
        <v>52</v>
      </c>
      <c r="E19" s="14" t="s">
        <v>53</v>
      </c>
      <c r="F19" s="30">
        <v>0.898</v>
      </c>
      <c r="G19" s="31"/>
      <c r="H19" s="25">
        <v>6</v>
      </c>
      <c r="I19" s="14">
        <v>6</v>
      </c>
      <c r="J19" s="10"/>
    </row>
    <row r="20" s="1" customFormat="1" ht="36.75" customHeight="1" spans="1:10">
      <c r="A20" s="22"/>
      <c r="B20" s="27"/>
      <c r="C20" s="10" t="s">
        <v>49</v>
      </c>
      <c r="D20" s="14" t="s">
        <v>54</v>
      </c>
      <c r="E20" s="14" t="s">
        <v>51</v>
      </c>
      <c r="F20" s="28" t="s">
        <v>51</v>
      </c>
      <c r="G20" s="29"/>
      <c r="H20" s="25">
        <v>6</v>
      </c>
      <c r="I20" s="14">
        <v>6</v>
      </c>
      <c r="J20" s="10"/>
    </row>
    <row r="21" ht="33.75" customHeight="1" spans="1:10">
      <c r="A21" s="22"/>
      <c r="B21" s="32"/>
      <c r="C21" s="5" t="s">
        <v>55</v>
      </c>
      <c r="D21" s="9" t="s">
        <v>56</v>
      </c>
      <c r="E21" s="9" t="s">
        <v>57</v>
      </c>
      <c r="F21" s="25" t="s">
        <v>58</v>
      </c>
      <c r="G21" s="25"/>
      <c r="H21" s="25">
        <v>5</v>
      </c>
      <c r="I21" s="9">
        <v>5</v>
      </c>
      <c r="J21" s="5"/>
    </row>
    <row r="22" ht="38.1" customHeight="1" spans="1:10">
      <c r="A22" s="22"/>
      <c r="B22" s="23" t="s">
        <v>59</v>
      </c>
      <c r="C22" s="9" t="s">
        <v>60</v>
      </c>
      <c r="D22" s="9" t="s">
        <v>61</v>
      </c>
      <c r="E22" s="9" t="s">
        <v>62</v>
      </c>
      <c r="F22" s="9" t="s">
        <v>63</v>
      </c>
      <c r="G22" s="9"/>
      <c r="H22" s="25">
        <v>10</v>
      </c>
      <c r="I22" s="9">
        <v>10</v>
      </c>
      <c r="J22" s="5"/>
    </row>
    <row r="23" ht="31.5" customHeight="1" spans="1:10">
      <c r="A23" s="22"/>
      <c r="B23" s="26"/>
      <c r="C23" s="9" t="s">
        <v>64</v>
      </c>
      <c r="D23" s="9" t="s">
        <v>65</v>
      </c>
      <c r="E23" s="9" t="s">
        <v>65</v>
      </c>
      <c r="F23" s="33" t="s">
        <v>65</v>
      </c>
      <c r="G23" s="34"/>
      <c r="H23" s="9">
        <v>0</v>
      </c>
      <c r="I23" s="9">
        <v>0</v>
      </c>
      <c r="J23" s="5"/>
    </row>
    <row r="24" ht="30.75" customHeight="1" spans="1:10">
      <c r="A24" s="22"/>
      <c r="B24" s="32"/>
      <c r="C24" s="9" t="s">
        <v>66</v>
      </c>
      <c r="D24" s="9" t="s">
        <v>65</v>
      </c>
      <c r="E24" s="9" t="s">
        <v>65</v>
      </c>
      <c r="F24" s="33" t="s">
        <v>65</v>
      </c>
      <c r="G24" s="34"/>
      <c r="H24" s="9">
        <v>0</v>
      </c>
      <c r="I24" s="9">
        <v>0</v>
      </c>
      <c r="J24" s="5"/>
    </row>
    <row r="25" ht="29.25" customHeight="1" spans="1:10">
      <c r="A25" s="22"/>
      <c r="B25" s="35" t="s">
        <v>67</v>
      </c>
      <c r="C25" s="35" t="s">
        <v>68</v>
      </c>
      <c r="D25" s="9" t="s">
        <v>65</v>
      </c>
      <c r="E25" s="9" t="s">
        <v>65</v>
      </c>
      <c r="F25" s="33" t="s">
        <v>65</v>
      </c>
      <c r="G25" s="34"/>
      <c r="H25" s="9">
        <v>0</v>
      </c>
      <c r="I25" s="9">
        <v>0</v>
      </c>
      <c r="J25" s="5"/>
    </row>
    <row r="26" ht="33.75" customHeight="1" spans="1:10">
      <c r="A26" s="22"/>
      <c r="B26" s="35"/>
      <c r="C26" s="36" t="s">
        <v>69</v>
      </c>
      <c r="D26" s="37" t="s">
        <v>70</v>
      </c>
      <c r="E26" s="37" t="s">
        <v>71</v>
      </c>
      <c r="F26" s="38">
        <v>0.9602</v>
      </c>
      <c r="G26" s="39"/>
      <c r="H26" s="40">
        <v>15</v>
      </c>
      <c r="I26" s="39">
        <v>15</v>
      </c>
      <c r="J26" s="37"/>
    </row>
    <row r="27" ht="58.5" customHeight="1" spans="1:10">
      <c r="A27" s="22"/>
      <c r="B27" s="35"/>
      <c r="C27" s="36" t="s">
        <v>69</v>
      </c>
      <c r="D27" s="41" t="s">
        <v>72</v>
      </c>
      <c r="E27" s="41" t="s">
        <v>73</v>
      </c>
      <c r="F27" s="42" t="s">
        <v>73</v>
      </c>
      <c r="G27" s="42"/>
      <c r="H27" s="43">
        <v>15</v>
      </c>
      <c r="I27" s="42">
        <v>15</v>
      </c>
      <c r="J27" s="41"/>
    </row>
    <row r="28" ht="26.25" customHeight="1" spans="1:10">
      <c r="A28" s="22"/>
      <c r="B28" s="35"/>
      <c r="C28" s="36" t="s">
        <v>74</v>
      </c>
      <c r="D28" s="37" t="s">
        <v>65</v>
      </c>
      <c r="E28" s="37" t="s">
        <v>65</v>
      </c>
      <c r="F28" s="44" t="s">
        <v>65</v>
      </c>
      <c r="G28" s="45"/>
      <c r="H28" s="37">
        <v>0</v>
      </c>
      <c r="I28" s="37">
        <v>0</v>
      </c>
      <c r="J28" s="39"/>
    </row>
    <row r="29" ht="26.25" customHeight="1" spans="1:10">
      <c r="A29" s="22"/>
      <c r="B29" s="35"/>
      <c r="C29" s="36" t="s">
        <v>75</v>
      </c>
      <c r="D29" s="37" t="s">
        <v>65</v>
      </c>
      <c r="E29" s="37" t="s">
        <v>65</v>
      </c>
      <c r="F29" s="44" t="s">
        <v>65</v>
      </c>
      <c r="G29" s="45"/>
      <c r="H29" s="37">
        <v>0</v>
      </c>
      <c r="I29" s="37">
        <v>0</v>
      </c>
      <c r="J29" s="39"/>
    </row>
    <row r="30" ht="45" customHeight="1" spans="1:10">
      <c r="A30" s="22"/>
      <c r="B30" s="23" t="s">
        <v>76</v>
      </c>
      <c r="C30" s="35" t="s">
        <v>77</v>
      </c>
      <c r="D30" s="9" t="s">
        <v>78</v>
      </c>
      <c r="E30" s="5" t="s">
        <v>71</v>
      </c>
      <c r="F30" s="46">
        <v>0.99</v>
      </c>
      <c r="G30" s="5"/>
      <c r="H30" s="25">
        <v>10</v>
      </c>
      <c r="I30" s="5">
        <v>10</v>
      </c>
      <c r="J30" s="9"/>
    </row>
    <row r="31" ht="27" customHeight="1" spans="1:10">
      <c r="A31" s="47" t="s">
        <v>79</v>
      </c>
      <c r="B31" s="47"/>
      <c r="C31" s="47"/>
      <c r="D31" s="47"/>
      <c r="E31" s="47"/>
      <c r="F31" s="47"/>
      <c r="G31" s="47"/>
      <c r="H31" s="47">
        <v>100</v>
      </c>
      <c r="I31" s="52">
        <f>SUM(I15:I30)+J8</f>
        <v>94.418798245614</v>
      </c>
      <c r="J31" s="5"/>
    </row>
    <row r="32" ht="116" customHeight="1" spans="1:22">
      <c r="A32" s="48" t="s">
        <v>80</v>
      </c>
      <c r="B32" s="48"/>
      <c r="C32" s="48"/>
      <c r="D32" s="48"/>
      <c r="E32" s="48"/>
      <c r="F32" s="48"/>
      <c r="G32" s="48"/>
      <c r="H32" s="48"/>
      <c r="I32" s="48"/>
      <c r="J32" s="48"/>
      <c r="V32" t="s">
        <v>81</v>
      </c>
    </row>
  </sheetData>
  <mergeCells count="39">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1"/>
    <mergeCell ref="B22:B24"/>
    <mergeCell ref="B25:B29"/>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Q先生</cp:lastModifiedBy>
  <dcterms:created xsi:type="dcterms:W3CDTF">2015-06-07T10:17:00Z</dcterms:created>
  <cp:lastPrinted>2024-04-24T10:44:00Z</cp:lastPrinted>
  <dcterms:modified xsi:type="dcterms:W3CDTF">2024-05-11T06:29:05Z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7FF1B1E3D5284232966197DC4226B8D2_13</vt:lpwstr>
  </property>
</Properties>
</file>