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于娟娟</author>
  </authors>
  <commentList>
    <comment ref="E8" authorId="0">
      <text>
        <r>
          <rPr>
            <b/>
            <sz val="9"/>
            <rFont val="宋体"/>
            <charset val="134"/>
          </rPr>
          <t>于娟娟:</t>
        </r>
        <r>
          <rPr>
            <sz val="9"/>
            <rFont val="宋体"/>
            <charset val="134"/>
          </rPr>
          <t xml:space="preserve">
含自有资金</t>
        </r>
      </text>
    </comment>
    <comment ref="F8" authorId="0">
      <text>
        <r>
          <rPr>
            <b/>
            <sz val="9"/>
            <rFont val="宋体"/>
            <charset val="134"/>
          </rPr>
          <t>于娟娟:</t>
        </r>
        <r>
          <rPr>
            <sz val="9"/>
            <rFont val="宋体"/>
            <charset val="134"/>
          </rPr>
          <t xml:space="preserve">
含自有资金</t>
        </r>
      </text>
    </comment>
  </commentList>
</comments>
</file>

<file path=xl/sharedStrings.xml><?xml version="1.0" encoding="utf-8"?>
<sst xmlns="http://schemas.openxmlformats.org/spreadsheetml/2006/main" count="76" uniqueCount="65">
  <si>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</si>
  <si>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</si>
  <si>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</si>
  <si>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</si>
  <si>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</si>
  <si>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</si>
  <si>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</si>
  <si>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</si>
  <si>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首都儿科研究所</t>
  </si>
  <si>
    <t>项目负责人</t>
  </si>
  <si>
    <t>李晓惠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</si>
  <si>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</si>
  <si>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</si>
  <si>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</si>
  <si>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</si>
  <si>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</si>
  <si>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</si>
  <si>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</si>
  <si>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</si>
  <si>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</si>
  <si>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</si>
  <si>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</si>
  <si>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</si>
  <si>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</si>
  <si>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</si>
  <si>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</si>
  <si>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</si>
  <si>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</si>
  <si>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日常运转正常，严格按照预算支出范围完成经费支出。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</si>
  <si>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</si>
  <si>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</si>
  <si>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</si>
  <si>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</si>
  <si>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</si>
  <si>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</si>
  <si>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</si>
  <si>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</si>
  <si>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 xml:space="preserve"> </t>
  </si>
  <si>
    <t>产出指标（50分）</t>
  </si>
  <si>
    <t>数量指标</t>
  </si>
  <si>
    <t>预算调整次数</t>
  </si>
  <si>
    <t>≤5次</t>
  </si>
  <si>
    <t>5次</t>
  </si>
  <si>
    <t>质量指标</t>
  </si>
  <si>
    <t>预算编制质量=(执行数-预算数)/预算数</t>
  </si>
  <si>
    <t>≤5%</t>
  </si>
  <si>
    <t>预算编制质量有待提升</t>
  </si>
  <si>
    <t>时效指标</t>
  </si>
  <si>
    <t>不涉及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</si>
  <si>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</si>
  <si>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</si>
  <si>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</si>
  <si>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</si>
  <si>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</si>
  <si>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</si>
  <si>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“三公经费控制率”=（实际支出数/预算安排数)×100%</t>
  </si>
  <si>
    <t>≤100%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</si>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</sst>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2" borderId="1" xfId="3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/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931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7"/>
  <sheetViews>
    <sheetView tabSelected="1" zoomScale="70" zoomScaleNormal="70" zoomScaleSheetLayoutView="110" topLeftCell="A17" workbookViewId="0">
      <selection activeCell="H23" sqref="H23"/>
    </sheetView>
  </sheetViews>
  <sheetFormatPr defaultColWidth="9" defaultRowHeight="14"/>
  <cols>
    <col min="1" max="1" width="5.375" style="1" customWidth="1"/>
    <col min="2" max="2" width="9.625" style="1" customWidth="1"/>
    <col min="3" max="3" width="12.25" style="1" customWidth="1"/>
    <col min="4" max="4" width="25.625" style="1" customWidth="1"/>
    <col min="5" max="5" width="15" style="1" customWidth="1"/>
    <col min="6" max="7" width="12.625" style="1" customWidth="1"/>
    <col min="8" max="8" width="12.5" style="1" customWidth="1"/>
    <col min="9" max="9" width="11" style="1" customWidth="1"/>
    <col min="10" max="10" width="55" style="1" customWidth="1"/>
    <col min="11" max="11" width="12.6666666666667" style="1"/>
    <col min="12" max="12" width="13.8333333333333" style="1"/>
    <col min="13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1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85695212</v>
      </c>
      <c r="I6" s="9"/>
      <c r="J6" s="9"/>
      <c r="K6" s="30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1757.454904</v>
      </c>
      <c r="F8" s="5">
        <v>1757.454904</v>
      </c>
      <c r="G8" s="5">
        <v>1641.528097</v>
      </c>
      <c r="H8" s="5">
        <v>10</v>
      </c>
      <c r="I8" s="31">
        <f>G8/F8</f>
        <v>0.934037108584608</v>
      </c>
      <c r="J8" s="32">
        <f>10*I8</f>
        <v>9.34037108584608</v>
      </c>
    </row>
    <row r="9" ht="15" spans="1:10">
      <c r="A9" s="9"/>
      <c r="B9" s="9"/>
      <c r="C9" s="9"/>
      <c r="D9" s="11" t="s">
        <v>20</v>
      </c>
      <c r="E9" s="5">
        <v>1645.336728</v>
      </c>
      <c r="F9" s="5">
        <v>1645.336728</v>
      </c>
      <c r="G9" s="5">
        <v>1641.528097</v>
      </c>
      <c r="H9" s="5" t="s">
        <v>21</v>
      </c>
      <c r="I9" s="31">
        <f>G9/F9</f>
        <v>0.997685196631677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3"/>
      <c r="J10" s="9" t="s">
        <v>21</v>
      </c>
    </row>
    <row r="11" ht="18.95" customHeight="1" spans="1:11">
      <c r="A11" s="9"/>
      <c r="B11" s="9"/>
      <c r="C11" s="9"/>
      <c r="D11" s="12" t="s">
        <v>23</v>
      </c>
      <c r="E11" s="5">
        <f>E8-E9</f>
        <v>112.118176</v>
      </c>
      <c r="F11" s="5">
        <f>F8-F9</f>
        <v>112.118176</v>
      </c>
      <c r="G11" s="5">
        <f>G8-G9</f>
        <v>0</v>
      </c>
      <c r="H11" s="5" t="s">
        <v>21</v>
      </c>
      <c r="I11" s="33">
        <f>G11/F11</f>
        <v>0</v>
      </c>
      <c r="J11" s="9" t="s">
        <v>21</v>
      </c>
      <c r="K11" s="30"/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2.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0.25" customHeight="1" spans="1:18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  <c r="R14" s="37" t="s">
        <v>37</v>
      </c>
    </row>
    <row r="15" ht="20.25" customHeight="1" spans="1:10">
      <c r="A15" s="13"/>
      <c r="B15" s="14" t="s">
        <v>38</v>
      </c>
      <c r="C15" s="5" t="s">
        <v>39</v>
      </c>
      <c r="D15" s="5" t="s">
        <v>40</v>
      </c>
      <c r="E15" s="5" t="s">
        <v>41</v>
      </c>
      <c r="F15" s="5" t="s">
        <v>42</v>
      </c>
      <c r="G15" s="5"/>
      <c r="H15" s="9">
        <v>30</v>
      </c>
      <c r="I15" s="9">
        <v>30</v>
      </c>
      <c r="J15" s="34"/>
    </row>
    <row r="16" ht="41.1" customHeight="1" spans="1:10">
      <c r="A16" s="13"/>
      <c r="B16" s="15"/>
      <c r="C16" s="5" t="s">
        <v>43</v>
      </c>
      <c r="D16" s="9" t="s">
        <v>44</v>
      </c>
      <c r="E16" s="16" t="s">
        <v>45</v>
      </c>
      <c r="F16" s="17">
        <v>0.066</v>
      </c>
      <c r="G16" s="17"/>
      <c r="H16" s="9">
        <v>20</v>
      </c>
      <c r="I16" s="35">
        <f>5%/F16*H16</f>
        <v>15.1515151515152</v>
      </c>
      <c r="J16" s="5" t="s">
        <v>46</v>
      </c>
    </row>
    <row r="17" ht="41.1" customHeight="1" spans="1:10">
      <c r="A17" s="13"/>
      <c r="B17" s="18"/>
      <c r="C17" s="5" t="s">
        <v>47</v>
      </c>
      <c r="D17" s="9" t="s">
        <v>48</v>
      </c>
      <c r="E17" s="9"/>
      <c r="F17" s="9"/>
      <c r="G17" s="9"/>
      <c r="H17" s="9"/>
      <c r="I17" s="9"/>
      <c r="J17" s="5"/>
    </row>
    <row r="18" ht="38.1" customHeight="1" spans="1:10">
      <c r="A18" s="13"/>
      <c r="B18" s="14" t="s">
        <v>49</v>
      </c>
      <c r="C18" s="9" t="s">
        <v>50</v>
      </c>
      <c r="D18" s="9" t="s">
        <v>48</v>
      </c>
      <c r="E18" s="19"/>
      <c r="F18" s="20"/>
      <c r="G18" s="21"/>
      <c r="H18" s="19"/>
      <c r="I18" s="19"/>
      <c r="J18" s="19"/>
    </row>
    <row r="19" ht="38.1" customHeight="1" spans="1:10">
      <c r="A19" s="13"/>
      <c r="B19" s="15"/>
      <c r="C19" s="9" t="s">
        <v>51</v>
      </c>
      <c r="D19" s="9" t="s">
        <v>48</v>
      </c>
      <c r="E19" s="19"/>
      <c r="F19" s="20"/>
      <c r="G19" s="21"/>
      <c r="H19" s="19"/>
      <c r="I19" s="19"/>
      <c r="J19" s="19"/>
    </row>
    <row r="20" ht="38.1" customHeight="1" spans="1:10">
      <c r="A20" s="13"/>
      <c r="B20" s="18"/>
      <c r="C20" s="9" t="s">
        <v>52</v>
      </c>
      <c r="D20" s="9" t="s">
        <v>48</v>
      </c>
      <c r="E20" s="19"/>
      <c r="F20" s="20"/>
      <c r="G20" s="21"/>
      <c r="H20" s="19"/>
      <c r="I20" s="19"/>
      <c r="J20" s="19"/>
    </row>
    <row r="21" ht="51.75" customHeight="1" spans="1:10">
      <c r="A21" s="13"/>
      <c r="B21" s="22" t="s">
        <v>53</v>
      </c>
      <c r="C21" s="22" t="s">
        <v>54</v>
      </c>
      <c r="D21" s="9" t="s">
        <v>55</v>
      </c>
      <c r="E21" s="16" t="s">
        <v>56</v>
      </c>
      <c r="F21" s="23">
        <v>0</v>
      </c>
      <c r="G21" s="24"/>
      <c r="H21" s="9">
        <v>20</v>
      </c>
      <c r="I21" s="5">
        <v>20</v>
      </c>
      <c r="J21" s="5"/>
    </row>
    <row r="22" ht="30" spans="1:10">
      <c r="A22" s="13"/>
      <c r="B22" s="22"/>
      <c r="C22" s="22" t="s">
        <v>57</v>
      </c>
      <c r="D22" s="9" t="s">
        <v>58</v>
      </c>
      <c r="E22" s="16">
        <v>1</v>
      </c>
      <c r="F22" s="25">
        <v>1</v>
      </c>
      <c r="G22" s="26"/>
      <c r="H22" s="9">
        <v>20</v>
      </c>
      <c r="I22" s="5">
        <v>20</v>
      </c>
      <c r="J22" s="5"/>
    </row>
    <row r="23" ht="36.95" customHeight="1" spans="1:10">
      <c r="A23" s="13"/>
      <c r="B23" s="22"/>
      <c r="C23" s="22" t="s">
        <v>59</v>
      </c>
      <c r="D23" s="9"/>
      <c r="E23" s="16"/>
      <c r="F23" s="25"/>
      <c r="G23" s="26"/>
      <c r="H23" s="9"/>
      <c r="I23" s="5"/>
      <c r="J23" s="5"/>
    </row>
    <row r="24" ht="39.95" customHeight="1" spans="1:10">
      <c r="A24" s="13"/>
      <c r="B24" s="22"/>
      <c r="C24" s="22" t="s">
        <v>60</v>
      </c>
      <c r="D24" s="9" t="s">
        <v>48</v>
      </c>
      <c r="E24" s="9"/>
      <c r="F24" s="5"/>
      <c r="G24" s="5"/>
      <c r="H24" s="9"/>
      <c r="I24" s="5"/>
      <c r="J24" s="5"/>
    </row>
    <row r="25" ht="51" customHeight="1" spans="1:10">
      <c r="A25" s="13"/>
      <c r="B25" s="22" t="s">
        <v>61</v>
      </c>
      <c r="C25" s="22" t="s">
        <v>62</v>
      </c>
      <c r="D25" s="9" t="s">
        <v>48</v>
      </c>
      <c r="E25" s="5"/>
      <c r="F25" s="5"/>
      <c r="G25" s="5"/>
      <c r="H25" s="9"/>
      <c r="I25" s="5"/>
      <c r="J25" s="9"/>
    </row>
    <row r="26" ht="27" customHeight="1" spans="1:10">
      <c r="A26" s="27" t="s">
        <v>63</v>
      </c>
      <c r="B26" s="27"/>
      <c r="C26" s="27"/>
      <c r="D26" s="27"/>
      <c r="E26" s="27"/>
      <c r="F26" s="27"/>
      <c r="G26" s="27"/>
      <c r="H26" s="27">
        <f>SUM(H15:H25)+H8</f>
        <v>100</v>
      </c>
      <c r="I26" s="36">
        <f>SUM(I15:I25)+J8</f>
        <v>94.4918862373612</v>
      </c>
      <c r="J26" s="5"/>
    </row>
    <row r="27" ht="161.1" customHeight="1" spans="1:10">
      <c r="A27" s="28" t="s">
        <v>64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2024-05-14T11:19:32Z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