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29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<sst xmlns="http://schemas.openxmlformats.org/spreadsheetml/2006/main" count="105" uniqueCount="80">
  <si>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</si>
  <si>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</si>
  <si>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</si>
  <si>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</si>
  <si>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北京市儿科研究所基于生命早期营养发育检（监）测体系研究儿童肥胖防控措施和策略研究设备购置项目</t>
  </si>
  <si>
    <t>主管部门</t>
  </si>
  <si>
    <t>北京市卫生健康委员会</t>
  </si>
  <si>
    <t>实施单位</t>
  </si>
  <si>
    <t>北京市儿科研究所营养与发育研究室</t>
  </si>
  <si>
    <t>项目负责人</t>
  </si>
  <si>
    <t>齐可民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</si>
  <si>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</si>
  <si>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</si>
  <si>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</si>
  <si>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</si>
  <si>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</si>
  <si>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</si>
  <si>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</si>
  <si>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</si>
  <si>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</si>
  <si>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</si>
  <si>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</si>
  <si>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</si>
  <si>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</si>
  <si>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</si>
  <si>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</si>
  <si>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</si>
  <si>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构建儿童营养和代谢物检测平台以及营养发育检（监）测体系，开展营养素及代谢物（维生素、氨基酸、神经递质等）和环境物（内分泌干扰物等）的检测工作，为开展肥胖发生的生命早期高危因素和机制等相关项目研究，提供支持平台。</t>
  </si>
  <si>
    <t>年度内购置了3台专业设备，完成维生素、神经递质、氨基酸谱、脂肪酸谱、内分泌干扰物等的检测方法整理和预实验，为开展生命早期维生素D、父亲n-3脂肪酸对后期肥胖发生影响的表观机制调控研究奠定基础。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</si>
  <si>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</si>
  <si>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</si>
  <si>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</si>
  <si>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</si>
  <si>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</si>
  <si>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</si>
  <si>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</si>
  <si>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</si>
  <si>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</si>
  <si>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</si>
  <si>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</si>
  <si>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≥3台</t>
  </si>
  <si>
    <t>3台</t>
  </si>
  <si>
    <t>无</t>
  </si>
  <si>
    <t>质量指标</t>
  </si>
  <si>
    <t>设备验收合格率</t>
  </si>
  <si>
    <t>≥100%</t>
  </si>
  <si>
    <t>时效指标</t>
  </si>
  <si>
    <t>设备验收时间</t>
  </si>
  <si>
    <t>2024年3月前</t>
  </si>
  <si>
    <t>2023年11月、2024年2月</t>
  </si>
  <si>
    <t>成本指标（10分）</t>
  </si>
  <si>
    <t>经济成本指标</t>
  </si>
  <si>
    <t>采购成本</t>
  </si>
  <si>
    <t>≤496.4万元</t>
  </si>
  <si>
    <t>496.4万元</t>
  </si>
  <si>
    <t>社会成本指标</t>
  </si>
  <si>
    <t>生态成本指标</t>
  </si>
  <si>
    <t>效果指标（30分）</t>
  </si>
  <si>
    <t>经济效益
指标</t>
  </si>
  <si>
    <t>采购资金节约率</t>
  </si>
  <si>
    <t>≥0.5%</t>
  </si>
  <si>
    <t>根据采购实际情况，按照项目批复金额全部支出，未产生资金节约。</t>
  </si>
  <si>
    <t>社会效益
指标</t>
  </si>
  <si>
    <t>国产化率</t>
  </si>
  <si>
    <t>≥20%</t>
  </si>
  <si>
    <t>年初指标值设置过低</t>
  </si>
  <si>
    <t>社会效益指标</t>
  </si>
  <si>
    <t>设备利用率</t>
  </si>
  <si>
    <t>≥90%</t>
  </si>
  <si>
    <t>可持续影响指标</t>
  </si>
  <si>
    <t>预计使用年限</t>
  </si>
  <si>
    <t>10年</t>
  </si>
  <si>
    <t>10-12年</t>
  </si>
  <si>
    <t>满意度
指标（10分）</t>
  </si>
  <si>
    <t>服务对象满意度指标</t>
  </si>
  <si>
    <t>使用人员满意度</t>
  </si>
  <si>
    <t>≥98%</t>
  </si>
  <si>
    <t>因仪器刚安装投入使用，满意度调查范围太窄（样本量不足），随着工作量的拓展，将加大样本量。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</si>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</sst>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9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37410" y="1805940"/>
          <a:ext cx="1309370" cy="314325"/>
        </a:xfrm>
        <a:prstGeom prst="straightConnector1">
          <a:avLst/>
        </a:prstGeom>
        <a:ln w="9525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zoomScaleSheetLayoutView="80" topLeftCell="A13" workbookViewId="0">
      <selection activeCell="I22" sqref="I22"/>
    </sheetView>
  </sheetViews>
  <sheetFormatPr defaultColWidth="9" defaultRowHeight="14.25"/>
  <cols>
    <col min="1" max="1" width="5.375" style="1" customWidth="1"/>
    <col min="2" max="2" width="10.125" style="1" customWidth="1"/>
    <col min="3" max="3" width="12.25" style="1" customWidth="1"/>
    <col min="4" max="4" width="17.75" style="1" customWidth="1"/>
    <col min="5" max="5" width="19.5" style="1" customWidth="1"/>
    <col min="6" max="7" width="16.125" style="1" customWidth="1"/>
    <col min="8" max="8" width="12.5" style="1" customWidth="1"/>
    <col min="9" max="9" width="11" style="1" customWidth="1"/>
    <col min="10" max="10" width="24.87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13370115089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496.4</v>
      </c>
      <c r="F8" s="11">
        <v>496.4</v>
      </c>
      <c r="G8" s="11">
        <v>496.4</v>
      </c>
      <c r="H8" s="5">
        <v>10</v>
      </c>
      <c r="I8" s="26">
        <f>G8/F8</f>
        <v>1</v>
      </c>
      <c r="J8" s="9">
        <f>10*I8</f>
        <v>10</v>
      </c>
    </row>
    <row r="9" spans="1:10">
      <c r="A9" s="9"/>
      <c r="B9" s="9"/>
      <c r="C9" s="9"/>
      <c r="D9" s="12" t="s">
        <v>20</v>
      </c>
      <c r="E9" s="11">
        <v>496.4</v>
      </c>
      <c r="F9" s="11">
        <v>496.4</v>
      </c>
      <c r="G9" s="11">
        <v>496.4</v>
      </c>
      <c r="H9" s="5">
        <v>10</v>
      </c>
      <c r="I9" s="26">
        <f>G9/F9</f>
        <v>1</v>
      </c>
      <c r="J9" s="9">
        <v>10</v>
      </c>
    </row>
    <row r="10" ht="24.95" customHeight="1" spans="1:10">
      <c r="A10" s="9"/>
      <c r="B10" s="9"/>
      <c r="C10" s="9"/>
      <c r="D10" s="5" t="s">
        <v>21</v>
      </c>
      <c r="E10" s="5" t="s">
        <v>22</v>
      </c>
      <c r="F10" s="5" t="s">
        <v>22</v>
      </c>
      <c r="G10" s="5" t="s">
        <v>22</v>
      </c>
      <c r="H10" s="5" t="s">
        <v>22</v>
      </c>
      <c r="I10" s="9" t="s">
        <v>22</v>
      </c>
      <c r="J10" s="9" t="s">
        <v>22</v>
      </c>
    </row>
    <row r="11" ht="18.95" customHeight="1" spans="1:10">
      <c r="A11" s="9"/>
      <c r="B11" s="9"/>
      <c r="C11" s="9"/>
      <c r="D11" s="13" t="s">
        <v>23</v>
      </c>
      <c r="E11" s="5" t="s">
        <v>22</v>
      </c>
      <c r="F11" s="5" t="s">
        <v>22</v>
      </c>
      <c r="G11" s="5" t="s">
        <v>22</v>
      </c>
      <c r="H11" s="5" t="s">
        <v>22</v>
      </c>
      <c r="I11" s="9" t="s">
        <v>22</v>
      </c>
      <c r="J11" s="9" t="s">
        <v>22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84.95" customHeight="1" spans="1:10">
      <c r="A13" s="14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21" customHeight="1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3.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15</v>
      </c>
      <c r="I15" s="9">
        <v>15</v>
      </c>
      <c r="J15" s="5" t="s">
        <v>42</v>
      </c>
    </row>
    <row r="16" ht="23.1" customHeight="1" spans="1:10">
      <c r="A16" s="14"/>
      <c r="B16" s="16"/>
      <c r="C16" s="5" t="s">
        <v>43</v>
      </c>
      <c r="D16" s="9" t="s">
        <v>44</v>
      </c>
      <c r="E16" s="17" t="s">
        <v>45</v>
      </c>
      <c r="F16" s="17">
        <v>1</v>
      </c>
      <c r="G16" s="9"/>
      <c r="H16" s="9">
        <v>20</v>
      </c>
      <c r="I16" s="9">
        <v>20</v>
      </c>
      <c r="J16" s="5" t="s">
        <v>42</v>
      </c>
    </row>
    <row r="17" ht="27" customHeight="1" spans="1:10">
      <c r="A17" s="14"/>
      <c r="B17" s="16"/>
      <c r="C17" s="5" t="s">
        <v>46</v>
      </c>
      <c r="D17" s="9" t="s">
        <v>47</v>
      </c>
      <c r="E17" s="17" t="s">
        <v>48</v>
      </c>
      <c r="F17" s="18" t="s">
        <v>49</v>
      </c>
      <c r="G17" s="9"/>
      <c r="H17" s="9">
        <v>5</v>
      </c>
      <c r="I17" s="9">
        <v>5</v>
      </c>
      <c r="J17" s="5" t="s">
        <v>42</v>
      </c>
    </row>
    <row r="18" ht="32" customHeight="1" spans="1:10">
      <c r="A18" s="14"/>
      <c r="B18" s="15" t="s">
        <v>50</v>
      </c>
      <c r="C18" s="9" t="s">
        <v>51</v>
      </c>
      <c r="D18" s="9" t="s">
        <v>52</v>
      </c>
      <c r="E18" s="9" t="s">
        <v>53</v>
      </c>
      <c r="F18" s="17" t="s">
        <v>54</v>
      </c>
      <c r="G18" s="9"/>
      <c r="H18" s="9">
        <v>10</v>
      </c>
      <c r="I18" s="9">
        <v>10</v>
      </c>
      <c r="J18" s="5" t="s">
        <v>42</v>
      </c>
    </row>
    <row r="19" ht="32" customHeight="1" spans="1:10">
      <c r="A19" s="14"/>
      <c r="B19" s="16"/>
      <c r="C19" s="9" t="s">
        <v>55</v>
      </c>
      <c r="D19" s="9" t="s">
        <v>42</v>
      </c>
      <c r="E19" s="9" t="s">
        <v>42</v>
      </c>
      <c r="F19" s="9" t="s">
        <v>42</v>
      </c>
      <c r="G19" s="9"/>
      <c r="H19" s="9">
        <v>0</v>
      </c>
      <c r="I19" s="9">
        <v>0</v>
      </c>
      <c r="J19" s="5" t="s">
        <v>42</v>
      </c>
    </row>
    <row r="20" ht="32" customHeight="1" spans="1:10">
      <c r="A20" s="14"/>
      <c r="B20" s="19"/>
      <c r="C20" s="9" t="s">
        <v>56</v>
      </c>
      <c r="D20" s="9" t="s">
        <v>42</v>
      </c>
      <c r="E20" s="9" t="s">
        <v>42</v>
      </c>
      <c r="F20" s="9" t="s">
        <v>42</v>
      </c>
      <c r="G20" s="9"/>
      <c r="H20" s="9">
        <v>0</v>
      </c>
      <c r="I20" s="9">
        <v>0</v>
      </c>
      <c r="J20" s="5" t="s">
        <v>42</v>
      </c>
    </row>
    <row r="21" ht="49" customHeight="1" spans="1:10">
      <c r="A21" s="14"/>
      <c r="B21" s="9" t="s">
        <v>57</v>
      </c>
      <c r="C21" s="9" t="s">
        <v>58</v>
      </c>
      <c r="D21" s="9" t="s">
        <v>59</v>
      </c>
      <c r="E21" s="17" t="s">
        <v>60</v>
      </c>
      <c r="F21" s="20">
        <v>0</v>
      </c>
      <c r="G21" s="5"/>
      <c r="H21" s="9">
        <v>5</v>
      </c>
      <c r="I21" s="5">
        <v>0</v>
      </c>
      <c r="J21" s="9" t="s">
        <v>61</v>
      </c>
    </row>
    <row r="22" ht="30" customHeight="1" spans="1:10">
      <c r="A22" s="14"/>
      <c r="B22" s="9"/>
      <c r="C22" s="9" t="s">
        <v>62</v>
      </c>
      <c r="D22" s="9" t="s">
        <v>63</v>
      </c>
      <c r="E22" s="9" t="s">
        <v>64</v>
      </c>
      <c r="F22" s="21">
        <v>0.8492</v>
      </c>
      <c r="G22" s="5"/>
      <c r="H22" s="9">
        <v>5</v>
      </c>
      <c r="I22" s="5">
        <f>5-5*20%</f>
        <v>4</v>
      </c>
      <c r="J22" s="9" t="s">
        <v>65</v>
      </c>
    </row>
    <row r="23" ht="30" customHeight="1" spans="1:10">
      <c r="A23" s="14"/>
      <c r="B23" s="9"/>
      <c r="C23" s="9" t="s">
        <v>66</v>
      </c>
      <c r="D23" s="9" t="s">
        <v>67</v>
      </c>
      <c r="E23" s="17" t="s">
        <v>68</v>
      </c>
      <c r="F23" s="20">
        <v>0.95</v>
      </c>
      <c r="G23" s="5"/>
      <c r="H23" s="9">
        <v>10</v>
      </c>
      <c r="I23" s="5">
        <v>10</v>
      </c>
      <c r="J23" s="5" t="s">
        <v>42</v>
      </c>
    </row>
    <row r="24" ht="35" customHeight="1" spans="1:10">
      <c r="A24" s="14"/>
      <c r="B24" s="9"/>
      <c r="C24" s="9" t="s">
        <v>69</v>
      </c>
      <c r="D24" s="9" t="s">
        <v>70</v>
      </c>
      <c r="E24" s="9" t="s">
        <v>71</v>
      </c>
      <c r="F24" s="22" t="s">
        <v>72</v>
      </c>
      <c r="G24" s="5"/>
      <c r="H24" s="9">
        <v>10</v>
      </c>
      <c r="I24" s="5">
        <v>10</v>
      </c>
      <c r="J24" s="5" t="s">
        <v>42</v>
      </c>
    </row>
    <row r="25" ht="68" customHeight="1" spans="1:10">
      <c r="A25" s="14"/>
      <c r="B25" s="9" t="s">
        <v>73</v>
      </c>
      <c r="C25" s="9" t="s">
        <v>74</v>
      </c>
      <c r="D25" s="9" t="s">
        <v>75</v>
      </c>
      <c r="E25" s="5" t="s">
        <v>76</v>
      </c>
      <c r="F25" s="20">
        <v>1</v>
      </c>
      <c r="G25" s="5"/>
      <c r="H25" s="9">
        <v>10</v>
      </c>
      <c r="I25" s="5">
        <v>9</v>
      </c>
      <c r="J25" s="27" t="s">
        <v>77</v>
      </c>
    </row>
    <row r="26" ht="27" customHeight="1" spans="1:10">
      <c r="A26" s="23" t="s">
        <v>78</v>
      </c>
      <c r="B26" s="23"/>
      <c r="C26" s="23"/>
      <c r="D26" s="23"/>
      <c r="E26" s="23"/>
      <c r="F26" s="23"/>
      <c r="G26" s="23"/>
      <c r="H26" s="23">
        <v>100</v>
      </c>
      <c r="I26" s="28">
        <f>SUM(I15:I25)+J8</f>
        <v>93</v>
      </c>
      <c r="J26" s="5"/>
    </row>
    <row r="27" ht="161.1" customHeight="1" spans="1:10">
      <c r="A27" s="24" t="s">
        <v>79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" right="0.511811" top="0.551181" bottom="0.551181" header="0.314961" footer="0.551181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oo</cp:lastModifiedBy>
  <cp:revision>0</cp:revision>
  <dcterms:created xsi:type="dcterms:W3CDTF">2024-04-24T11:43:00Z</dcterms:created>
  <dcterms:modified xsi:type="dcterms:W3CDTF">2024-05-07T06:54:00Z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DA0478D155624142B4C4598290E84D80_12</vt:lpwstr>
  </property>
  <property fmtid="{D5CDD505-2E9C-101B-9397-08002B2CF9AE}" pid="3" name="KSOProductBuildVer">
    <vt:lpwstr>2052-12.1.0.16729</vt:lpwstr>
  </property>
</Properties>
</file>