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60" windowHeight="1212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<sst xmlns="http://schemas.openxmlformats.org/spreadsheetml/2006/main" count="115" uniqueCount="78">
  <si>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</si>
  <si>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</si>
  <si>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</si>
  <si>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</si>
  <si>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北京市眼科研究所-四批试点高度近视防治的应用基础与临床转化研究</t>
  </si>
  <si>
    <t>主管部门</t>
  </si>
  <si>
    <t>北京市卫生健康委员会</t>
  </si>
  <si>
    <t>实施单位</t>
  </si>
  <si>
    <t>北京市眼科研究所</t>
  </si>
  <si>
    <t>项目负责人</t>
  </si>
  <si>
    <t>金子兵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</si>
  <si>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</si>
  <si>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</si>
  <si>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</si>
  <si>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</si>
  <si>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</si>
  <si>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</si>
  <si>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</si>
  <si>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</si>
  <si>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</si>
  <si>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</si>
  <si>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</si>
  <si>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</si>
  <si>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</si>
  <si>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</si>
  <si>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</si>
  <si>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</si>
  <si>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聚焦临床患者样本，建立“高度近视致病基因数据库，眼内液细胞因子数据库”两大数据库，综合光细胞学、蛋白组学、表观遗传组学、大数据分析等前沿技术，完成生物光干预技术设备及近视眼防控装置的研发与应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</si>
  <si>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</si>
  <si>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</si>
  <si>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</si>
  <si>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</si>
  <si>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</si>
  <si>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</si>
  <si>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</si>
  <si>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</si>
  <si>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</si>
  <si>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</si>
  <si>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参加国际国内眼科会议及学术交流</t>
  </si>
  <si>
    <t>10人次</t>
  </si>
  <si>
    <t>建立高度近视基因数据库及眼内液细胞因子数据库</t>
  </si>
  <si>
    <t>1项</t>
  </si>
  <si>
    <t>质量指标</t>
  </si>
  <si>
    <t>完善研究平台的建设</t>
  </si>
  <si>
    <t>≥99%</t>
  </si>
  <si>
    <t>时效指标</t>
  </si>
  <si>
    <t>采购物品到位时间</t>
  </si>
  <si>
    <t>合同签订日期临近年底，合同报销材料审核需要时间，导致支付货款时间延迟</t>
  </si>
  <si>
    <t>招标采购时间</t>
  </si>
  <si>
    <t>方案制定和前期准备时间</t>
  </si>
  <si>
    <t>成本指标（10分）</t>
  </si>
  <si>
    <t>经济成本指标</t>
  </si>
  <si>
    <t>设备购置成本</t>
  </si>
  <si>
    <t>157万元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</si>
  <si>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</si>
  <si>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项目预算控制数</t>
  </si>
  <si>
    <t>679.74万元以内</t>
  </si>
  <si>
    <t>664.092853万元</t>
  </si>
  <si>
    <t>社会成本指标</t>
  </si>
  <si>
    <t>不涉及</t>
  </si>
  <si>
    <t>生态成本指标</t>
  </si>
  <si>
    <t>效果指标(30分)</t>
  </si>
  <si>
    <t>经济效益
指标</t>
  </si>
  <si>
    <t>-</t>
  </si>
  <si>
    <t>社会效益
指标</t>
  </si>
  <si>
    <t>增加儿童高度近视全民重视率，提高人群对儿童高度近视的重视，提高高度近视预测水平、诊治水平，增强疾病诊断设备和技术的自主研发水平。</t>
  </si>
  <si>
    <t>高中低</t>
  </si>
  <si>
    <t>高</t>
  </si>
  <si>
    <t>效益指标量化不足，建议加强指标量化工作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</si>
  <si>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</si>
  <si>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</si>
  <si>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</si>
  <si>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</si>
  <si>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受益群众满意度</t>
  </si>
  <si>
    <t>≥95%</t>
  </si>
  <si>
    <t>进行了满意度调查，但未留存纸质版资料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</si>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</sst>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57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57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80" zoomScaleNormal="100" workbookViewId="0">
      <selection activeCell="A3" sqref="A3:J3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4.25" customWidth="1"/>
    <col min="5" max="5" width="19.5" customWidth="1"/>
    <col min="6" max="6" width="13.375" customWidth="1"/>
    <col min="7" max="7" width="14.25" customWidth="1"/>
    <col min="8" max="8" width="12.5" customWidth="1"/>
    <col min="9" max="9" width="11" customWidth="1"/>
    <col min="10" max="10" width="14.625" customWidth="1"/>
    <col min="11" max="11" width="21.375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58265900</v>
      </c>
      <c r="I6" s="6"/>
      <c r="J6" s="6"/>
    </row>
    <row r="7" ht="28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9">
        <v>219.388914</v>
      </c>
      <c r="F8" s="9">
        <v>219.388914</v>
      </c>
      <c r="G8" s="9">
        <v>203.936767</v>
      </c>
      <c r="H8" s="4">
        <v>10</v>
      </c>
      <c r="I8" s="34">
        <f>G8/F8</f>
        <v>0.929567329915312</v>
      </c>
      <c r="J8" s="35">
        <f>ROUND(10*I8,2)</f>
        <v>9.3</v>
      </c>
    </row>
    <row r="9" ht="28.5" spans="1:10">
      <c r="A9" s="7"/>
      <c r="B9" s="7"/>
      <c r="C9" s="7"/>
      <c r="D9" s="10" t="s">
        <v>20</v>
      </c>
      <c r="E9" s="9">
        <v>219.388914</v>
      </c>
      <c r="F9" s="9">
        <v>219.388914</v>
      </c>
      <c r="G9" s="9">
        <v>203.936767</v>
      </c>
      <c r="H9" s="4" t="s">
        <v>21</v>
      </c>
      <c r="I9" s="34">
        <f>G9/F9</f>
        <v>0.929567329915312</v>
      </c>
      <c r="J9" s="7" t="s">
        <v>21</v>
      </c>
    </row>
    <row r="10" ht="25.15" customHeight="1" spans="1:10">
      <c r="A10" s="7"/>
      <c r="B10" s="7"/>
      <c r="C10" s="7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4" t="s">
        <v>21</v>
      </c>
    </row>
    <row r="11" ht="19.15" customHeight="1" spans="1:10">
      <c r="A11" s="7"/>
      <c r="B11" s="7"/>
      <c r="C11" s="7"/>
      <c r="D11" s="5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4" t="s">
        <v>21</v>
      </c>
    </row>
    <row r="12" ht="26.1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1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28.5" spans="1:10">
      <c r="A14" s="11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34" customHeight="1" spans="1:10">
      <c r="A15" s="11"/>
      <c r="B15" s="12" t="s">
        <v>36</v>
      </c>
      <c r="C15" s="13" t="s">
        <v>37</v>
      </c>
      <c r="D15" s="7" t="s">
        <v>38</v>
      </c>
      <c r="E15" s="4" t="s">
        <v>39</v>
      </c>
      <c r="F15" s="4" t="s">
        <v>39</v>
      </c>
      <c r="G15" s="4"/>
      <c r="H15" s="7">
        <v>7.5</v>
      </c>
      <c r="I15" s="7">
        <v>7.5</v>
      </c>
      <c r="J15" s="36"/>
    </row>
    <row r="16" ht="31.15" customHeight="1" spans="1:10">
      <c r="A16" s="11"/>
      <c r="B16" s="14"/>
      <c r="C16" s="15"/>
      <c r="D16" s="7" t="s">
        <v>40</v>
      </c>
      <c r="E16" s="4" t="s">
        <v>41</v>
      </c>
      <c r="F16" s="16" t="s">
        <v>41</v>
      </c>
      <c r="G16" s="17"/>
      <c r="H16" s="7">
        <v>7.5</v>
      </c>
      <c r="I16" s="7">
        <v>7.5</v>
      </c>
      <c r="J16" s="4"/>
    </row>
    <row r="17" ht="24" customHeight="1" spans="1:10">
      <c r="A17" s="11"/>
      <c r="B17" s="14"/>
      <c r="C17" s="4" t="s">
        <v>42</v>
      </c>
      <c r="D17" s="7" t="s">
        <v>43</v>
      </c>
      <c r="E17" s="7" t="s">
        <v>44</v>
      </c>
      <c r="F17" s="18">
        <v>1</v>
      </c>
      <c r="G17" s="19"/>
      <c r="H17" s="7">
        <v>10</v>
      </c>
      <c r="I17" s="7">
        <v>10</v>
      </c>
      <c r="J17" s="4"/>
    </row>
    <row r="18" ht="75" customHeight="1" spans="1:11">
      <c r="A18" s="11"/>
      <c r="B18" s="14"/>
      <c r="C18" s="13" t="s">
        <v>45</v>
      </c>
      <c r="D18" s="7" t="s">
        <v>46</v>
      </c>
      <c r="E18" s="20">
        <v>44835</v>
      </c>
      <c r="F18" s="21">
        <v>44958</v>
      </c>
      <c r="G18" s="19"/>
      <c r="H18" s="7">
        <v>5</v>
      </c>
      <c r="I18" s="7">
        <v>4</v>
      </c>
      <c r="J18" s="24" t="s">
        <v>47</v>
      </c>
      <c r="K18" s="37"/>
    </row>
    <row r="19" ht="24" customHeight="1" spans="1:10">
      <c r="A19" s="11"/>
      <c r="B19" s="14"/>
      <c r="C19" s="22"/>
      <c r="D19" s="7" t="s">
        <v>48</v>
      </c>
      <c r="E19" s="20">
        <v>44743</v>
      </c>
      <c r="F19" s="21">
        <v>44743</v>
      </c>
      <c r="G19" s="23"/>
      <c r="H19" s="7">
        <v>5</v>
      </c>
      <c r="I19" s="7">
        <v>5</v>
      </c>
      <c r="J19" s="4"/>
    </row>
    <row r="20" ht="25.15" customHeight="1" spans="1:10">
      <c r="A20" s="11"/>
      <c r="B20" s="14"/>
      <c r="C20" s="15"/>
      <c r="D20" s="7" t="s">
        <v>49</v>
      </c>
      <c r="E20" s="20">
        <v>44621</v>
      </c>
      <c r="F20" s="20">
        <v>44621</v>
      </c>
      <c r="G20" s="7"/>
      <c r="H20" s="7">
        <v>5</v>
      </c>
      <c r="I20" s="7">
        <v>5</v>
      </c>
      <c r="J20" s="4"/>
    </row>
    <row r="21" ht="24" customHeight="1" spans="1:10">
      <c r="A21" s="11"/>
      <c r="B21" s="24" t="s">
        <v>50</v>
      </c>
      <c r="C21" s="25" t="s">
        <v>51</v>
      </c>
      <c r="D21" s="7" t="s">
        <v>52</v>
      </c>
      <c r="E21" s="7" t="s">
        <v>53</v>
      </c>
      <c r="F21" s="7" t="s">
        <v>53</v>
      </c>
      <c r="G21" s="7"/>
      <c r="H21" s="7">
        <v>5</v>
      </c>
      <c r="I21" s="7">
        <v>5</v>
      </c>
      <c r="J21" s="4" t="s">
        <v>54</v>
      </c>
    </row>
    <row r="22" ht="24" customHeight="1" spans="1:10">
      <c r="A22" s="11"/>
      <c r="B22" s="24"/>
      <c r="C22" s="26"/>
      <c r="D22" s="7" t="s">
        <v>55</v>
      </c>
      <c r="E22" s="7" t="s">
        <v>56</v>
      </c>
      <c r="F22" s="27" t="s">
        <v>57</v>
      </c>
      <c r="G22" s="19"/>
      <c r="H22" s="7">
        <v>5</v>
      </c>
      <c r="I22" s="7">
        <v>5</v>
      </c>
      <c r="J22" s="4"/>
    </row>
    <row r="23" ht="41" customHeight="1" spans="1:10">
      <c r="A23" s="11"/>
      <c r="B23" s="24"/>
      <c r="C23" s="7" t="s">
        <v>58</v>
      </c>
      <c r="D23" s="7" t="s">
        <v>59</v>
      </c>
      <c r="E23" s="7" t="s">
        <v>59</v>
      </c>
      <c r="F23" s="27" t="s">
        <v>59</v>
      </c>
      <c r="G23" s="19"/>
      <c r="H23" s="7"/>
      <c r="I23" s="7"/>
      <c r="J23" s="4"/>
    </row>
    <row r="24" ht="41" customHeight="1" spans="1:10">
      <c r="A24" s="11"/>
      <c r="B24" s="24"/>
      <c r="C24" s="7" t="s">
        <v>60</v>
      </c>
      <c r="D24" s="7" t="s">
        <v>59</v>
      </c>
      <c r="E24" s="7" t="s">
        <v>59</v>
      </c>
      <c r="F24" s="27" t="s">
        <v>59</v>
      </c>
      <c r="G24" s="19"/>
      <c r="H24" s="7"/>
      <c r="I24" s="7"/>
      <c r="J24" s="4"/>
    </row>
    <row r="25" ht="41" customHeight="1" spans="1:10">
      <c r="A25" s="11"/>
      <c r="B25" s="12" t="s">
        <v>61</v>
      </c>
      <c r="C25" s="28" t="s">
        <v>62</v>
      </c>
      <c r="D25" s="7" t="s">
        <v>59</v>
      </c>
      <c r="E25" s="7" t="s">
        <v>59</v>
      </c>
      <c r="F25" s="27" t="s">
        <v>59</v>
      </c>
      <c r="G25" s="19"/>
      <c r="H25" s="7" t="s">
        <v>63</v>
      </c>
      <c r="I25" s="7" t="s">
        <v>63</v>
      </c>
      <c r="J25" s="7"/>
    </row>
    <row r="26" ht="57" spans="1:10">
      <c r="A26" s="11"/>
      <c r="B26" s="14"/>
      <c r="C26" s="24" t="s">
        <v>64</v>
      </c>
      <c r="D26" s="7" t="s">
        <v>65</v>
      </c>
      <c r="E26" s="7" t="s">
        <v>66</v>
      </c>
      <c r="F26" s="4" t="s">
        <v>67</v>
      </c>
      <c r="G26" s="4"/>
      <c r="H26" s="7">
        <v>30</v>
      </c>
      <c r="I26" s="4">
        <v>29</v>
      </c>
      <c r="J26" s="7" t="s">
        <v>68</v>
      </c>
    </row>
    <row r="27" ht="28.5" spans="1:10">
      <c r="A27" s="11"/>
      <c r="B27" s="14"/>
      <c r="C27" s="28" t="s">
        <v>69</v>
      </c>
      <c r="D27" s="7" t="s">
        <v>59</v>
      </c>
      <c r="E27" s="7" t="s">
        <v>59</v>
      </c>
      <c r="F27" s="27" t="s">
        <v>59</v>
      </c>
      <c r="G27" s="19"/>
      <c r="H27" s="7" t="s">
        <v>63</v>
      </c>
      <c r="I27" s="7" t="s">
        <v>63</v>
      </c>
      <c r="J27" s="7"/>
    </row>
    <row r="28" ht="28.5" spans="1:10">
      <c r="A28" s="11"/>
      <c r="B28" s="29"/>
      <c r="C28" s="28" t="s">
        <v>70</v>
      </c>
      <c r="D28" s="7" t="s">
        <v>59</v>
      </c>
      <c r="E28" s="7" t="s">
        <v>59</v>
      </c>
      <c r="F28" s="27" t="s">
        <v>59</v>
      </c>
      <c r="G28" s="19"/>
      <c r="H28" s="7" t="s">
        <v>63</v>
      </c>
      <c r="I28" s="7" t="s">
        <v>63</v>
      </c>
      <c r="J28" s="7"/>
    </row>
    <row r="29" ht="57" spans="1:10">
      <c r="A29" s="11"/>
      <c r="B29" s="24" t="s">
        <v>71</v>
      </c>
      <c r="C29" s="24" t="s">
        <v>72</v>
      </c>
      <c r="D29" s="7" t="s">
        <v>73</v>
      </c>
      <c r="E29" s="30" t="s">
        <v>74</v>
      </c>
      <c r="F29" s="30">
        <v>0.95</v>
      </c>
      <c r="G29" s="4"/>
      <c r="H29" s="7">
        <v>10</v>
      </c>
      <c r="I29" s="4">
        <v>9</v>
      </c>
      <c r="J29" s="7" t="s">
        <v>75</v>
      </c>
    </row>
    <row r="30" ht="14.25" spans="1:10">
      <c r="A30" s="31" t="s">
        <v>76</v>
      </c>
      <c r="B30" s="31"/>
      <c r="C30" s="31"/>
      <c r="D30" s="31"/>
      <c r="E30" s="31"/>
      <c r="F30" s="31"/>
      <c r="G30" s="31"/>
      <c r="H30" s="31">
        <f>SUM(H15:H29)+H8</f>
        <v>100</v>
      </c>
      <c r="I30" s="38">
        <f>SUM(I15:I29)+J8</f>
        <v>96.3</v>
      </c>
      <c r="J30" s="4"/>
    </row>
    <row r="31" ht="161.1" customHeight="1" spans="1:10">
      <c r="A31" s="32" t="s">
        <v>77</v>
      </c>
      <c r="B31" s="33"/>
      <c r="C31" s="33"/>
      <c r="D31" s="33"/>
      <c r="E31" s="33"/>
      <c r="F31" s="33"/>
      <c r="G31" s="33"/>
      <c r="H31" s="33"/>
      <c r="I31" s="33"/>
      <c r="J31" s="33"/>
    </row>
  </sheetData>
  <mergeCells count="4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0"/>
    <mergeCell ref="B21:B24"/>
    <mergeCell ref="B25:B28"/>
    <mergeCell ref="C15:C16"/>
    <mergeCell ref="C18:C20"/>
    <mergeCell ref="C21:C22"/>
    <mergeCell ref="A7:C11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2015-06-07T10:17:00Z</dcterms:created>
  <cp:lastPrinted>2020-04-24T18:17:00Z</cp:lastPrinted>
  <dcterms:modified xsi:type="dcterms:W3CDTF">2024-05-16T02:02:06Z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8D1AEB8F840D412F9A3F30EAE8AF15F1_13</vt:lpwstr>
  </property>
</Properties>
</file>