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500" windowHeight="11175"/>
  </bookViews>
  <sheets>
    <sheet name="Sheet1" sheetId="1" r:id="rId1"/>
  </sheets>
  <definedNames>
    <definedName name="_xlnm.Print_Area" localSheetId="0">Sheet1!$A$1:$J$34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<sst xmlns="http://schemas.openxmlformats.org/spreadsheetml/2006/main" count="121" uniqueCount="82">
  <si>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</si>
  <si>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</si>
  <si>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</si>
  <si>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</si>
  <si>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结研所地下水管网改造工程</t>
  </si>
  <si>
    <t>主管部门</t>
  </si>
  <si>
    <t>北京市卫生健康委员会</t>
  </si>
  <si>
    <t>实施单位</t>
  </si>
  <si>
    <t>北京市结核病胸部肿瘤研究所</t>
  </si>
  <si>
    <t>项目负责人</t>
  </si>
  <si>
    <t>李明智</t>
  </si>
  <si>
    <t>联系电话</t>
  </si>
  <si>
    <t>010-89509288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</si>
  <si>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</si>
  <si>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</si>
  <si>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</si>
  <si>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</si>
  <si>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</si>
  <si>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</si>
  <si>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</si>
  <si>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</si>
  <si>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</si>
  <si>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</si>
  <si>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</si>
  <si>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</si>
  <si>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</si>
  <si>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</si>
  <si>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</si>
  <si>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改造现有室外生活给水系统、消火栓水系统、喷淋水系统，提升供水安全可靠性，使供水的管网水力平衡，水量保障供应。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</si>
  <si>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</si>
  <si>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</si>
  <si>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</si>
  <si>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</si>
  <si>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</si>
  <si>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</si>
  <si>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</si>
  <si>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</si>
  <si>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产出指标（45分）</t>
  </si>
  <si>
    <t>数量指标</t>
  </si>
  <si>
    <t>给水管道敷设</t>
  </si>
  <si>
    <t>1486.94 米</t>
  </si>
  <si>
    <t>正在进行结算审计，工程量还未审定</t>
  </si>
  <si>
    <t>消防管道敷设</t>
  </si>
  <si>
    <t>2165.56 米</t>
  </si>
  <si>
    <t>室外消火栓</t>
  </si>
  <si>
    <t>8 个</t>
  </si>
  <si>
    <t>埋地式地下消防泵站</t>
  </si>
  <si>
    <t>1座</t>
  </si>
  <si>
    <t>质量指标</t>
  </si>
  <si>
    <t>给水管道符合《给水排水管道工程施工及验收规范》</t>
  </si>
  <si>
    <t>符合指标</t>
  </si>
  <si>
    <t>消防设施符合《消防给水及消火栓系统技术规范》</t>
  </si>
  <si>
    <t>设备质量：达到国家及行业标准/技术参数</t>
  </si>
  <si>
    <t>时效指标</t>
  </si>
  <si>
    <t>第一阶段：委托招标代理采购设计、监理、造价及施工招标阶段</t>
  </si>
  <si>
    <t>2022年11月1日—4月1日</t>
  </si>
  <si>
    <t>第二阶段：施工期含竣工验收阶段</t>
  </si>
  <si>
    <t>2023年4月2日—11月31日</t>
  </si>
  <si>
    <t>2023年4月2日—12月27日</t>
  </si>
  <si>
    <t>因地下管线复杂，且施工期间保证道路正常通讯稿，同时减少对医疗秩序的影响，该项目开工时间为2024年6月，略滞后。</t>
  </si>
  <si>
    <t>成本指标（20分）</t>
  </si>
  <si>
    <t>经济成本指标</t>
  </si>
  <si>
    <t>降低重复购置的成本：无重复购置设备</t>
  </si>
  <si>
    <t>项目总成本</t>
  </si>
  <si>
    <t>≤638.55 万元</t>
  </si>
  <si>
    <t>606.361127 万元</t>
  </si>
  <si>
    <t>社会成本指标</t>
  </si>
  <si>
    <t>无</t>
  </si>
  <si>
    <t>生态成本指标</t>
  </si>
  <si>
    <t>效果指标（20分）</t>
  </si>
  <si>
    <t>经济效益
指标</t>
  </si>
  <si>
    <t>提升生活水管线，有效解决管网水力失调，避免发生管道爆裂造成漏水现象，避免经济损失。消防管线的建设，有效保障了人身、房屋等财产的安全，避免造成严重经济损失。</t>
  </si>
  <si>
    <t>社会效益
指标</t>
  </si>
  <si>
    <t>本次改造将极大提升院区生活用水的卫生水平，保证科研和生活用水安全。消防管网及泵房能够有效消除消防安全隐患，在火灾发生时能够及时有效进行灭火，保障国有资产安全。</t>
  </si>
  <si>
    <t>生态效益
指标</t>
  </si>
  <si>
    <t>可持续影响指标</t>
  </si>
  <si>
    <t>增加供水安全可靠性，使供水的管网水力平衡，水量保障供应。生活用水水质应符合现行国家标准《生活饮用水卫生标准》GB5749 的规定；独立的消防管网满足消防安全需要，消除消防安全隐患。</t>
  </si>
  <si>
    <t>满意度
指标（5分）</t>
  </si>
  <si>
    <t>服务对象满意度指标</t>
  </si>
  <si>
    <t>职工满意度、职能科室满意度。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</si>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</sst>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3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rgb="FFFF0000"/>
      <name val="宋体"/>
      <charset val="134"/>
    </font>
    <font>
      <sz val="11"/>
      <color rgb="FFFF000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4" borderId="11" applyNumberFormat="0" applyAlignment="0" applyProtection="0">
      <alignment vertical="center"/>
    </xf>
    <xf numFmtId="0" fontId="23" fillId="5" borderId="13" applyNumberFormat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47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 wrapText="1"/>
    </xf>
    <xf numFmtId="10" fontId="4" fillId="0" borderId="1" xfId="3" applyNumberFormat="1" applyFont="1" applyBorder="1" applyAlignment="1">
      <alignment horizontal="center" vertical="center"/>
    </xf>
    <xf numFmtId="0" fontId="10" fillId="0" borderId="0" xfId="0" applyFont="1"/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3405" y="1805940"/>
          <a:ext cx="125095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4"/>
  <sheetViews>
    <sheetView tabSelected="1" view="pageBreakPreview" zoomScale="85" zoomScaleNormal="100" workbookViewId="0">
      <selection activeCell="J10" sqref="J10"/>
    </sheetView>
  </sheetViews>
  <sheetFormatPr defaultColWidth="9" defaultRowHeight="13.85"/>
  <cols>
    <col min="1" max="1" width="5.3716814159292" customWidth="1"/>
    <col min="2" max="2" width="7.75221238938053" customWidth="1"/>
    <col min="3" max="3" width="12.2477876106195" customWidth="1"/>
    <col min="4" max="4" width="17.7522123893805" customWidth="1"/>
    <col min="5" max="5" width="19.5044247787611" customWidth="1"/>
    <col min="6" max="6" width="13.3716814159292" customWidth="1"/>
    <col min="7" max="7" width="11.6283185840708" customWidth="1"/>
    <col min="8" max="8" width="12.5044247787611" customWidth="1"/>
    <col min="9" max="9" width="11" customWidth="1"/>
    <col min="10" max="10" width="19.1238938053097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 t="s">
        <v>12</v>
      </c>
      <c r="I6" s="9"/>
      <c r="J6" s="9"/>
    </row>
    <row r="7" ht="31.5" spans="1:12">
      <c r="A7" s="9" t="s">
        <v>13</v>
      </c>
      <c r="B7" s="9"/>
      <c r="C7" s="9"/>
      <c r="D7" s="5"/>
      <c r="E7" s="9" t="s">
        <v>14</v>
      </c>
      <c r="F7" s="9" t="s">
        <v>15</v>
      </c>
      <c r="G7" s="9" t="s">
        <v>16</v>
      </c>
      <c r="H7" s="9" t="s">
        <v>17</v>
      </c>
      <c r="I7" s="9" t="s">
        <v>18</v>
      </c>
      <c r="J7" s="5" t="s">
        <v>19</v>
      </c>
      <c r="L7" s="41"/>
    </row>
    <row r="8" ht="20.1" customHeight="1" spans="1:13">
      <c r="A8" s="9"/>
      <c r="B8" s="9"/>
      <c r="C8" s="9"/>
      <c r="D8" s="10" t="s">
        <v>20</v>
      </c>
      <c r="E8" s="5">
        <v>638.55</v>
      </c>
      <c r="F8" s="5">
        <v>638.55</v>
      </c>
      <c r="G8" s="5">
        <v>606.361127</v>
      </c>
      <c r="H8" s="11">
        <v>10</v>
      </c>
      <c r="I8" s="42">
        <f>G8/F8</f>
        <v>0.949590677315794</v>
      </c>
      <c r="J8" s="19">
        <f>10*I8</f>
        <v>9.49590677315794</v>
      </c>
      <c r="L8" s="43"/>
      <c r="M8" s="43"/>
    </row>
    <row r="9" ht="31.5" spans="1:10">
      <c r="A9" s="9"/>
      <c r="B9" s="9"/>
      <c r="C9" s="9"/>
      <c r="D9" s="12" t="s">
        <v>21</v>
      </c>
      <c r="E9" s="13">
        <v>423.55</v>
      </c>
      <c r="F9" s="13">
        <v>423.55</v>
      </c>
      <c r="G9" s="13">
        <f>G8-G10</f>
        <v>391.361127</v>
      </c>
      <c r="H9" s="5" t="s">
        <v>22</v>
      </c>
      <c r="I9" s="42">
        <f>G9/F9</f>
        <v>0.924002188643608</v>
      </c>
      <c r="J9" s="9" t="s">
        <v>22</v>
      </c>
    </row>
    <row r="10" ht="24.95" customHeight="1" spans="1:10">
      <c r="A10" s="9"/>
      <c r="B10" s="9"/>
      <c r="C10" s="9"/>
      <c r="D10" s="5" t="s">
        <v>23</v>
      </c>
      <c r="E10" s="14">
        <v>215</v>
      </c>
      <c r="F10" s="14">
        <v>215</v>
      </c>
      <c r="G10" s="14">
        <v>215</v>
      </c>
      <c r="H10" s="5" t="s">
        <v>22</v>
      </c>
      <c r="I10" s="42">
        <f>G10/F10</f>
        <v>1</v>
      </c>
      <c r="J10" s="9" t="s">
        <v>22</v>
      </c>
    </row>
    <row r="11" ht="18.95" customHeight="1" spans="1:10">
      <c r="A11" s="9"/>
      <c r="B11" s="9"/>
      <c r="C11" s="9"/>
      <c r="D11" s="15" t="s">
        <v>24</v>
      </c>
      <c r="E11" s="5" t="s">
        <v>22</v>
      </c>
      <c r="F11" s="5" t="s">
        <v>22</v>
      </c>
      <c r="G11" s="5" t="s">
        <v>22</v>
      </c>
      <c r="H11" s="5" t="s">
        <v>22</v>
      </c>
      <c r="I11" s="5" t="s">
        <v>22</v>
      </c>
      <c r="J11" s="9" t="s">
        <v>22</v>
      </c>
    </row>
    <row r="12" ht="26.1" customHeight="1" spans="1:10">
      <c r="A12" s="16" t="s">
        <v>25</v>
      </c>
      <c r="B12" s="9" t="s">
        <v>26</v>
      </c>
      <c r="C12" s="9"/>
      <c r="D12" s="9"/>
      <c r="E12" s="9"/>
      <c r="F12" s="9" t="s">
        <v>27</v>
      </c>
      <c r="G12" s="9"/>
      <c r="H12" s="9"/>
      <c r="I12" s="9"/>
      <c r="J12" s="9"/>
    </row>
    <row r="13" ht="75" customHeight="1" spans="1:10">
      <c r="A13" s="16"/>
      <c r="B13" s="9" t="s">
        <v>28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31.5" spans="1:10">
      <c r="A14" s="16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19</v>
      </c>
      <c r="J14" s="9" t="s">
        <v>36</v>
      </c>
    </row>
    <row r="15" ht="47.25" spans="1:15">
      <c r="A15" s="16"/>
      <c r="B15" s="17" t="s">
        <v>37</v>
      </c>
      <c r="C15" s="18" t="s">
        <v>38</v>
      </c>
      <c r="D15" s="9" t="s">
        <v>39</v>
      </c>
      <c r="E15" s="5" t="s">
        <v>40</v>
      </c>
      <c r="F15" s="9" t="s">
        <v>40</v>
      </c>
      <c r="G15" s="9"/>
      <c r="H15" s="19">
        <v>5</v>
      </c>
      <c r="I15" s="19">
        <v>4</v>
      </c>
      <c r="J15" s="9" t="s">
        <v>41</v>
      </c>
      <c r="N15" s="44"/>
      <c r="O15" s="44"/>
    </row>
    <row r="16" ht="47.25" spans="1:15">
      <c r="A16" s="16"/>
      <c r="B16" s="20"/>
      <c r="C16" s="21"/>
      <c r="D16" s="9" t="s">
        <v>42</v>
      </c>
      <c r="E16" s="5" t="s">
        <v>43</v>
      </c>
      <c r="F16" s="9" t="s">
        <v>43</v>
      </c>
      <c r="G16" s="9"/>
      <c r="H16" s="19">
        <v>5</v>
      </c>
      <c r="I16" s="19">
        <v>4</v>
      </c>
      <c r="J16" s="9" t="s">
        <v>41</v>
      </c>
      <c r="N16" s="44"/>
      <c r="O16" s="44"/>
    </row>
    <row r="17" ht="60" customHeight="1" spans="1:15">
      <c r="A17" s="16"/>
      <c r="B17" s="20"/>
      <c r="C17" s="21"/>
      <c r="D17" s="9" t="s">
        <v>44</v>
      </c>
      <c r="E17" s="5" t="s">
        <v>45</v>
      </c>
      <c r="F17" s="9" t="s">
        <v>45</v>
      </c>
      <c r="G17" s="9"/>
      <c r="H17" s="19">
        <v>5</v>
      </c>
      <c r="I17" s="19">
        <v>4</v>
      </c>
      <c r="J17" s="9" t="s">
        <v>41</v>
      </c>
      <c r="N17" s="44"/>
      <c r="O17" s="44"/>
    </row>
    <row r="18" ht="41.1" customHeight="1" spans="1:15">
      <c r="A18" s="16"/>
      <c r="B18" s="20"/>
      <c r="C18" s="22"/>
      <c r="D18" s="9" t="s">
        <v>46</v>
      </c>
      <c r="E18" s="9" t="s">
        <v>47</v>
      </c>
      <c r="F18" s="9" t="s">
        <v>47</v>
      </c>
      <c r="G18" s="9"/>
      <c r="H18" s="19">
        <v>5</v>
      </c>
      <c r="I18" s="19">
        <v>5</v>
      </c>
      <c r="J18" s="9"/>
      <c r="N18" s="44"/>
      <c r="O18" s="44"/>
    </row>
    <row r="19" s="1" customFormat="1" ht="47.25" spans="1:10">
      <c r="A19" s="23"/>
      <c r="B19" s="24"/>
      <c r="C19" s="25" t="s">
        <v>48</v>
      </c>
      <c r="D19" s="9" t="s">
        <v>49</v>
      </c>
      <c r="E19" s="9" t="s">
        <v>50</v>
      </c>
      <c r="F19" s="5" t="s">
        <v>50</v>
      </c>
      <c r="G19" s="5"/>
      <c r="H19" s="26">
        <v>10</v>
      </c>
      <c r="I19" s="26">
        <v>10</v>
      </c>
      <c r="J19" s="13"/>
    </row>
    <row r="20" s="1" customFormat="1" ht="47.25" spans="1:10">
      <c r="A20" s="23"/>
      <c r="B20" s="24"/>
      <c r="C20" s="27"/>
      <c r="D20" s="9" t="s">
        <v>51</v>
      </c>
      <c r="E20" s="9" t="s">
        <v>50</v>
      </c>
      <c r="F20" s="5" t="s">
        <v>50</v>
      </c>
      <c r="G20" s="5"/>
      <c r="H20" s="26">
        <v>2</v>
      </c>
      <c r="I20" s="26">
        <v>2</v>
      </c>
      <c r="J20" s="13"/>
    </row>
    <row r="21" s="1" customFormat="1" ht="47.25" spans="1:10">
      <c r="A21" s="23"/>
      <c r="B21" s="24"/>
      <c r="C21" s="28"/>
      <c r="D21" s="9" t="s">
        <v>52</v>
      </c>
      <c r="E21" s="9" t="s">
        <v>50</v>
      </c>
      <c r="F21" s="5" t="s">
        <v>50</v>
      </c>
      <c r="G21" s="5"/>
      <c r="H21" s="26">
        <v>3</v>
      </c>
      <c r="I21" s="26">
        <v>3</v>
      </c>
      <c r="J21" s="13"/>
    </row>
    <row r="22" s="1" customFormat="1" ht="66.95" customHeight="1" spans="1:10">
      <c r="A22" s="23"/>
      <c r="B22" s="24"/>
      <c r="C22" s="18" t="s">
        <v>53</v>
      </c>
      <c r="D22" s="9" t="s">
        <v>54</v>
      </c>
      <c r="E22" s="9" t="s">
        <v>55</v>
      </c>
      <c r="F22" s="5" t="s">
        <v>55</v>
      </c>
      <c r="G22" s="5"/>
      <c r="H22" s="19">
        <v>5</v>
      </c>
      <c r="I22" s="19">
        <v>5</v>
      </c>
      <c r="J22" s="13"/>
    </row>
    <row r="23" s="1" customFormat="1" ht="119" customHeight="1" spans="1:10">
      <c r="A23" s="23"/>
      <c r="B23" s="24"/>
      <c r="C23" s="21"/>
      <c r="D23" s="9" t="s">
        <v>56</v>
      </c>
      <c r="E23" s="9" t="s">
        <v>57</v>
      </c>
      <c r="F23" s="5" t="s">
        <v>58</v>
      </c>
      <c r="G23" s="5"/>
      <c r="H23" s="26">
        <v>5</v>
      </c>
      <c r="I23" s="36">
        <v>3</v>
      </c>
      <c r="J23" s="45" t="s">
        <v>59</v>
      </c>
    </row>
    <row r="24" ht="47.25" spans="1:15">
      <c r="A24" s="16"/>
      <c r="B24" s="17" t="s">
        <v>60</v>
      </c>
      <c r="C24" s="29" t="s">
        <v>61</v>
      </c>
      <c r="D24" s="9" t="s">
        <v>62</v>
      </c>
      <c r="E24" s="9" t="s">
        <v>50</v>
      </c>
      <c r="F24" s="5" t="s">
        <v>50</v>
      </c>
      <c r="G24" s="5"/>
      <c r="H24" s="19">
        <v>10</v>
      </c>
      <c r="I24" s="19">
        <v>10</v>
      </c>
      <c r="J24" s="5"/>
      <c r="N24" s="44"/>
      <c r="O24" s="44"/>
    </row>
    <row r="25" ht="38.1" customHeight="1" spans="1:15">
      <c r="A25" s="16"/>
      <c r="B25" s="20"/>
      <c r="C25" s="30"/>
      <c r="D25" s="9" t="s">
        <v>63</v>
      </c>
      <c r="E25" s="9" t="s">
        <v>64</v>
      </c>
      <c r="F25" s="5" t="s">
        <v>65</v>
      </c>
      <c r="G25" s="5"/>
      <c r="H25" s="19">
        <v>10</v>
      </c>
      <c r="I25" s="19">
        <v>10</v>
      </c>
      <c r="J25" s="5"/>
      <c r="N25" s="44"/>
      <c r="O25" s="44"/>
    </row>
    <row r="26" ht="31.5" spans="1:10">
      <c r="A26" s="16"/>
      <c r="B26" s="20"/>
      <c r="C26" s="9" t="s">
        <v>66</v>
      </c>
      <c r="D26" s="9" t="s">
        <v>67</v>
      </c>
      <c r="E26" s="9" t="s">
        <v>67</v>
      </c>
      <c r="F26" s="9" t="s">
        <v>67</v>
      </c>
      <c r="G26" s="9"/>
      <c r="H26" s="19">
        <v>0</v>
      </c>
      <c r="I26" s="19">
        <v>0</v>
      </c>
      <c r="J26" s="5"/>
    </row>
    <row r="27" ht="31.5" spans="1:10">
      <c r="A27" s="16"/>
      <c r="B27" s="20"/>
      <c r="C27" s="9" t="s">
        <v>68</v>
      </c>
      <c r="D27" s="9" t="s">
        <v>67</v>
      </c>
      <c r="E27" s="9" t="s">
        <v>67</v>
      </c>
      <c r="F27" s="9" t="s">
        <v>67</v>
      </c>
      <c r="G27" s="9"/>
      <c r="H27" s="19">
        <v>0</v>
      </c>
      <c r="I27" s="19">
        <v>0</v>
      </c>
      <c r="J27" s="5"/>
    </row>
    <row r="28" ht="157.5" spans="1:10">
      <c r="A28" s="16"/>
      <c r="B28" s="31" t="s">
        <v>69</v>
      </c>
      <c r="C28" s="31" t="s">
        <v>70</v>
      </c>
      <c r="D28" s="9" t="s">
        <v>71</v>
      </c>
      <c r="E28" s="9" t="s">
        <v>50</v>
      </c>
      <c r="F28" s="9" t="s">
        <v>50</v>
      </c>
      <c r="G28" s="9"/>
      <c r="H28" s="19">
        <v>10</v>
      </c>
      <c r="I28" s="19">
        <v>10</v>
      </c>
      <c r="J28" s="5"/>
    </row>
    <row r="29" ht="157.5" spans="1:10">
      <c r="A29" s="16"/>
      <c r="B29" s="31"/>
      <c r="C29" s="31" t="s">
        <v>72</v>
      </c>
      <c r="D29" s="9" t="s">
        <v>73</v>
      </c>
      <c r="E29" s="9" t="s">
        <v>50</v>
      </c>
      <c r="F29" s="9" t="s">
        <v>50</v>
      </c>
      <c r="G29" s="9"/>
      <c r="H29" s="19">
        <v>5</v>
      </c>
      <c r="I29" s="11">
        <v>5</v>
      </c>
      <c r="J29" s="5"/>
    </row>
    <row r="30" ht="31.5" spans="1:10">
      <c r="A30" s="16"/>
      <c r="B30" s="31"/>
      <c r="C30" s="32" t="s">
        <v>74</v>
      </c>
      <c r="D30" s="33" t="s">
        <v>67</v>
      </c>
      <c r="E30" s="33" t="s">
        <v>67</v>
      </c>
      <c r="F30" s="33" t="s">
        <v>67</v>
      </c>
      <c r="G30" s="33"/>
      <c r="H30" s="34">
        <v>0</v>
      </c>
      <c r="I30" s="34">
        <v>0</v>
      </c>
      <c r="J30" s="5"/>
    </row>
    <row r="31" ht="189" spans="1:10">
      <c r="A31" s="16"/>
      <c r="B31" s="31"/>
      <c r="C31" s="31" t="s">
        <v>75</v>
      </c>
      <c r="D31" s="9" t="s">
        <v>76</v>
      </c>
      <c r="E31" s="9" t="s">
        <v>50</v>
      </c>
      <c r="F31" s="9" t="s">
        <v>50</v>
      </c>
      <c r="G31" s="9"/>
      <c r="H31" s="19">
        <v>5</v>
      </c>
      <c r="I31" s="11">
        <v>5</v>
      </c>
      <c r="J31" s="5"/>
    </row>
    <row r="32" ht="51" customHeight="1" spans="1:10">
      <c r="A32" s="16"/>
      <c r="B32" s="31" t="s">
        <v>77</v>
      </c>
      <c r="C32" s="31" t="s">
        <v>78</v>
      </c>
      <c r="D32" s="9" t="s">
        <v>79</v>
      </c>
      <c r="E32" s="35">
        <v>0.95</v>
      </c>
      <c r="F32" s="35">
        <v>0.95</v>
      </c>
      <c r="G32" s="35"/>
      <c r="H32" s="36">
        <v>5</v>
      </c>
      <c r="I32" s="46">
        <v>5</v>
      </c>
      <c r="J32" s="45"/>
    </row>
    <row r="33" ht="27" customHeight="1" spans="1:10">
      <c r="A33" s="37" t="s">
        <v>80</v>
      </c>
      <c r="B33" s="37"/>
      <c r="C33" s="37"/>
      <c r="D33" s="37"/>
      <c r="E33" s="37"/>
      <c r="F33" s="37"/>
      <c r="G33" s="37"/>
      <c r="H33" s="38">
        <v>100</v>
      </c>
      <c r="I33" s="38">
        <f>SUM(I15:I32)+J8</f>
        <v>94.4959067731579</v>
      </c>
      <c r="J33" s="5"/>
    </row>
    <row r="34" ht="161.1" customHeight="1" spans="1:10">
      <c r="A34" s="39" t="s">
        <v>81</v>
      </c>
      <c r="B34" s="40"/>
      <c r="C34" s="40"/>
      <c r="D34" s="40"/>
      <c r="E34" s="40"/>
      <c r="F34" s="40"/>
      <c r="G34" s="40"/>
      <c r="H34" s="40"/>
      <c r="I34" s="40"/>
      <c r="J34" s="40"/>
    </row>
  </sheetData>
  <mergeCells count="51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N15:O15"/>
    <mergeCell ref="F16:G16"/>
    <mergeCell ref="N16:O16"/>
    <mergeCell ref="F17:G17"/>
    <mergeCell ref="N17:O17"/>
    <mergeCell ref="F18:G18"/>
    <mergeCell ref="N18:O18"/>
    <mergeCell ref="F19:G19"/>
    <mergeCell ref="F20:G20"/>
    <mergeCell ref="F21:G21"/>
    <mergeCell ref="F22:G22"/>
    <mergeCell ref="F23:G23"/>
    <mergeCell ref="F24:G24"/>
    <mergeCell ref="N24:O24"/>
    <mergeCell ref="F25:G25"/>
    <mergeCell ref="N25:O25"/>
    <mergeCell ref="F26:G26"/>
    <mergeCell ref="F27:G27"/>
    <mergeCell ref="F28:G28"/>
    <mergeCell ref="F29:G29"/>
    <mergeCell ref="F30:G30"/>
    <mergeCell ref="F31:G31"/>
    <mergeCell ref="F32:G32"/>
    <mergeCell ref="A33:G33"/>
    <mergeCell ref="A34:J34"/>
    <mergeCell ref="A12:A13"/>
    <mergeCell ref="A14:A32"/>
    <mergeCell ref="B15:B23"/>
    <mergeCell ref="B24:B27"/>
    <mergeCell ref="B28:B31"/>
    <mergeCell ref="C15:C18"/>
    <mergeCell ref="C19:C21"/>
    <mergeCell ref="C22:C23"/>
    <mergeCell ref="C24:C25"/>
    <mergeCell ref="A7:C11"/>
  </mergeCells>
  <pageMargins left="0.708661417322835" right="0.511811023622047" top="0.551181102362205" bottom="0.551181102362205" header="0.31496062992126" footer="0.31496062992126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ABCD</cp:lastModifiedBy>
  <dcterms:created xsi:type="dcterms:W3CDTF">2015-06-07T10:17:00Z</dcterms:created>
  <cp:lastPrinted>2020-04-24T18:17:00Z</cp:lastPrinted>
  <dcterms:modified xsi:type="dcterms:W3CDTF">2024-05-07T14:42:05Z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1E1106250A2143A5A4F6B76CF8245594_13</vt:lpwstr>
  </property>
</Properties>
</file>