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752" windowHeight="9555"/>
  </bookViews>
  <sheets>
    <sheet name="Sheet1" sheetId="1" r:id="rId1"/>
  </sheets>
  <definedNames>
    <definedName name="_xlnm.Print_Area" localSheetId="0">Sheet1!$A$1:$J$27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<sst xmlns="http://schemas.openxmlformats.org/spreadsheetml/2006/main" count="99" uniqueCount="68">
  <si>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</si>
  <si>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</si>
  <si>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</si>
  <si>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</si>
  <si>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康复护理院体系建设</t>
  </si>
  <si>
    <t>主管部门</t>
  </si>
  <si>
    <t>北京市卫生健康委员会</t>
  </si>
  <si>
    <t>实施单位</t>
  </si>
  <si>
    <t>北京市卫生健康委员会机关</t>
  </si>
  <si>
    <t>项目负责人</t>
  </si>
  <si>
    <t>杨琴</t>
  </si>
  <si>
    <t>联系电话</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</si>
  <si>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</si>
  <si>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</si>
  <si>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</si>
  <si>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</si>
  <si>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</si>
  <si>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</si>
  <si>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</si>
  <si>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</si>
  <si>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</si>
  <si>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</si>
  <si>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</si>
  <si>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</si>
  <si>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</si>
  <si>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</si>
  <si>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</si>
  <si>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市卫生计生委联合市财政局等9部门联合印发《关于加强北京市康复医疗服务体系建设的指导意见》（京卫老年妇幼﹝2016﹞20号），根据“加强康复人才队伍培养”的有关内容，我们制定印发了《关于加强康复治疗师培养和管理工作的通知》（京卫老年妇幼﹝2016﹞14号），要求从事康复治疗工作的医疗卫生专业技术人员须通过市卫生计生委组织的康复治疗师转岗培训，或参加市卫生计生委组织的一次性考核，经理论和实践操作考核合格的，由市卫生计生委颁发《康复治疗师岗位培训合格证》方可执业。</t>
  </si>
  <si>
    <t>绩效指标</t>
  </si>
  <si>
    <t>一级指标</t>
  </si>
  <si>
    <t>二级指标</t>
  </si>
  <si>
    <t>三级指标</t>
  </si>
  <si>
    <t>年度指标值(A)</t>
  </si>
  <si>
    <t>实际完成值(B)</t>
  </si>
  <si>
    <t>分值</t>
  </si>
  <si>
    <t>偏差原因分析及改进措施</t>
  </si>
  <si>
    <t>数量指标</t>
  </si>
  <si>
    <t>医疗机构人员转岗培训人数</t>
  </si>
  <si>
    <t>≥90人</t>
  </si>
  <si>
    <t>96人</t>
  </si>
  <si>
    <t>质量指标</t>
  </si>
  <si>
    <t>医疗机构人员转岗培训合格率</t>
  </si>
  <si>
    <t>≥90%</t>
  </si>
  <si>
    <t>95人取证</t>
  </si>
  <si>
    <t>时效指标</t>
  </si>
  <si>
    <t>完成经费支出</t>
  </si>
  <si>
    <t>≤12月</t>
  </si>
  <si>
    <t>12月前</t>
  </si>
  <si>
    <t>成本指标（10分）</t>
  </si>
  <si>
    <t>经济成本指标</t>
  </si>
  <si>
    <t>项目预算控制数</t>
  </si>
  <si>
    <t>50.6万元</t>
  </si>
  <si>
    <t>社会成本指标</t>
  </si>
  <si>
    <t>无</t>
  </si>
  <si>
    <t>生态成本指标</t>
  </si>
  <si>
    <t>效果指标（30分）</t>
  </si>
  <si>
    <t>经济效益
指标</t>
  </si>
  <si>
    <t>社会效益
指标</t>
  </si>
  <si>
    <t>对人才梯队建设的促进作用</t>
  </si>
  <si>
    <t>优良中低差</t>
  </si>
  <si>
    <t>优</t>
  </si>
  <si>
    <t>生态效益
指标</t>
  </si>
  <si>
    <t>可持续影响指标</t>
  </si>
  <si>
    <t>满意度
指标（10分）</t>
  </si>
  <si>
    <t>服务对象满意度指标</t>
  </si>
  <si>
    <t>委托人满意度</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</si>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</sst>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8">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8"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9" applyNumberFormat="0" applyFill="0" applyAlignment="0" applyProtection="0">
      <alignment vertical="center"/>
    </xf>
    <xf numFmtId="0" fontId="13" fillId="0" borderId="9" applyNumberFormat="0" applyFill="0" applyAlignment="0" applyProtection="0">
      <alignment vertical="center"/>
    </xf>
    <xf numFmtId="0" fontId="14" fillId="0" borderId="10" applyNumberFormat="0" applyFill="0" applyAlignment="0" applyProtection="0">
      <alignment vertical="center"/>
    </xf>
    <xf numFmtId="0" fontId="14" fillId="0" borderId="0" applyNumberFormat="0" applyFill="0" applyBorder="0" applyAlignment="0" applyProtection="0">
      <alignment vertical="center"/>
    </xf>
    <xf numFmtId="0" fontId="15" fillId="3" borderId="11" applyNumberFormat="0" applyAlignment="0" applyProtection="0">
      <alignment vertical="center"/>
    </xf>
    <xf numFmtId="0" fontId="16" fillId="4" borderId="12" applyNumberFormat="0" applyAlignment="0" applyProtection="0">
      <alignment vertical="center"/>
    </xf>
    <xf numFmtId="0" fontId="17" fillId="4" borderId="11" applyNumberFormat="0" applyAlignment="0" applyProtection="0">
      <alignment vertical="center"/>
    </xf>
    <xf numFmtId="0" fontId="18" fillId="5" borderId="13" applyNumberFormat="0" applyAlignment="0" applyProtection="0">
      <alignment vertical="center"/>
    </xf>
    <xf numFmtId="0" fontId="19" fillId="0" borderId="14" applyNumberFormat="0" applyFill="0" applyAlignment="0" applyProtection="0">
      <alignment vertical="center"/>
    </xf>
    <xf numFmtId="0" fontId="20" fillId="0" borderId="15"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35">
    <xf numFmtId="0" fontId="0" fillId="0" borderId="0" xfId="0"/>
    <xf numFmtId="0" fontId="0" fillId="0" borderId="0" xfId="0" applyFill="1"/>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176" fontId="4" fillId="0" borderId="1" xfId="0" applyNumberFormat="1" applyFont="1" applyFill="1" applyBorder="1" applyAlignment="1">
      <alignment horizontal="center"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textRotation="255"/>
    </xf>
    <xf numFmtId="0" fontId="4" fillId="0" borderId="1" xfId="0" applyFont="1" applyFill="1" applyBorder="1" applyAlignment="1">
      <alignment horizontal="center" vertical="center" textRotation="255"/>
    </xf>
    <xf numFmtId="0" fontId="4" fillId="0" borderId="5" xfId="0" applyFont="1" applyBorder="1" applyAlignment="1">
      <alignment horizontal="center" vertical="center" wrapText="1"/>
    </xf>
    <xf numFmtId="0" fontId="0" fillId="0" borderId="0" xfId="0" applyFill="1" applyAlignment="1">
      <alignment horizontal="center" vertical="center"/>
    </xf>
    <xf numFmtId="0" fontId="4" fillId="0" borderId="6" xfId="0" applyFont="1" applyFill="1" applyBorder="1" applyAlignment="1">
      <alignment horizontal="center" vertical="center" wrapText="1"/>
    </xf>
    <xf numFmtId="0" fontId="4" fillId="0" borderId="1" xfId="0" applyFont="1" applyFill="1" applyBorder="1" applyAlignment="1">
      <alignment horizontal="center" vertical="center"/>
    </xf>
    <xf numFmtId="9" fontId="4" fillId="0" borderId="2" xfId="0" applyNumberFormat="1"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 xfId="0" applyFont="1" applyBorder="1" applyAlignment="1">
      <alignment horizontal="center" vertical="center" wrapText="1"/>
    </xf>
    <xf numFmtId="9" fontId="4" fillId="0" borderId="1" xfId="0" applyNumberFormat="1" applyFont="1" applyFill="1" applyBorder="1" applyAlignment="1">
      <alignment horizontal="center" vertical="center"/>
    </xf>
    <xf numFmtId="0" fontId="6" fillId="0" borderId="1" xfId="0" applyFont="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10" fontId="4" fillId="0" borderId="1" xfId="3" applyNumberFormat="1" applyFont="1" applyBorder="1" applyAlignment="1">
      <alignment horizontal="center" vertical="center"/>
    </xf>
    <xf numFmtId="177" fontId="4" fillId="0" borderId="1" xfId="0" applyNumberFormat="1" applyFont="1" applyBorder="1" applyAlignment="1">
      <alignment horizontal="center" vertical="center" wrapText="1"/>
    </xf>
    <xf numFmtId="0" fontId="4" fillId="0" borderId="6" xfId="0" applyFont="1" applyFill="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6</xdr:row>
      <xdr:rowOff>27940</xdr:rowOff>
    </xdr:from>
    <xdr:to>
      <xdr:col>3</xdr:col>
      <xdr:colOff>1332230</xdr:colOff>
      <xdr:row>6</xdr:row>
      <xdr:rowOff>342265</xdr:rowOff>
    </xdr:to>
    <xdr:sp>
      <xdr:nvSpPr>
        <xdr:cNvPr id="1025" name="直接箭头连接符 1"/>
        <xdr:cNvSpPr>
          <a:spLocks noChangeShapeType="1"/>
        </xdr:cNvSpPr>
      </xdr:nvSpPr>
      <xdr:spPr>
        <a:xfrm>
          <a:off x="1840865" y="1802765"/>
          <a:ext cx="125095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7"/>
  <sheetViews>
    <sheetView tabSelected="1" view="pageBreakPreview" zoomScale="85" zoomScaleNormal="100" topLeftCell="A7" workbookViewId="0">
      <selection activeCell="K25" sqref="K25"/>
    </sheetView>
  </sheetViews>
  <sheetFormatPr defaultColWidth="9" defaultRowHeight="13.85"/>
  <cols>
    <col min="1" max="1" width="5.33628318584071" customWidth="1"/>
    <col min="2" max="2" width="7.75221238938053" customWidth="1"/>
    <col min="3" max="3" width="12.2477876106195" customWidth="1"/>
    <col min="4" max="4" width="17.7522123893805" customWidth="1"/>
    <col min="5" max="5" width="19.5044247787611" customWidth="1"/>
    <col min="6" max="6" width="13.3362831858407" customWidth="1"/>
    <col min="7" max="7" width="11.6637168141593" customWidth="1"/>
    <col min="8" max="8" width="12.5044247787611" customWidth="1"/>
    <col min="9" max="9" width="11" customWidth="1"/>
    <col min="10" max="10" width="14.5840707964602" customWidth="1"/>
  </cols>
  <sheetData>
    <row r="1" ht="27" customHeight="1" spans="1:1">
      <c r="A1" s="2" t="s">
        <v>0</v>
      </c>
    </row>
    <row r="2" ht="34" customHeight="1" spans="1:10">
      <c r="A2" s="3" t="s">
        <v>1</v>
      </c>
      <c r="B2" s="3"/>
      <c r="C2" s="3"/>
      <c r="D2" s="3"/>
      <c r="E2" s="3"/>
      <c r="F2" s="3"/>
      <c r="G2" s="3"/>
      <c r="H2" s="3"/>
      <c r="I2" s="3"/>
      <c r="J2" s="3"/>
    </row>
    <row r="3" ht="18.75" customHeight="1" spans="1:10">
      <c r="A3" s="4" t="s">
        <v>2</v>
      </c>
      <c r="B3" s="4"/>
      <c r="C3" s="4"/>
      <c r="D3" s="4"/>
      <c r="E3" s="4"/>
      <c r="F3" s="4"/>
      <c r="G3" s="4"/>
      <c r="H3" s="4"/>
      <c r="I3" s="4"/>
      <c r="J3" s="4"/>
    </row>
    <row r="4" ht="20" customHeight="1" spans="1:10">
      <c r="A4" s="5" t="s">
        <v>3</v>
      </c>
      <c r="B4" s="5"/>
      <c r="C4" s="5"/>
      <c r="D4" s="5" t="s">
        <v>4</v>
      </c>
      <c r="E4" s="5"/>
      <c r="F4" s="5"/>
      <c r="G4" s="5"/>
      <c r="H4" s="5"/>
      <c r="I4" s="5"/>
      <c r="J4" s="5"/>
    </row>
    <row r="5" ht="20" customHeight="1" spans="1:10">
      <c r="A5" s="5" t="s">
        <v>5</v>
      </c>
      <c r="B5" s="5"/>
      <c r="C5" s="5"/>
      <c r="D5" s="6" t="s">
        <v>6</v>
      </c>
      <c r="E5" s="7"/>
      <c r="F5" s="8"/>
      <c r="G5" s="5" t="s">
        <v>7</v>
      </c>
      <c r="H5" s="9" t="s">
        <v>8</v>
      </c>
      <c r="I5" s="9"/>
      <c r="J5" s="9"/>
    </row>
    <row r="6" ht="20" customHeight="1" spans="1:10">
      <c r="A6" s="5" t="s">
        <v>9</v>
      </c>
      <c r="B6" s="5"/>
      <c r="C6" s="5"/>
      <c r="D6" s="6" t="s">
        <v>10</v>
      </c>
      <c r="E6" s="7"/>
      <c r="F6" s="8"/>
      <c r="G6" s="5" t="s">
        <v>11</v>
      </c>
      <c r="H6" s="10">
        <v>55532665</v>
      </c>
      <c r="I6" s="10"/>
      <c r="J6" s="10"/>
    </row>
    <row r="7" ht="31.5" spans="1:10">
      <c r="A7" s="10" t="s">
        <v>12</v>
      </c>
      <c r="B7" s="10"/>
      <c r="C7" s="10"/>
      <c r="D7" s="5"/>
      <c r="E7" s="10" t="s">
        <v>13</v>
      </c>
      <c r="F7" s="10" t="s">
        <v>14</v>
      </c>
      <c r="G7" s="10" t="s">
        <v>15</v>
      </c>
      <c r="H7" s="10" t="s">
        <v>16</v>
      </c>
      <c r="I7" s="10" t="s">
        <v>17</v>
      </c>
      <c r="J7" s="5" t="s">
        <v>18</v>
      </c>
    </row>
    <row r="8" ht="20" customHeight="1" spans="1:10">
      <c r="A8" s="10"/>
      <c r="B8" s="10"/>
      <c r="C8" s="10"/>
      <c r="D8" s="11" t="s">
        <v>19</v>
      </c>
      <c r="E8" s="12">
        <v>75</v>
      </c>
      <c r="F8" s="12">
        <v>50.6</v>
      </c>
      <c r="G8" s="12">
        <v>50.6</v>
      </c>
      <c r="H8" s="5">
        <v>10</v>
      </c>
      <c r="I8" s="32">
        <f>G8/F8</f>
        <v>1</v>
      </c>
      <c r="J8" s="33">
        <f>10*I8</f>
        <v>10</v>
      </c>
    </row>
    <row r="9" ht="31.5" spans="1:10">
      <c r="A9" s="10"/>
      <c r="B9" s="10"/>
      <c r="C9" s="10"/>
      <c r="D9" s="13" t="s">
        <v>20</v>
      </c>
      <c r="E9" s="12">
        <v>75</v>
      </c>
      <c r="F9" s="12">
        <v>50.6</v>
      </c>
      <c r="G9" s="12">
        <v>50.6</v>
      </c>
      <c r="H9" s="5" t="s">
        <v>21</v>
      </c>
      <c r="I9" s="32">
        <f>G9/F9</f>
        <v>1</v>
      </c>
      <c r="J9" s="10" t="s">
        <v>21</v>
      </c>
    </row>
    <row r="10" ht="25" customHeight="1" spans="1:10">
      <c r="A10" s="10"/>
      <c r="B10" s="10"/>
      <c r="C10" s="10"/>
      <c r="D10" s="5" t="s">
        <v>22</v>
      </c>
      <c r="E10" s="5" t="s">
        <v>21</v>
      </c>
      <c r="F10" s="5" t="s">
        <v>21</v>
      </c>
      <c r="G10" s="5" t="s">
        <v>21</v>
      </c>
      <c r="H10" s="5" t="s">
        <v>21</v>
      </c>
      <c r="I10" s="5" t="s">
        <v>21</v>
      </c>
      <c r="J10" s="10" t="s">
        <v>21</v>
      </c>
    </row>
    <row r="11" ht="19" customHeight="1" spans="1:10">
      <c r="A11" s="10"/>
      <c r="B11" s="10"/>
      <c r="C11" s="10"/>
      <c r="D11" s="14" t="s">
        <v>23</v>
      </c>
      <c r="E11" s="5" t="s">
        <v>21</v>
      </c>
      <c r="F11" s="5" t="s">
        <v>21</v>
      </c>
      <c r="G11" s="5" t="s">
        <v>21</v>
      </c>
      <c r="H11" s="5" t="s">
        <v>21</v>
      </c>
      <c r="I11" s="5" t="s">
        <v>21</v>
      </c>
      <c r="J11" s="10" t="s">
        <v>21</v>
      </c>
    </row>
    <row r="12" ht="26" customHeight="1" spans="1:10">
      <c r="A12" s="15" t="s">
        <v>24</v>
      </c>
      <c r="B12" s="10" t="s">
        <v>25</v>
      </c>
      <c r="C12" s="10"/>
      <c r="D12" s="10"/>
      <c r="E12" s="10"/>
      <c r="F12" s="10" t="s">
        <v>26</v>
      </c>
      <c r="G12" s="10"/>
      <c r="H12" s="10"/>
      <c r="I12" s="10"/>
      <c r="J12" s="10"/>
    </row>
    <row r="13" ht="114" customHeight="1" spans="1:10">
      <c r="A13" s="15"/>
      <c r="B13" s="10" t="s">
        <v>27</v>
      </c>
      <c r="C13" s="10"/>
      <c r="D13" s="10"/>
      <c r="E13" s="10"/>
      <c r="F13" s="9" t="s">
        <v>27</v>
      </c>
      <c r="G13" s="9"/>
      <c r="H13" s="9"/>
      <c r="I13" s="9"/>
      <c r="J13" s="9"/>
    </row>
    <row r="14" ht="31.5" spans="1:10">
      <c r="A14" s="15" t="s">
        <v>28</v>
      </c>
      <c r="B14" s="10" t="s">
        <v>29</v>
      </c>
      <c r="C14" s="5" t="s">
        <v>30</v>
      </c>
      <c r="D14" s="5" t="s">
        <v>31</v>
      </c>
      <c r="E14" s="5" t="s">
        <v>32</v>
      </c>
      <c r="F14" s="10" t="s">
        <v>33</v>
      </c>
      <c r="G14" s="10"/>
      <c r="H14" s="10" t="s">
        <v>34</v>
      </c>
      <c r="I14" s="10" t="s">
        <v>18</v>
      </c>
      <c r="J14" s="10" t="s">
        <v>35</v>
      </c>
    </row>
    <row r="15" s="1" customFormat="1" ht="41" customHeight="1" spans="1:10">
      <c r="A15" s="16"/>
      <c r="B15" s="17"/>
      <c r="C15" s="18" t="s">
        <v>36</v>
      </c>
      <c r="D15" s="19" t="s">
        <v>37</v>
      </c>
      <c r="E15" s="19" t="s">
        <v>38</v>
      </c>
      <c r="F15" s="19" t="s">
        <v>39</v>
      </c>
      <c r="G15" s="19"/>
      <c r="H15" s="9">
        <v>20</v>
      </c>
      <c r="I15" s="9">
        <v>20</v>
      </c>
      <c r="J15" s="34"/>
    </row>
    <row r="16" customFormat="1" ht="41" customHeight="1" spans="1:10">
      <c r="A16" s="15"/>
      <c r="B16" s="17"/>
      <c r="C16" s="20" t="s">
        <v>40</v>
      </c>
      <c r="D16" s="10" t="s">
        <v>41</v>
      </c>
      <c r="E16" s="10" t="s">
        <v>42</v>
      </c>
      <c r="F16" s="21">
        <f>95/96*100%</f>
        <v>0.989583333333333</v>
      </c>
      <c r="G16" s="22"/>
      <c r="H16" s="9">
        <v>10</v>
      </c>
      <c r="I16" s="9">
        <v>10</v>
      </c>
      <c r="J16" s="20" t="s">
        <v>43</v>
      </c>
    </row>
    <row r="17" ht="41" customHeight="1" spans="1:10">
      <c r="A17" s="15"/>
      <c r="B17" s="23"/>
      <c r="C17" s="5" t="s">
        <v>44</v>
      </c>
      <c r="D17" s="10" t="s">
        <v>45</v>
      </c>
      <c r="E17" s="10" t="s">
        <v>46</v>
      </c>
      <c r="F17" s="9" t="s">
        <v>47</v>
      </c>
      <c r="G17" s="9"/>
      <c r="H17" s="9">
        <v>10</v>
      </c>
      <c r="I17" s="9">
        <v>10</v>
      </c>
      <c r="J17" s="20"/>
    </row>
    <row r="18" ht="38" customHeight="1" spans="1:10">
      <c r="A18" s="15"/>
      <c r="B18" s="24" t="s">
        <v>48</v>
      </c>
      <c r="C18" s="10" t="s">
        <v>49</v>
      </c>
      <c r="D18" s="10" t="s">
        <v>50</v>
      </c>
      <c r="E18" s="10" t="s">
        <v>51</v>
      </c>
      <c r="F18" s="9" t="s">
        <v>51</v>
      </c>
      <c r="G18" s="9"/>
      <c r="H18" s="9">
        <v>10</v>
      </c>
      <c r="I18" s="9">
        <v>10</v>
      </c>
      <c r="J18" s="20"/>
    </row>
    <row r="19" ht="38" customHeight="1" spans="1:10">
      <c r="A19" s="15"/>
      <c r="B19" s="25"/>
      <c r="C19" s="10" t="s">
        <v>52</v>
      </c>
      <c r="D19" s="10" t="s">
        <v>53</v>
      </c>
      <c r="E19" s="10" t="s">
        <v>53</v>
      </c>
      <c r="F19" s="9" t="s">
        <v>53</v>
      </c>
      <c r="G19" s="9"/>
      <c r="H19" s="9"/>
      <c r="I19" s="9"/>
      <c r="J19" s="20"/>
    </row>
    <row r="20" ht="38" customHeight="1" spans="1:10">
      <c r="A20" s="15"/>
      <c r="B20" s="26"/>
      <c r="C20" s="10" t="s">
        <v>54</v>
      </c>
      <c r="D20" s="10" t="s">
        <v>53</v>
      </c>
      <c r="E20" s="10" t="s">
        <v>53</v>
      </c>
      <c r="F20" s="9" t="s">
        <v>53</v>
      </c>
      <c r="G20" s="9"/>
      <c r="H20" s="10"/>
      <c r="I20" s="10"/>
      <c r="J20" s="5"/>
    </row>
    <row r="21" ht="31.5" spans="1:10">
      <c r="A21" s="15"/>
      <c r="B21" s="27" t="s">
        <v>55</v>
      </c>
      <c r="C21" s="27" t="s">
        <v>56</v>
      </c>
      <c r="D21" s="10" t="s">
        <v>53</v>
      </c>
      <c r="E21" s="10" t="s">
        <v>53</v>
      </c>
      <c r="F21" s="9" t="s">
        <v>53</v>
      </c>
      <c r="G21" s="9"/>
      <c r="H21" s="10"/>
      <c r="I21" s="5"/>
      <c r="J21" s="5"/>
    </row>
    <row r="22" ht="31.5" spans="1:10">
      <c r="A22" s="15"/>
      <c r="B22" s="27"/>
      <c r="C22" s="27" t="s">
        <v>57</v>
      </c>
      <c r="D22" s="10" t="s">
        <v>58</v>
      </c>
      <c r="E22" s="9" t="s">
        <v>59</v>
      </c>
      <c r="F22" s="20" t="s">
        <v>60</v>
      </c>
      <c r="G22" s="20"/>
      <c r="H22" s="9">
        <v>30</v>
      </c>
      <c r="I22" s="20">
        <v>30</v>
      </c>
      <c r="J22" s="20"/>
    </row>
    <row r="23" ht="37" customHeight="1" spans="1:10">
      <c r="A23" s="15"/>
      <c r="B23" s="27"/>
      <c r="C23" s="27" t="s">
        <v>61</v>
      </c>
      <c r="D23" s="10" t="s">
        <v>53</v>
      </c>
      <c r="E23" s="10" t="s">
        <v>53</v>
      </c>
      <c r="F23" s="9" t="s">
        <v>53</v>
      </c>
      <c r="G23" s="9"/>
      <c r="H23" s="9"/>
      <c r="I23" s="20"/>
      <c r="J23" s="20"/>
    </row>
    <row r="24" ht="40" customHeight="1" spans="1:10">
      <c r="A24" s="15"/>
      <c r="B24" s="27"/>
      <c r="C24" s="27" t="s">
        <v>62</v>
      </c>
      <c r="D24" s="10" t="s">
        <v>53</v>
      </c>
      <c r="E24" s="10" t="s">
        <v>53</v>
      </c>
      <c r="F24" s="9" t="s">
        <v>53</v>
      </c>
      <c r="G24" s="9"/>
      <c r="H24" s="9"/>
      <c r="I24" s="20"/>
      <c r="J24" s="20"/>
    </row>
    <row r="25" ht="51" customHeight="1" spans="1:10">
      <c r="A25" s="15"/>
      <c r="B25" s="27" t="s">
        <v>63</v>
      </c>
      <c r="C25" s="27" t="s">
        <v>64</v>
      </c>
      <c r="D25" s="10" t="s">
        <v>65</v>
      </c>
      <c r="E25" s="20" t="s">
        <v>42</v>
      </c>
      <c r="F25" s="28">
        <v>0.99</v>
      </c>
      <c r="G25" s="20"/>
      <c r="H25" s="9">
        <v>10</v>
      </c>
      <c r="I25" s="9">
        <v>10</v>
      </c>
      <c r="J25" s="9"/>
    </row>
    <row r="26" ht="27" customHeight="1" spans="1:10">
      <c r="A26" s="29" t="s">
        <v>66</v>
      </c>
      <c r="B26" s="29"/>
      <c r="C26" s="29"/>
      <c r="D26" s="29"/>
      <c r="E26" s="29"/>
      <c r="F26" s="29"/>
      <c r="G26" s="29"/>
      <c r="H26" s="29">
        <v>100</v>
      </c>
      <c r="I26" s="29">
        <f>SUM(I15:I25)+J8</f>
        <v>100</v>
      </c>
      <c r="J26" s="5"/>
    </row>
    <row r="27" ht="161" customHeight="1" spans="1:10">
      <c r="A27" s="30" t="s">
        <v>67</v>
      </c>
      <c r="B27" s="31"/>
      <c r="C27" s="31"/>
      <c r="D27" s="31"/>
      <c r="E27" s="31"/>
      <c r="F27" s="31"/>
      <c r="G27" s="31"/>
      <c r="H27" s="31"/>
      <c r="I27" s="31"/>
      <c r="J27" s="31"/>
    </row>
  </sheetData>
  <mergeCells count="34">
    <mergeCell ref="A2:J2"/>
    <mergeCell ref="A3:J3"/>
    <mergeCell ref="A4:C4"/>
    <mergeCell ref="D4:J4"/>
    <mergeCell ref="A5:C5"/>
    <mergeCell ref="D5:F5"/>
    <mergeCell ref="H5:J5"/>
    <mergeCell ref="A6:C6"/>
    <mergeCell ref="D6:F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A26:G26"/>
    <mergeCell ref="A27:J27"/>
    <mergeCell ref="A12:A13"/>
    <mergeCell ref="A14:A25"/>
    <mergeCell ref="B15:B17"/>
    <mergeCell ref="B18:B20"/>
    <mergeCell ref="B21:B24"/>
    <mergeCell ref="A7:C11"/>
  </mergeCells>
  <pageMargins left="0.708661417322835" right="0.511811023622047" top="0.551181102362205" bottom="0.551181102362205" header="0.31496062992126" footer="0.31496062992126"/>
  <pageSetup paperSize="9" scale="69"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恃宠而骄</cp:lastModifiedBy>
  <dcterms:created xsi:type="dcterms:W3CDTF">2015-06-07T10:17:00Z</dcterms:created>
  <cp:lastPrinted>2020-04-24T18:17:00Z</cp:lastPrinted>
  <dcterms:modified xsi:type="dcterms:W3CDTF">2024-05-14T04:05:50Z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F3DAEDED60954AC4ADDE16ADC3B3CE8C_13</vt:lpwstr>
  </property>
</Properties>
</file>