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Sheet1" sheetId="1" r:id="rId1"/>
  </sheets>
  <definedNames>
    <definedName name="_xlnm.Print_Area" localSheetId="0">Sheet1!$A$1:$J$30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<sst xmlns="http://schemas.openxmlformats.org/spreadsheetml/2006/main" count="110" uniqueCount="79">
  <si>
    <t>附件3</t>
  </si>
  <si>
    <r>
      <rPr>
        <sz val="16"/>
        <color rgb="FF000000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</si>
  <si>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</si>
  <si>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</si>
  <si>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老龄健康事业发展</t>
  </si>
  <si>
    <t>主管部门</t>
  </si>
  <si>
    <t>北京市卫生健康委员会</t>
  </si>
  <si>
    <t>实施单位</t>
  </si>
  <si>
    <t>北京市卫生健康委员会机关</t>
  </si>
  <si>
    <t>项目负责人</t>
  </si>
  <si>
    <t>李晋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</si>
  <si>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</si>
  <si>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</si>
  <si>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</si>
  <si>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</si>
  <si>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</si>
  <si>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</si>
  <si>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</si>
  <si>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</si>
  <si>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</si>
  <si>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</si>
  <si>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</si>
  <si>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</si>
  <si>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</si>
  <si>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</si>
  <si>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</si>
  <si>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</si>
  <si>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建立和完善老年健康服务体系，推进老年健康预防关口前移，持续扩大优质老年健康服务的覆盖面，为老年人提供精准健康服务，促进“以疾病为中心”向“以健康为中心”转变，协同推进健康中国战略和积极应对人口老龄化国家战略，持续增加老年健康服务供给，切实提高老年健康服务质量，不断满足老年人的健康服务需求。</t>
  </si>
  <si>
    <t>新创建老年友善医疗机构39家，友善医疗机构创建率达98.7%；百岁老人健康服务603人，满意率99.3%；65岁以上老年人城乡健康规范管理率达66.37%；印发北京市社区老年健康服务规范（2023 年版）；在北京市17区建立了37个老年心理关爱和认识障碍管理试点，采用线上、线下相结合的宣教方式，累计培训2.47万人次；为老年人开展失能失智评估184598人，为失能老年人开展健康服务51676人，失能老人服务率96.7%；形成社区老年人主动健康整合照护现状研究报告；医养结合远程协同服务平台注册机构数200多家，医务人员注册人数472人；完成1.5万名老年人口腔检查服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</si>
  <si>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</si>
  <si>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</si>
  <si>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</si>
  <si>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</si>
  <si>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</si>
  <si>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</si>
  <si>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</si>
  <si>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</si>
  <si>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rgb="FF000000"/>
        <rFont val="宋体"/>
        <charset val="134"/>
      </rPr>
      <t>产出指标(</t>
    </r>
    <r>
      <rPr>
        <sz val="12"/>
        <color rgb="FF000000"/>
        <rFont val="宋体"/>
        <charset val="134"/>
      </rPr>
      <t>50</t>
    </r>
    <r>
      <rPr>
        <sz val="12"/>
        <color rgb="FF000000"/>
        <rFont val="宋体"/>
        <charset val="134"/>
      </rPr>
      <t>分)</t>
    </r>
  </si>
  <si>
    <t>数量指标</t>
  </si>
  <si>
    <t>举办培训次数</t>
  </si>
  <si>
    <t>≥1次</t>
  </si>
  <si>
    <t>1次2023年健康老龄化管理培训班480人；2023 年基层卫生老年人基本公共卫生服务工作培训会550余人</t>
  </si>
  <si>
    <t>老年人口腔检查数量</t>
  </si>
  <si>
    <t>≥1.2万人</t>
  </si>
  <si>
    <t>1.5万人</t>
  </si>
  <si>
    <t>质量指标</t>
  </si>
  <si>
    <t>全市老年友善医疗机构建设率</t>
  </si>
  <si>
    <t>≥90%</t>
  </si>
  <si>
    <t>65岁以上老年人城乡健康规范管理率</t>
  </si>
  <si>
    <t>≥63%</t>
  </si>
  <si>
    <t>时效指标</t>
  </si>
  <si>
    <t>项目完成时限</t>
  </si>
  <si>
    <t>2023年12月31日前完成</t>
  </si>
  <si>
    <t>2023年11月底前完成</t>
  </si>
  <si>
    <t>成本指标（10分）</t>
  </si>
  <si>
    <t>经济成本指标</t>
  </si>
  <si>
    <t>项目预算控制数</t>
  </si>
  <si>
    <t>≤739万元</t>
  </si>
  <si>
    <t>727万元</t>
  </si>
  <si>
    <t>社会成本指标</t>
  </si>
  <si>
    <t>无</t>
  </si>
  <si>
    <t>生态环境成本</t>
  </si>
  <si>
    <r>
      <rPr>
        <sz val="12"/>
        <color rgb="FF000000"/>
        <rFont val="宋体"/>
        <charset val="134"/>
      </rPr>
      <t>效果指标(</t>
    </r>
    <r>
      <rPr>
        <sz val="12"/>
        <color rgb="FF000000"/>
        <rFont val="宋体"/>
        <charset val="134"/>
      </rPr>
      <t>3</t>
    </r>
    <r>
      <rPr>
        <sz val="12"/>
        <color rgb="FF000000"/>
        <rFont val="宋体"/>
        <charset val="134"/>
      </rPr>
      <t>0分)</t>
    </r>
  </si>
  <si>
    <t>经济效益
指标</t>
  </si>
  <si>
    <t>社会效益指标</t>
  </si>
  <si>
    <t>老年健康服务质量</t>
  </si>
  <si>
    <t>持续提升</t>
  </si>
  <si>
    <t>生态效益
指标</t>
  </si>
  <si>
    <t>可持续影响指标</t>
  </si>
  <si>
    <t>规范社区卫生服务中心开展老年健康服务</t>
  </si>
  <si>
    <t>建立规范、标准</t>
  </si>
  <si>
    <t>印发北京市社区老年健康服务规范（2023 年版）的通知</t>
  </si>
  <si>
    <r>
      <rPr>
        <sz val="12"/>
        <color rgb="FF000000"/>
        <rFont val="宋体"/>
        <charset val="134"/>
      </rPr>
      <t>满意度
指标
（1</t>
    </r>
    <r>
      <rPr>
        <sz val="12"/>
        <color rgb="FF000000"/>
        <rFont val="宋体"/>
        <charset val="134"/>
      </rPr>
      <t>0</t>
    </r>
    <r>
      <rPr>
        <sz val="12"/>
        <color rgb="FF000000"/>
        <rFont val="宋体"/>
        <charset val="134"/>
      </rPr>
      <t>分）</t>
    </r>
  </si>
  <si>
    <t>服务对象满意度指标</t>
  </si>
  <si>
    <t>有关部门满意度</t>
  </si>
  <si>
    <t>绩效资料归集不充分；注意资料的收集整理</t>
  </si>
  <si>
    <t>百岁老人健康服务公众满意度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</si>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</sst>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1">
    <font>
      <sz val="11"/>
      <name val="等线"/>
      <charset val="134"/>
    </font>
    <font>
      <sz val="22"/>
      <color rgb="FF000000"/>
      <name val="方正黑体_GBK"/>
      <charset val="134"/>
    </font>
    <font>
      <sz val="16"/>
      <color rgb="FF000000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rgb="FF36363D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134"/>
      <scheme val="minor"/>
    </font>
    <font>
      <sz val="11"/>
      <color rgb="FF000000"/>
      <name val="等线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9" fillId="0" borderId="0">
      <alignment vertical="top"/>
      <protection locked="0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2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1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5" borderId="13" applyNumberFormat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/>
    </xf>
    <xf numFmtId="176" fontId="6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 applyProtection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4" fillId="0" borderId="0" xfId="0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37148</xdr:colOff>
      <xdr:row>6</xdr:row>
      <xdr:rowOff>25003</xdr:rowOff>
    </xdr:from>
    <xdr:to>
      <xdr:col>3</xdr:col>
      <xdr:colOff>1333214</xdr:colOff>
      <xdr:row>6</xdr:row>
      <xdr:rowOff>342230</xdr:rowOff>
    </xdr:to>
    <xdr:cxnSp>
      <xdr:nvCxnSpPr>
        <xdr:cNvPr id="2" name="straightConnector1"/>
        <xdr:cNvCxnSpPr/>
      </xdr:nvCxnSpPr>
      <xdr:spPr>
        <a:xfrm>
          <a:off x="1854835" y="1799590"/>
          <a:ext cx="1236980" cy="316865"/>
        </a:xfrm>
        <a:prstGeom prst="straightConnector1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30"/>
  <sheetViews>
    <sheetView tabSelected="1" zoomScale="80" zoomScaleNormal="80" topLeftCell="A2" workbookViewId="0">
      <selection activeCell="M28" sqref="M27:M28"/>
    </sheetView>
  </sheetViews>
  <sheetFormatPr defaultColWidth="9" defaultRowHeight="13.85"/>
  <cols>
    <col min="1" max="1" width="5.33628318584071" customWidth="1"/>
    <col min="2" max="2" width="7.75221238938053" customWidth="1"/>
    <col min="3" max="3" width="12.2477876106195" customWidth="1"/>
    <col min="4" max="4" width="17.7522123893805" customWidth="1"/>
    <col min="5" max="5" width="19.5044247787611" customWidth="1"/>
    <col min="6" max="7" width="13.6106194690265" customWidth="1"/>
    <col min="8" max="8" width="12.5044247787611" customWidth="1"/>
    <col min="9" max="9" width="11" customWidth="1"/>
    <col min="10" max="10" width="14.5840707964602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5" t="s">
        <v>6</v>
      </c>
      <c r="E5" s="6"/>
      <c r="F5" s="7"/>
      <c r="G5" s="4" t="s">
        <v>7</v>
      </c>
      <c r="H5" s="8" t="s">
        <v>8</v>
      </c>
      <c r="I5" s="8"/>
      <c r="J5" s="8"/>
    </row>
    <row r="6" ht="20" customHeight="1" spans="1:10">
      <c r="A6" s="4" t="s">
        <v>9</v>
      </c>
      <c r="B6" s="4"/>
      <c r="C6" s="4"/>
      <c r="D6" s="9" t="s">
        <v>10</v>
      </c>
      <c r="E6" s="10"/>
      <c r="F6" s="11"/>
      <c r="G6" s="4" t="s">
        <v>11</v>
      </c>
      <c r="H6" s="8">
        <v>55532600</v>
      </c>
      <c r="I6" s="8"/>
      <c r="J6" s="8"/>
    </row>
    <row r="7" ht="31.5" spans="1:10">
      <c r="A7" s="8" t="s">
        <v>12</v>
      </c>
      <c r="B7" s="8"/>
      <c r="C7" s="8"/>
      <c r="D7" s="4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4" t="s">
        <v>18</v>
      </c>
    </row>
    <row r="8" ht="20" customHeight="1" spans="1:10">
      <c r="A8" s="8"/>
      <c r="B8" s="8"/>
      <c r="C8" s="8"/>
      <c r="D8" s="12" t="s">
        <v>19</v>
      </c>
      <c r="E8" s="13">
        <v>817</v>
      </c>
      <c r="F8" s="14">
        <v>739</v>
      </c>
      <c r="G8" s="14">
        <v>727</v>
      </c>
      <c r="H8" s="4">
        <v>10</v>
      </c>
      <c r="I8" s="35">
        <f>G8/F8</f>
        <v>0.983761840324763</v>
      </c>
      <c r="J8" s="36">
        <f>10*I8</f>
        <v>9.83761840324763</v>
      </c>
    </row>
    <row r="9" ht="47.25" spans="1:10">
      <c r="A9" s="8"/>
      <c r="B9" s="8"/>
      <c r="C9" s="8"/>
      <c r="D9" s="15" t="s">
        <v>20</v>
      </c>
      <c r="E9" s="13">
        <v>817</v>
      </c>
      <c r="F9" s="14">
        <v>739</v>
      </c>
      <c r="G9" s="14">
        <v>727</v>
      </c>
      <c r="H9" s="4" t="s">
        <v>21</v>
      </c>
      <c r="I9" s="35">
        <f>G9/F9</f>
        <v>0.983761840324763</v>
      </c>
      <c r="J9" s="8" t="s">
        <v>21</v>
      </c>
    </row>
    <row r="10" ht="25" customHeight="1" spans="1:10">
      <c r="A10" s="8"/>
      <c r="B10" s="8"/>
      <c r="C10" s="8"/>
      <c r="D10" s="4" t="s">
        <v>22</v>
      </c>
      <c r="E10" s="4" t="s">
        <v>21</v>
      </c>
      <c r="F10" s="4" t="s">
        <v>21</v>
      </c>
      <c r="G10" s="4" t="s">
        <v>21</v>
      </c>
      <c r="H10" s="4" t="s">
        <v>21</v>
      </c>
      <c r="I10" s="4" t="s">
        <v>21</v>
      </c>
      <c r="J10" s="8" t="s">
        <v>21</v>
      </c>
    </row>
    <row r="11" ht="19" customHeight="1" spans="1:10">
      <c r="A11" s="8"/>
      <c r="B11" s="8"/>
      <c r="C11" s="8"/>
      <c r="D11" s="16" t="s">
        <v>23</v>
      </c>
      <c r="E11" s="4" t="s">
        <v>21</v>
      </c>
      <c r="F11" s="4" t="s">
        <v>21</v>
      </c>
      <c r="G11" s="4" t="s">
        <v>21</v>
      </c>
      <c r="H11" s="4" t="s">
        <v>21</v>
      </c>
      <c r="I11" s="4" t="s">
        <v>21</v>
      </c>
      <c r="J11" s="8" t="s">
        <v>21</v>
      </c>
    </row>
    <row r="12" ht="26" customHeight="1" spans="1:10">
      <c r="A12" s="17" t="s">
        <v>24</v>
      </c>
      <c r="B12" s="8" t="s">
        <v>25</v>
      </c>
      <c r="C12" s="8"/>
      <c r="D12" s="8"/>
      <c r="E12" s="8"/>
      <c r="F12" s="8" t="s">
        <v>26</v>
      </c>
      <c r="G12" s="8"/>
      <c r="H12" s="8"/>
      <c r="I12" s="8"/>
      <c r="J12" s="8"/>
    </row>
    <row r="13" ht="155" customHeight="1" spans="1:10">
      <c r="A13" s="17"/>
      <c r="B13" s="15" t="s">
        <v>27</v>
      </c>
      <c r="C13" s="15"/>
      <c r="D13" s="15"/>
      <c r="E13" s="15"/>
      <c r="F13" s="18" t="s">
        <v>28</v>
      </c>
      <c r="G13" s="18"/>
      <c r="H13" s="18"/>
      <c r="I13" s="18"/>
      <c r="J13" s="18"/>
    </row>
    <row r="14" ht="31.5" spans="1:10">
      <c r="A14" s="17" t="s">
        <v>29</v>
      </c>
      <c r="B14" s="8" t="s">
        <v>30</v>
      </c>
      <c r="C14" s="4" t="s">
        <v>31</v>
      </c>
      <c r="D14" s="4" t="s">
        <v>32</v>
      </c>
      <c r="E14" s="4" t="s">
        <v>33</v>
      </c>
      <c r="F14" s="8" t="s">
        <v>34</v>
      </c>
      <c r="G14" s="8"/>
      <c r="H14" s="8" t="s">
        <v>35</v>
      </c>
      <c r="I14" s="8" t="s">
        <v>18</v>
      </c>
      <c r="J14" s="8" t="s">
        <v>36</v>
      </c>
    </row>
    <row r="15" ht="86" customHeight="1" spans="1:17">
      <c r="A15" s="17"/>
      <c r="B15" s="8" t="s">
        <v>37</v>
      </c>
      <c r="C15" s="4" t="s">
        <v>38</v>
      </c>
      <c r="D15" s="19" t="s">
        <v>39</v>
      </c>
      <c r="E15" s="19" t="s">
        <v>40</v>
      </c>
      <c r="F15" s="19" t="s">
        <v>41</v>
      </c>
      <c r="G15" s="20"/>
      <c r="H15" s="8">
        <v>10</v>
      </c>
      <c r="I15" s="8">
        <v>10</v>
      </c>
      <c r="J15" s="4"/>
      <c r="K15" s="37"/>
      <c r="L15" s="37"/>
      <c r="M15" s="38"/>
      <c r="N15" s="37"/>
      <c r="O15" s="37"/>
      <c r="P15" s="37"/>
      <c r="Q15" s="37"/>
    </row>
    <row r="16" ht="47" customHeight="1" spans="1:17">
      <c r="A16" s="17"/>
      <c r="B16" s="8"/>
      <c r="C16" s="4" t="s">
        <v>38</v>
      </c>
      <c r="D16" s="8" t="s">
        <v>42</v>
      </c>
      <c r="E16" s="4" t="s">
        <v>43</v>
      </c>
      <c r="F16" s="4" t="s">
        <v>44</v>
      </c>
      <c r="G16" s="4"/>
      <c r="H16" s="8">
        <v>10</v>
      </c>
      <c r="I16" s="8">
        <v>10</v>
      </c>
      <c r="J16" s="4"/>
      <c r="K16" s="37"/>
      <c r="L16" s="37"/>
      <c r="M16" s="37"/>
      <c r="N16" s="37"/>
      <c r="O16" s="37"/>
      <c r="P16" s="37"/>
      <c r="Q16" s="37"/>
    </row>
    <row r="17" ht="46" customHeight="1" spans="1:17">
      <c r="A17" s="17"/>
      <c r="B17" s="8"/>
      <c r="C17" s="4" t="s">
        <v>45</v>
      </c>
      <c r="D17" s="8" t="s">
        <v>46</v>
      </c>
      <c r="E17" s="8" t="s">
        <v>47</v>
      </c>
      <c r="F17" s="21">
        <v>0.987</v>
      </c>
      <c r="G17" s="8"/>
      <c r="H17" s="19">
        <v>5</v>
      </c>
      <c r="I17" s="19">
        <v>5</v>
      </c>
      <c r="J17" s="4"/>
      <c r="K17" s="37"/>
      <c r="L17" s="38"/>
      <c r="M17" s="33"/>
      <c r="N17" s="38"/>
      <c r="O17" s="38"/>
      <c r="P17" s="37"/>
      <c r="Q17" s="37"/>
    </row>
    <row r="18" ht="52" customHeight="1" spans="1:10">
      <c r="A18" s="17"/>
      <c r="B18" s="8"/>
      <c r="C18" s="4" t="s">
        <v>45</v>
      </c>
      <c r="D18" s="8" t="s">
        <v>48</v>
      </c>
      <c r="E18" s="8" t="s">
        <v>49</v>
      </c>
      <c r="F18" s="21">
        <v>0.6637</v>
      </c>
      <c r="G18" s="8"/>
      <c r="H18" s="19">
        <v>5</v>
      </c>
      <c r="I18" s="19">
        <v>5</v>
      </c>
      <c r="J18" s="4"/>
    </row>
    <row r="19" ht="31.5" spans="1:10">
      <c r="A19" s="17"/>
      <c r="B19" s="8"/>
      <c r="C19" s="4" t="s">
        <v>50</v>
      </c>
      <c r="D19" s="8" t="s">
        <v>51</v>
      </c>
      <c r="E19" s="8" t="s">
        <v>52</v>
      </c>
      <c r="F19" s="8" t="s">
        <v>53</v>
      </c>
      <c r="G19" s="8"/>
      <c r="H19" s="8">
        <v>10</v>
      </c>
      <c r="I19" s="8">
        <v>10</v>
      </c>
      <c r="J19" s="4"/>
    </row>
    <row r="20" customFormat="1" ht="33" customHeight="1" spans="1:10">
      <c r="A20" s="17"/>
      <c r="B20" s="22" t="s">
        <v>54</v>
      </c>
      <c r="C20" s="8" t="s">
        <v>55</v>
      </c>
      <c r="D20" s="8" t="s">
        <v>56</v>
      </c>
      <c r="E20" s="8" t="s">
        <v>57</v>
      </c>
      <c r="F20" s="23" t="s">
        <v>58</v>
      </c>
      <c r="G20" s="24"/>
      <c r="H20" s="8">
        <v>10</v>
      </c>
      <c r="I20" s="8">
        <v>10</v>
      </c>
      <c r="J20" s="4"/>
    </row>
    <row r="21" customFormat="1" ht="32" customHeight="1" spans="1:10">
      <c r="A21" s="17"/>
      <c r="B21" s="25"/>
      <c r="C21" s="8" t="s">
        <v>59</v>
      </c>
      <c r="D21" s="8" t="s">
        <v>60</v>
      </c>
      <c r="E21" s="8" t="s">
        <v>60</v>
      </c>
      <c r="F21" s="8" t="s">
        <v>60</v>
      </c>
      <c r="G21" s="4"/>
      <c r="H21" s="8"/>
      <c r="I21" s="8"/>
      <c r="J21" s="4"/>
    </row>
    <row r="22" customFormat="1" ht="32" customHeight="1" spans="1:10">
      <c r="A22" s="17"/>
      <c r="B22" s="26"/>
      <c r="C22" s="8" t="s">
        <v>61</v>
      </c>
      <c r="D22" s="8" t="s">
        <v>60</v>
      </c>
      <c r="E22" s="8" t="s">
        <v>60</v>
      </c>
      <c r="F22" s="8" t="s">
        <v>60</v>
      </c>
      <c r="G22" s="4"/>
      <c r="H22" s="8"/>
      <c r="I22" s="8"/>
      <c r="J22" s="4"/>
    </row>
    <row r="23" ht="31.5" spans="1:10">
      <c r="A23" s="17"/>
      <c r="B23" s="22" t="s">
        <v>62</v>
      </c>
      <c r="C23" s="8" t="s">
        <v>63</v>
      </c>
      <c r="D23" s="8" t="s">
        <v>60</v>
      </c>
      <c r="E23" s="8" t="s">
        <v>60</v>
      </c>
      <c r="F23" s="8" t="s">
        <v>60</v>
      </c>
      <c r="G23" s="4"/>
      <c r="H23" s="8"/>
      <c r="I23" s="4"/>
      <c r="J23" s="4"/>
    </row>
    <row r="24" customFormat="1" ht="31.5" spans="1:10">
      <c r="A24" s="17"/>
      <c r="B24" s="25"/>
      <c r="C24" s="22" t="s">
        <v>64</v>
      </c>
      <c r="D24" s="8" t="s">
        <v>65</v>
      </c>
      <c r="E24" s="8" t="s">
        <v>66</v>
      </c>
      <c r="F24" s="8" t="s">
        <v>66</v>
      </c>
      <c r="G24" s="8"/>
      <c r="H24" s="8">
        <v>15</v>
      </c>
      <c r="I24" s="8">
        <v>15</v>
      </c>
      <c r="J24" s="4"/>
    </row>
    <row r="25" ht="31.5" spans="1:10">
      <c r="A25" s="17"/>
      <c r="B25" s="25"/>
      <c r="C25" s="8" t="s">
        <v>67</v>
      </c>
      <c r="D25" s="8" t="s">
        <v>60</v>
      </c>
      <c r="E25" s="8" t="s">
        <v>60</v>
      </c>
      <c r="F25" s="8" t="s">
        <v>60</v>
      </c>
      <c r="G25" s="4"/>
      <c r="H25" s="8"/>
      <c r="I25" s="4"/>
      <c r="J25" s="4"/>
    </row>
    <row r="26" ht="47.25" spans="1:10">
      <c r="A26" s="17"/>
      <c r="B26" s="26"/>
      <c r="C26" s="8" t="s">
        <v>68</v>
      </c>
      <c r="D26" s="27" t="s">
        <v>69</v>
      </c>
      <c r="E26" s="27" t="s">
        <v>70</v>
      </c>
      <c r="F26" s="27" t="s">
        <v>71</v>
      </c>
      <c r="G26" s="28"/>
      <c r="H26" s="8">
        <v>15</v>
      </c>
      <c r="I26" s="8">
        <v>15</v>
      </c>
      <c r="J26" s="8"/>
    </row>
    <row r="27" ht="63" spans="1:10">
      <c r="A27" s="17"/>
      <c r="B27" s="25" t="s">
        <v>72</v>
      </c>
      <c r="C27" s="8" t="s">
        <v>73</v>
      </c>
      <c r="D27" s="27" t="s">
        <v>74</v>
      </c>
      <c r="E27" s="27" t="s">
        <v>47</v>
      </c>
      <c r="F27" s="29">
        <v>0.9</v>
      </c>
      <c r="G27" s="30"/>
      <c r="H27" s="8">
        <v>5</v>
      </c>
      <c r="I27" s="8">
        <v>4.5</v>
      </c>
      <c r="J27" s="8" t="s">
        <v>75</v>
      </c>
    </row>
    <row r="28" ht="31.5" spans="1:10">
      <c r="A28" s="17"/>
      <c r="B28" s="26"/>
      <c r="C28" s="8" t="s">
        <v>73</v>
      </c>
      <c r="D28" s="8" t="s">
        <v>76</v>
      </c>
      <c r="E28" s="8" t="s">
        <v>47</v>
      </c>
      <c r="F28" s="31">
        <v>0.993</v>
      </c>
      <c r="G28" s="4"/>
      <c r="H28" s="8">
        <v>5</v>
      </c>
      <c r="I28" s="8">
        <v>5</v>
      </c>
      <c r="J28" s="8"/>
    </row>
    <row r="29" ht="15.75" spans="1:10">
      <c r="A29" s="32" t="s">
        <v>77</v>
      </c>
      <c r="B29" s="32"/>
      <c r="C29" s="32"/>
      <c r="D29" s="32"/>
      <c r="E29" s="32"/>
      <c r="F29" s="32"/>
      <c r="G29" s="32"/>
      <c r="H29" s="32">
        <v>100</v>
      </c>
      <c r="I29" s="39">
        <f>SUM(I15:I28)+J8</f>
        <v>99.3376184032476</v>
      </c>
      <c r="J29" s="4"/>
    </row>
    <row r="30" ht="161" customHeight="1" spans="1:10">
      <c r="A30" s="33" t="s">
        <v>78</v>
      </c>
      <c r="B30" s="34"/>
      <c r="C30" s="34"/>
      <c r="D30" s="34"/>
      <c r="E30" s="34"/>
      <c r="F30" s="34"/>
      <c r="G30" s="34"/>
      <c r="H30" s="34"/>
      <c r="I30" s="34"/>
      <c r="J30" s="34"/>
    </row>
  </sheetData>
  <mergeCells count="39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N17:O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2:A13"/>
    <mergeCell ref="A14:A28"/>
    <mergeCell ref="B15:B19"/>
    <mergeCell ref="B20:B22"/>
    <mergeCell ref="B23:B26"/>
    <mergeCell ref="B27:B28"/>
    <mergeCell ref="A7:C11"/>
  </mergeCells>
  <pageMargins left="0.708661417322835" right="0.511811023622047" top="0.551181102362205" bottom="0.551181102362205" header="0.31496062992126" footer="0.31496062992126"/>
  <pageSetup paperSize="9" scale="67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恃宠而骄</cp:lastModifiedBy>
  <dcterms:created xsi:type="dcterms:W3CDTF">2015-06-10T02:17:00Z</dcterms:created>
  <dcterms:modified xsi:type="dcterms:W3CDTF">2024-05-15T20:45:41Z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52F3831A9E6C46E4BF7FBBD93947E0AE_13</vt:lpwstr>
  </property>
</Properties>
</file>