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<sst xmlns="http://schemas.openxmlformats.org/spreadsheetml/2006/main" count="114" uniqueCount="80">
  <si>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</si>
  <si>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</si>
  <si>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</si>
  <si>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</si>
  <si>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神外所中枢神经系统恶性肿瘤精准分子诊疗项目-3</t>
  </si>
  <si>
    <t>主管部门</t>
  </si>
  <si>
    <t>北京市卫生健康委员会</t>
  </si>
  <si>
    <t>实施单位</t>
  </si>
  <si>
    <t>北京市神经外科研究所</t>
  </si>
  <si>
    <t>项目负责人</t>
  </si>
  <si>
    <t>张岱男</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</si>
  <si>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</si>
  <si>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</si>
  <si>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</si>
  <si>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</si>
  <si>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</si>
  <si>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</si>
  <si>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</si>
  <si>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</si>
  <si>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</si>
  <si>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</si>
  <si>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</si>
  <si>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</si>
  <si>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</si>
  <si>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</si>
  <si>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</si>
  <si>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</si>
  <si>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年度各子课题在项目牵头人的整体规划下，整理并扩大已有多维组学数据库，进一步分析相关多组学数据，初步提出1-2种中枢神经系统恶性肿瘤的分子分型方法，筛选具有意义的分子靶标，在各子课题的协助下进行大样本验证，开展临床前期诊疗研究。发表SCI论文5篇，申报专利1项，培养硕士研究生5人，博士研究生5人</t>
  </si>
  <si>
    <t>本年度中枢神经系统恶性肿瘤精准分子诊疗项目对已有的多维组学数据库进行了进一步补充，对收集的样本进行了转录组、全基因组、蛋白质组、修饰组、单细胞转录组、空间转录组测序，依据多为组学数据库提出了新的中枢神经系统恶性肿瘤的分子分型方法，筛选出了具有意义的分子靶标，在各子课题的协助下进行了大样本验证，开展临床前期诊疗研究。发表SCI论文6篇，申报专利2项，培养硕士研究生6人，博士研究生8人</t>
  </si>
  <si>
    <t>绩效指标</t>
  </si>
  <si>
    <t>一级指标</t>
  </si>
  <si>
    <t>二级指标</t>
  </si>
  <si>
    <t>三级指标</t>
  </si>
  <si>
    <t>年度指标值(A)</t>
  </si>
  <si>
    <t>实际完成值(B)</t>
  </si>
  <si>
    <t>分值</t>
  </si>
  <si>
    <t>偏差原因分析及改进措施</t>
  </si>
  <si>
    <t>产出指标（40分）</t>
  </si>
  <si>
    <t>数量指标</t>
  </si>
  <si>
    <t>发表SCI论文数量</t>
  </si>
  <si>
    <t>5篇</t>
  </si>
  <si>
    <t>6篇</t>
  </si>
  <si>
    <t>申请专利</t>
  </si>
  <si>
    <t>≥1项</t>
  </si>
  <si>
    <t>2项</t>
  </si>
  <si>
    <t>培养硕士研究生</t>
  </si>
  <si>
    <t>≥5名</t>
  </si>
  <si>
    <t>6名</t>
  </si>
  <si>
    <t>培养博士研究生</t>
  </si>
  <si>
    <t>8名</t>
  </si>
  <si>
    <t>质量指标</t>
  </si>
  <si>
    <t>论文发表符合发表标准</t>
  </si>
  <si>
    <t>符合</t>
  </si>
  <si>
    <t>研究（调研、规划）内容结构合理性</t>
  </si>
  <si>
    <t>合理</t>
  </si>
  <si>
    <t>时效指标</t>
  </si>
  <si>
    <t>项目完成时间</t>
  </si>
  <si>
    <t>2023年12月底前完成</t>
  </si>
  <si>
    <t>成本指标（10分）</t>
  </si>
  <si>
    <t>经济成本指标</t>
  </si>
  <si>
    <t>项目预算控制数</t>
  </si>
  <si>
    <t>300万元</t>
  </si>
  <si>
    <t>社会成本指标</t>
  </si>
  <si>
    <t>无</t>
  </si>
  <si>
    <t>生态成本指标</t>
  </si>
  <si>
    <t>效果指标（30分）</t>
  </si>
  <si>
    <t>经济效益
指标</t>
  </si>
  <si>
    <t>社会效益
指标</t>
  </si>
  <si>
    <t>人才与能力的提高,提高在业内的影响力</t>
  </si>
  <si>
    <t>得到提高</t>
  </si>
  <si>
    <t>效果资料呈现不足。</t>
  </si>
  <si>
    <t>生态效益
指标</t>
  </si>
  <si>
    <t>可持续影响指标</t>
  </si>
  <si>
    <t>满意度
指标（10分）</t>
  </si>
  <si>
    <t>服务对象满意度指标</t>
  </si>
  <si>
    <t>科研人员满意度</t>
  </si>
  <si>
    <t>≥90%</t>
  </si>
  <si>
    <t>未做满意度调查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</si>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</sst>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5">
    <xf numFmtId="0" fontId="0" fillId="0" borderId="0" xfId="0"/>
    <xf numFmtId="0" fontId="1" fillId="0" borderId="0" xfId="0" applyFont="1" applyFill="1"/>
    <xf numFmtId="0" fontId="0" fillId="0" borderId="0" xfId="0"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6"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0" borderId="1" xfId="0" applyFont="1" applyFill="1" applyBorder="1" applyAlignment="1">
      <alignment horizontal="center" vertical="center"/>
    </xf>
    <xf numFmtId="176" fontId="7" fillId="0" borderId="1" xfId="0" applyNumberFormat="1"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10" fontId="4" fillId="0" borderId="1" xfId="3"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149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70" zoomScaleNormal="100" topLeftCell="A17" workbookViewId="0">
      <selection activeCell="I29" sqref="I29"/>
    </sheetView>
  </sheetViews>
  <sheetFormatPr defaultColWidth="9" defaultRowHeight="14"/>
  <cols>
    <col min="1" max="1" width="5.33333333333333" customWidth="1"/>
    <col min="2" max="2" width="7.775" customWidth="1"/>
    <col min="3" max="3" width="12.225" customWidth="1"/>
    <col min="4" max="4" width="17.775" customWidth="1"/>
    <col min="5" max="5" width="19.4416666666667" customWidth="1"/>
    <col min="6" max="6" width="13.3333333333333" customWidth="1"/>
    <col min="7" max="7" width="11.6666666666667" customWidth="1"/>
    <col min="8" max="8" width="12.4416666666667" customWidth="1"/>
    <col min="9" max="9" width="11" customWidth="1"/>
    <col min="10" max="10" width="14.5583333333333" customWidth="1"/>
  </cols>
  <sheetData>
    <row r="1" ht="27" customHeight="1" spans="1:10">
      <c r="A1" s="1" t="s">
        <v>0</v>
      </c>
      <c r="B1" s="2"/>
      <c r="C1" s="2"/>
      <c r="D1" s="2"/>
      <c r="E1" s="2"/>
      <c r="F1" s="2"/>
      <c r="G1" s="2"/>
      <c r="H1" s="2"/>
      <c r="I1" s="2"/>
      <c r="J1" s="2"/>
    </row>
    <row r="2" ht="34.05" customHeight="1" spans="1:10">
      <c r="A2" s="3" t="s">
        <v>1</v>
      </c>
      <c r="B2" s="3"/>
      <c r="C2" s="3"/>
      <c r="D2" s="3"/>
      <c r="E2" s="3"/>
      <c r="F2" s="3"/>
      <c r="G2" s="3"/>
      <c r="H2" s="3"/>
      <c r="I2" s="3"/>
      <c r="J2" s="3"/>
    </row>
    <row r="3" ht="18.75" customHeight="1" spans="1:10">
      <c r="A3" s="4" t="s">
        <v>2</v>
      </c>
      <c r="B3" s="4"/>
      <c r="C3" s="4"/>
      <c r="D3" s="4"/>
      <c r="E3" s="4"/>
      <c r="F3" s="4"/>
      <c r="G3" s="4"/>
      <c r="H3" s="4"/>
      <c r="I3" s="4"/>
      <c r="J3" s="4"/>
    </row>
    <row r="4" ht="19.95" customHeight="1" spans="1:10">
      <c r="A4" s="5" t="s">
        <v>3</v>
      </c>
      <c r="B4" s="5"/>
      <c r="C4" s="5"/>
      <c r="D4" s="5" t="s">
        <v>4</v>
      </c>
      <c r="E4" s="5"/>
      <c r="F4" s="5"/>
      <c r="G4" s="5"/>
      <c r="H4" s="5"/>
      <c r="I4" s="5"/>
      <c r="J4" s="5"/>
    </row>
    <row r="5" ht="19.95" customHeight="1" spans="1:10">
      <c r="A5" s="5" t="s">
        <v>5</v>
      </c>
      <c r="B5" s="5"/>
      <c r="C5" s="5"/>
      <c r="D5" s="6" t="s">
        <v>6</v>
      </c>
      <c r="E5" s="7"/>
      <c r="F5" s="8"/>
      <c r="G5" s="5" t="s">
        <v>7</v>
      </c>
      <c r="H5" s="9" t="s">
        <v>8</v>
      </c>
      <c r="I5" s="9"/>
      <c r="J5" s="9"/>
    </row>
    <row r="6" ht="19.95" customHeight="1" spans="1:10">
      <c r="A6" s="5" t="s">
        <v>9</v>
      </c>
      <c r="B6" s="5"/>
      <c r="C6" s="5"/>
      <c r="D6" s="5" t="s">
        <v>10</v>
      </c>
      <c r="E6" s="5"/>
      <c r="F6" s="5"/>
      <c r="G6" s="5" t="s">
        <v>11</v>
      </c>
      <c r="H6" s="9">
        <v>17611674763</v>
      </c>
      <c r="I6" s="9"/>
      <c r="J6" s="9"/>
    </row>
    <row r="7" ht="30" spans="1:10">
      <c r="A7" s="9" t="s">
        <v>12</v>
      </c>
      <c r="B7" s="9"/>
      <c r="C7" s="9"/>
      <c r="D7" s="5"/>
      <c r="E7" s="9" t="s">
        <v>13</v>
      </c>
      <c r="F7" s="9" t="s">
        <v>14</v>
      </c>
      <c r="G7" s="9" t="s">
        <v>15</v>
      </c>
      <c r="H7" s="9" t="s">
        <v>16</v>
      </c>
      <c r="I7" s="9" t="s">
        <v>17</v>
      </c>
      <c r="J7" s="5" t="s">
        <v>18</v>
      </c>
    </row>
    <row r="8" ht="19.95" customHeight="1" spans="1:10">
      <c r="A8" s="9"/>
      <c r="B8" s="9"/>
      <c r="C8" s="9"/>
      <c r="D8" s="10" t="s">
        <v>19</v>
      </c>
      <c r="E8" s="11">
        <v>300</v>
      </c>
      <c r="F8" s="11">
        <v>300</v>
      </c>
      <c r="G8" s="11">
        <v>300</v>
      </c>
      <c r="H8" s="11">
        <v>10</v>
      </c>
      <c r="I8" s="32">
        <f>G8/F8</f>
        <v>1</v>
      </c>
      <c r="J8" s="33">
        <f>10*I8</f>
        <v>10</v>
      </c>
    </row>
    <row r="9" ht="15" spans="1:10">
      <c r="A9" s="9"/>
      <c r="B9" s="9"/>
      <c r="C9" s="9"/>
      <c r="D9" s="12" t="s">
        <v>20</v>
      </c>
      <c r="E9" s="11">
        <v>300</v>
      </c>
      <c r="F9" s="11">
        <v>300</v>
      </c>
      <c r="G9" s="11">
        <v>300</v>
      </c>
      <c r="H9" s="5" t="s">
        <v>21</v>
      </c>
      <c r="I9" s="32">
        <f>G9/F9</f>
        <v>1</v>
      </c>
      <c r="J9" s="9" t="s">
        <v>21</v>
      </c>
    </row>
    <row r="10" ht="25.05" customHeight="1" spans="1:10">
      <c r="A10" s="9"/>
      <c r="B10" s="9"/>
      <c r="C10" s="9"/>
      <c r="D10" s="5" t="s">
        <v>22</v>
      </c>
      <c r="E10" s="5" t="s">
        <v>21</v>
      </c>
      <c r="F10" s="5" t="s">
        <v>21</v>
      </c>
      <c r="G10" s="5" t="s">
        <v>21</v>
      </c>
      <c r="H10" s="5" t="s">
        <v>21</v>
      </c>
      <c r="I10" s="5" t="s">
        <v>21</v>
      </c>
      <c r="J10" s="5" t="s">
        <v>21</v>
      </c>
    </row>
    <row r="11" ht="19.05" customHeight="1" spans="1:10">
      <c r="A11" s="9"/>
      <c r="B11" s="9"/>
      <c r="C11" s="9"/>
      <c r="D11" s="13" t="s">
        <v>23</v>
      </c>
      <c r="E11" s="5" t="s">
        <v>21</v>
      </c>
      <c r="F11" s="5" t="s">
        <v>21</v>
      </c>
      <c r="G11" s="5" t="s">
        <v>21</v>
      </c>
      <c r="H11" s="5" t="s">
        <v>21</v>
      </c>
      <c r="I11" s="5" t="s">
        <v>21</v>
      </c>
      <c r="J11" s="5" t="s">
        <v>21</v>
      </c>
    </row>
    <row r="12" ht="25.95" customHeight="1" spans="1:10">
      <c r="A12" s="14" t="s">
        <v>24</v>
      </c>
      <c r="B12" s="9" t="s">
        <v>25</v>
      </c>
      <c r="C12" s="9"/>
      <c r="D12" s="9"/>
      <c r="E12" s="9"/>
      <c r="F12" s="9" t="s">
        <v>26</v>
      </c>
      <c r="G12" s="9"/>
      <c r="H12" s="9"/>
      <c r="I12" s="9"/>
      <c r="J12" s="9"/>
    </row>
    <row r="13" ht="125" customHeight="1" spans="1:10">
      <c r="A13" s="14"/>
      <c r="B13" s="9" t="s">
        <v>27</v>
      </c>
      <c r="C13" s="9"/>
      <c r="D13" s="9"/>
      <c r="E13" s="9"/>
      <c r="F13" s="9" t="s">
        <v>28</v>
      </c>
      <c r="G13" s="9"/>
      <c r="H13" s="9"/>
      <c r="I13" s="9"/>
      <c r="J13" s="9"/>
    </row>
    <row r="14" ht="30" spans="1:10">
      <c r="A14" s="14" t="s">
        <v>29</v>
      </c>
      <c r="B14" s="9" t="s">
        <v>30</v>
      </c>
      <c r="C14" s="15" t="s">
        <v>31</v>
      </c>
      <c r="D14" s="15" t="s">
        <v>32</v>
      </c>
      <c r="E14" s="15" t="s">
        <v>33</v>
      </c>
      <c r="F14" s="16" t="s">
        <v>34</v>
      </c>
      <c r="G14" s="16"/>
      <c r="H14" s="16" t="s">
        <v>35</v>
      </c>
      <c r="I14" s="16" t="s">
        <v>18</v>
      </c>
      <c r="J14" s="16" t="s">
        <v>36</v>
      </c>
    </row>
    <row r="15" ht="40.95" customHeight="1" spans="1:10">
      <c r="A15" s="14"/>
      <c r="B15" s="17" t="s">
        <v>37</v>
      </c>
      <c r="C15" s="18" t="s">
        <v>38</v>
      </c>
      <c r="D15" s="15" t="s">
        <v>39</v>
      </c>
      <c r="E15" s="15" t="s">
        <v>40</v>
      </c>
      <c r="F15" s="15" t="s">
        <v>41</v>
      </c>
      <c r="G15" s="15"/>
      <c r="H15" s="19">
        <v>10</v>
      </c>
      <c r="I15" s="19">
        <v>10</v>
      </c>
      <c r="J15" s="15"/>
    </row>
    <row r="16" ht="40.95" customHeight="1" spans="1:10">
      <c r="A16" s="14"/>
      <c r="B16" s="20"/>
      <c r="C16" s="21"/>
      <c r="D16" s="16" t="s">
        <v>42</v>
      </c>
      <c r="E16" s="16" t="s">
        <v>43</v>
      </c>
      <c r="F16" s="15" t="s">
        <v>44</v>
      </c>
      <c r="G16" s="15"/>
      <c r="H16" s="19">
        <v>5</v>
      </c>
      <c r="I16" s="19">
        <v>5</v>
      </c>
      <c r="J16" s="15"/>
    </row>
    <row r="17" ht="40.95" customHeight="1" spans="1:10">
      <c r="A17" s="14"/>
      <c r="B17" s="20"/>
      <c r="C17" s="21"/>
      <c r="D17" s="16" t="s">
        <v>45</v>
      </c>
      <c r="E17" s="16" t="s">
        <v>46</v>
      </c>
      <c r="F17" s="15" t="s">
        <v>47</v>
      </c>
      <c r="G17" s="15"/>
      <c r="H17" s="19">
        <v>5</v>
      </c>
      <c r="I17" s="19">
        <v>5</v>
      </c>
      <c r="J17" s="15"/>
    </row>
    <row r="18" ht="40.95" customHeight="1" spans="1:10">
      <c r="A18" s="14"/>
      <c r="B18" s="20"/>
      <c r="C18" s="22"/>
      <c r="D18" s="16" t="s">
        <v>48</v>
      </c>
      <c r="E18" s="16" t="s">
        <v>46</v>
      </c>
      <c r="F18" s="15" t="s">
        <v>49</v>
      </c>
      <c r="G18" s="15"/>
      <c r="H18" s="19">
        <v>5</v>
      </c>
      <c r="I18" s="19">
        <v>5</v>
      </c>
      <c r="J18" s="15"/>
    </row>
    <row r="19" ht="40.95" customHeight="1" spans="1:10">
      <c r="A19" s="14"/>
      <c r="B19" s="20"/>
      <c r="C19" s="18" t="s">
        <v>50</v>
      </c>
      <c r="D19" s="16" t="s">
        <v>51</v>
      </c>
      <c r="E19" s="16" t="s">
        <v>52</v>
      </c>
      <c r="F19" s="15" t="s">
        <v>52</v>
      </c>
      <c r="G19" s="15"/>
      <c r="H19" s="19">
        <v>5</v>
      </c>
      <c r="I19" s="19">
        <v>5</v>
      </c>
      <c r="J19" s="15"/>
    </row>
    <row r="20" ht="45" spans="1:10">
      <c r="A20" s="14"/>
      <c r="B20" s="20"/>
      <c r="C20" s="22"/>
      <c r="D20" s="16" t="s">
        <v>53</v>
      </c>
      <c r="E20" s="16" t="s">
        <v>54</v>
      </c>
      <c r="F20" s="16" t="s">
        <v>54</v>
      </c>
      <c r="G20" s="16"/>
      <c r="H20" s="19">
        <v>5</v>
      </c>
      <c r="I20" s="19">
        <v>5</v>
      </c>
      <c r="J20" s="15"/>
    </row>
    <row r="21" ht="40.95" customHeight="1" spans="1:10">
      <c r="A21" s="14"/>
      <c r="B21" s="23"/>
      <c r="C21" s="15" t="s">
        <v>55</v>
      </c>
      <c r="D21" s="16" t="s">
        <v>56</v>
      </c>
      <c r="E21" s="24" t="s">
        <v>57</v>
      </c>
      <c r="F21" s="25">
        <v>45291</v>
      </c>
      <c r="G21" s="24"/>
      <c r="H21" s="19">
        <v>5</v>
      </c>
      <c r="I21" s="19">
        <v>5</v>
      </c>
      <c r="J21" s="15"/>
    </row>
    <row r="22" ht="37.95" customHeight="1" spans="1:10">
      <c r="A22" s="14"/>
      <c r="B22" s="17" t="s">
        <v>58</v>
      </c>
      <c r="C22" s="16" t="s">
        <v>59</v>
      </c>
      <c r="D22" s="16" t="s">
        <v>60</v>
      </c>
      <c r="E22" s="16" t="s">
        <v>61</v>
      </c>
      <c r="F22" s="16" t="s">
        <v>61</v>
      </c>
      <c r="G22" s="16"/>
      <c r="H22" s="19">
        <v>10</v>
      </c>
      <c r="I22" s="19">
        <v>10</v>
      </c>
      <c r="J22" s="15"/>
    </row>
    <row r="23" ht="37.95" customHeight="1" spans="1:10">
      <c r="A23" s="14"/>
      <c r="B23" s="20"/>
      <c r="C23" s="16" t="s">
        <v>62</v>
      </c>
      <c r="D23" s="16" t="s">
        <v>63</v>
      </c>
      <c r="E23" s="16" t="s">
        <v>63</v>
      </c>
      <c r="F23" s="16" t="s">
        <v>63</v>
      </c>
      <c r="G23" s="16"/>
      <c r="H23" s="19">
        <v>0</v>
      </c>
      <c r="I23" s="19">
        <v>0</v>
      </c>
      <c r="J23" s="15"/>
    </row>
    <row r="24" ht="37.95" customHeight="1" spans="1:10">
      <c r="A24" s="14"/>
      <c r="B24" s="23"/>
      <c r="C24" s="16" t="s">
        <v>64</v>
      </c>
      <c r="D24" s="16" t="s">
        <v>63</v>
      </c>
      <c r="E24" s="16" t="s">
        <v>63</v>
      </c>
      <c r="F24" s="16" t="s">
        <v>63</v>
      </c>
      <c r="G24" s="16"/>
      <c r="H24" s="19">
        <v>0</v>
      </c>
      <c r="I24" s="19">
        <v>0</v>
      </c>
      <c r="J24" s="15"/>
    </row>
    <row r="25" ht="30" spans="1:10">
      <c r="A25" s="14"/>
      <c r="B25" s="26" t="s">
        <v>65</v>
      </c>
      <c r="C25" s="16" t="s">
        <v>66</v>
      </c>
      <c r="D25" s="16" t="s">
        <v>63</v>
      </c>
      <c r="E25" s="16" t="s">
        <v>63</v>
      </c>
      <c r="F25" s="16" t="s">
        <v>63</v>
      </c>
      <c r="G25" s="16"/>
      <c r="H25" s="19">
        <v>0</v>
      </c>
      <c r="I25" s="19">
        <v>0</v>
      </c>
      <c r="J25" s="15"/>
    </row>
    <row r="26" ht="45" spans="1:10">
      <c r="A26" s="14"/>
      <c r="B26" s="26"/>
      <c r="C26" s="16" t="s">
        <v>67</v>
      </c>
      <c r="D26" s="16" t="s">
        <v>68</v>
      </c>
      <c r="E26" s="24" t="s">
        <v>69</v>
      </c>
      <c r="F26" s="24" t="s">
        <v>69</v>
      </c>
      <c r="G26" s="24"/>
      <c r="H26" s="19">
        <v>30</v>
      </c>
      <c r="I26" s="34">
        <v>29</v>
      </c>
      <c r="J26" s="9" t="s">
        <v>70</v>
      </c>
    </row>
    <row r="27" ht="37.05" customHeight="1" spans="1:10">
      <c r="A27" s="14"/>
      <c r="B27" s="26"/>
      <c r="C27" s="16" t="s">
        <v>71</v>
      </c>
      <c r="D27" s="16" t="s">
        <v>63</v>
      </c>
      <c r="E27" s="16" t="s">
        <v>63</v>
      </c>
      <c r="F27" s="16" t="s">
        <v>63</v>
      </c>
      <c r="G27" s="16"/>
      <c r="H27" s="19">
        <v>0</v>
      </c>
      <c r="I27" s="19">
        <v>0</v>
      </c>
      <c r="J27" s="15"/>
    </row>
    <row r="28" ht="40.05" customHeight="1" spans="1:10">
      <c r="A28" s="14"/>
      <c r="B28" s="26"/>
      <c r="C28" s="16" t="s">
        <v>72</v>
      </c>
      <c r="D28" s="16" t="s">
        <v>63</v>
      </c>
      <c r="E28" s="16" t="s">
        <v>63</v>
      </c>
      <c r="F28" s="16" t="s">
        <v>63</v>
      </c>
      <c r="G28" s="16"/>
      <c r="H28" s="19">
        <v>0</v>
      </c>
      <c r="I28" s="19">
        <v>0</v>
      </c>
      <c r="J28" s="15"/>
    </row>
    <row r="29" ht="51" customHeight="1" spans="1:10">
      <c r="A29" s="14"/>
      <c r="B29" s="26" t="s">
        <v>73</v>
      </c>
      <c r="C29" s="16" t="s">
        <v>74</v>
      </c>
      <c r="D29" s="16" t="s">
        <v>75</v>
      </c>
      <c r="E29" s="27" t="s">
        <v>76</v>
      </c>
      <c r="F29" s="24" t="s">
        <v>77</v>
      </c>
      <c r="G29" s="24"/>
      <c r="H29" s="19">
        <v>10</v>
      </c>
      <c r="I29" s="34">
        <v>8</v>
      </c>
      <c r="J29" s="16" t="s">
        <v>77</v>
      </c>
    </row>
    <row r="30" ht="27" customHeight="1" spans="1:10">
      <c r="A30" s="28" t="s">
        <v>78</v>
      </c>
      <c r="B30" s="28"/>
      <c r="C30" s="28"/>
      <c r="D30" s="28"/>
      <c r="E30" s="28"/>
      <c r="F30" s="28"/>
      <c r="G30" s="28"/>
      <c r="H30" s="29">
        <v>100</v>
      </c>
      <c r="I30" s="29">
        <f>SUM(I15:I29)+J8</f>
        <v>97</v>
      </c>
      <c r="J30" s="5"/>
    </row>
    <row r="31" ht="160.95" customHeight="1" spans="1:10">
      <c r="A31" s="30" t="s">
        <v>79</v>
      </c>
      <c r="B31" s="31"/>
      <c r="C31" s="31"/>
      <c r="D31" s="31"/>
      <c r="E31" s="31"/>
      <c r="F31" s="31"/>
      <c r="G31" s="31"/>
      <c r="H31" s="31"/>
      <c r="I31" s="31"/>
      <c r="J31" s="31"/>
    </row>
  </sheetData>
  <mergeCells count="40">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1"/>
    <mergeCell ref="B22:B24"/>
    <mergeCell ref="B25:B28"/>
    <mergeCell ref="C15:C18"/>
    <mergeCell ref="C19:C20"/>
    <mergeCell ref="A7:C11"/>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2015-06-07T10:17:00Z</dcterms:created>
  <cp:lastPrinted>2020-04-24T18:17:00Z</cp:lastPrinted>
  <dcterms:modified xsi:type="dcterms:W3CDTF">2024-05-14T08:57:05Z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