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2" windowHeight="9555"/>
  </bookViews>
  <sheets>
    <sheet name="Sheet1" sheetId="1" r:id="rId1"/>
  </sheets>
  <definedNames>
    <definedName name="_xlnm.Print_Area" localSheetId="0">Sheet1!$A$1:$J$28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<sst xmlns="http://schemas.openxmlformats.org/spreadsheetml/2006/main" count="109" uniqueCount="76">
  <si>
    <t>附件3</t>
  </si>
  <si>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</si>
  <si>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（2023年度）</t>
  </si>
  <si>
    <t>项目名称</t>
  </si>
  <si>
    <t>驻委纪检组工作项目</t>
  </si>
  <si>
    <t>主管部门</t>
  </si>
  <si>
    <t>北京市卫生健康委员会</t>
  </si>
  <si>
    <t>实施单位</t>
  </si>
  <si>
    <t>北京市卫生健康委员会本级</t>
  </si>
  <si>
    <t>项目负责人</t>
  </si>
  <si>
    <t>王尔炎</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</si>
  <si>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</si>
  <si>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</si>
  <si>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</si>
  <si>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</si>
  <si>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</si>
  <si>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</si>
  <si>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</si>
  <si>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</si>
  <si>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</si>
  <si>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</si>
  <si>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</si>
  <si>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</si>
  <si>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</si>
  <si>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</si>
  <si>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</si>
  <si>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</si>
  <si>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 xml:space="preserve">  2023年，驻委纪检监察组拟在强化政治监督、严明政治规矩、深化卫生系统纪检监察体制机制改革、开展廉政风险防范、巩固拓展作风建设成果、强化监督执纪问责、提升纪检监察干部能力素质、卫生健康领域腐败监督等方面开展纪检监察工作，重点在强化监督执纪问责、巩固拓展教育整顿成果、打造忠诚干净担当的纪检监察铁军。</t>
  </si>
  <si>
    <r>
      <rPr>
        <sz val="12"/>
        <color indexed="8"/>
        <rFont val="宋体"/>
        <charset val="134"/>
      </rPr>
      <t xml:space="preserve">  </t>
    </r>
    <r>
      <rPr>
        <b/>
        <sz val="12"/>
        <color indexed="8"/>
        <rFont val="宋体"/>
        <charset val="134"/>
      </rPr>
      <t>一是</t>
    </r>
    <r>
      <rPr>
        <sz val="12"/>
        <color indexed="8"/>
        <rFont val="宋体"/>
        <charset val="134"/>
      </rPr>
      <t xml:space="preserve">抓好主题教育和教育整顿。建立“五学”联动机制，深入基层调研30次、谈话89人次。
  </t>
    </r>
    <r>
      <rPr>
        <b/>
        <sz val="12"/>
        <color indexed="8"/>
        <rFont val="宋体"/>
        <charset val="134"/>
      </rPr>
      <t>二是</t>
    </r>
    <r>
      <rPr>
        <sz val="12"/>
        <color indexed="8"/>
        <rFont val="宋体"/>
        <charset val="134"/>
      </rPr>
      <t xml:space="preserve">推进政治监督具体化、精准化、常态化。配合开展好医药领域腐败问题集中整治；圆满完成“4.18”重大火灾事故审查调查；精准开展防汛救灾及灾后重建监督；推动药品耗材采购使用管理专项整治等。
  </t>
    </r>
    <r>
      <rPr>
        <b/>
        <sz val="12"/>
        <color indexed="8"/>
        <rFont val="宋体"/>
        <charset val="134"/>
      </rPr>
      <t>三是</t>
    </r>
    <r>
      <rPr>
        <sz val="12"/>
        <color indexed="8"/>
        <rFont val="宋体"/>
        <charset val="134"/>
      </rPr>
      <t>狠抓线索处置和案件查办。先后开展五轮线索清积，清积率90.06%。同时，加强队伍整体素质提升，举办系统培训。</t>
    </r>
  </si>
  <si>
    <t>绩效指标</t>
  </si>
  <si>
    <t>一级指标</t>
  </si>
  <si>
    <t>二级指标</t>
  </si>
  <si>
    <t>三级指标</t>
  </si>
  <si>
    <t>年度指标值(A)</t>
  </si>
  <si>
    <t>实际完成值(B)</t>
  </si>
  <si>
    <t>分值</t>
  </si>
  <si>
    <t>偏差原因分析及改进措施</t>
  </si>
  <si>
    <t>产出指标（40分）</t>
  </si>
  <si>
    <t>数量指标</t>
  </si>
  <si>
    <t>租用办案用车</t>
  </si>
  <si>
    <t>1辆</t>
  </si>
  <si>
    <t>购买廉政教育纪检监察业务书籍</t>
  </si>
  <si>
    <t>≥500本</t>
  </si>
  <si>
    <t>433本</t>
  </si>
  <si>
    <t>部分廉政书籍以“系列”或“套”计，未以“本”计，实际符合指标。</t>
  </si>
  <si>
    <t>质量指标</t>
  </si>
  <si>
    <t>印刷入库成品合格率</t>
  </si>
  <si>
    <t>时效指标</t>
  </si>
  <si>
    <t>工作完成时间</t>
  </si>
  <si>
    <t>≤12个月</t>
  </si>
  <si>
    <t>12月</t>
  </si>
  <si>
    <t>成本指标（10分）</t>
  </si>
  <si>
    <t>经济成本指标</t>
  </si>
  <si>
    <t>单本书籍最高价</t>
  </si>
  <si>
    <t>≤300元</t>
  </si>
  <si>
    <t>58元</t>
  </si>
  <si>
    <t>社会成本指标</t>
  </si>
  <si>
    <t>无</t>
  </si>
  <si>
    <t>-</t>
  </si>
  <si>
    <t>生态成本指标</t>
  </si>
  <si>
    <t>效果指标（30分）</t>
  </si>
  <si>
    <t>经济效益
指标</t>
  </si>
  <si>
    <t>社会效益
指标</t>
  </si>
  <si>
    <t>保护国家财产、构建和谐医患关系</t>
  </si>
  <si>
    <t>监督执纪办案效果</t>
  </si>
  <si>
    <t>医药领域腐败问题集中整治和药品耗材采购使用管理专项整治监督聚焦重点人、重点事、重点环节不够，政治监督“三化”还有一定差距。下一步，做实做细政治监督，深入推进“两个专项整治”，坚定稳妥查办案件，推动医疗卫生领域补齐制度短板。</t>
  </si>
  <si>
    <t>生态效益
指标</t>
  </si>
  <si>
    <t>可持续影响指标</t>
  </si>
  <si>
    <t>满意度
指标（10分）</t>
  </si>
  <si>
    <t>服务对象满意度指标</t>
  </si>
  <si>
    <t>群众满意度</t>
  </si>
  <si>
    <t>≥90%</t>
  </si>
  <si>
    <t>未开展调查</t>
  </si>
  <si>
    <t>案件性质暂不适满意度调查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</si>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</sst>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indexed="8"/>
      <name val="等线"/>
      <charset val="134"/>
    </font>
    <font>
      <sz val="22"/>
      <color indexed="8"/>
      <name val="方正黑体_GBK"/>
      <charset val="134"/>
    </font>
    <font>
      <sz val="16"/>
      <color indexed="8"/>
      <name val="仿宋_GB2312"/>
      <charset val="134"/>
    </font>
    <font>
      <sz val="11"/>
      <color indexed="8"/>
      <name val="宋体"/>
      <charset val="134"/>
    </font>
    <font>
      <sz val="12"/>
      <color indexed="8"/>
      <name val="宋体"/>
      <charset val="134"/>
    </font>
    <font>
      <sz val="12"/>
      <name val="宋体"/>
      <charset val="134"/>
    </font>
    <font>
      <sz val="10"/>
      <name val="宋体"/>
      <charset val="134"/>
    </font>
    <font>
      <b/>
      <sz val="12"/>
      <color indexed="8"/>
      <name val="宋体"/>
      <charset val="134"/>
    </font>
    <font>
      <sz val="12"/>
      <color indexed="10"/>
      <name val="宋体"/>
      <charset val="134"/>
    </font>
    <font>
      <u/>
      <sz val="11"/>
      <color indexed="12"/>
      <name val="等线"/>
      <charset val="0"/>
    </font>
    <font>
      <u/>
      <sz val="11"/>
      <color indexed="20"/>
      <name val="等线"/>
      <charset val="0"/>
    </font>
    <font>
      <sz val="11"/>
      <color indexed="10"/>
      <name val="等线"/>
      <charset val="0"/>
    </font>
    <font>
      <b/>
      <sz val="18"/>
      <color indexed="62"/>
      <name val="等线"/>
      <charset val="134"/>
    </font>
    <font>
      <i/>
      <sz val="11"/>
      <color indexed="23"/>
      <name val="等线"/>
      <charset val="0"/>
    </font>
    <font>
      <b/>
      <sz val="15"/>
      <color indexed="62"/>
      <name val="等线"/>
      <charset val="134"/>
    </font>
    <font>
      <b/>
      <sz val="13"/>
      <color indexed="62"/>
      <name val="等线"/>
      <charset val="134"/>
    </font>
    <font>
      <b/>
      <sz val="11"/>
      <color indexed="62"/>
      <name val="等线"/>
      <charset val="134"/>
    </font>
    <font>
      <sz val="11"/>
      <color indexed="62"/>
      <name val="等线"/>
      <charset val="0"/>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sz val="11"/>
      <color indexed="17"/>
      <name val="等线"/>
      <charset val="0"/>
    </font>
    <font>
      <sz val="11"/>
      <color indexed="60"/>
      <name val="等线"/>
      <charset val="0"/>
    </font>
    <font>
      <sz val="11"/>
      <color indexed="9"/>
      <name val="等线"/>
      <charset val="0"/>
    </font>
    <font>
      <sz val="11"/>
      <color indexed="8"/>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27"/>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5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6" fillId="3" borderId="0" applyNumberFormat="0" applyBorder="0" applyAlignment="0" applyProtection="0">
      <alignment vertical="center"/>
    </xf>
    <xf numFmtId="0" fontId="26" fillId="3" borderId="0" applyNumberFormat="0" applyBorder="0" applyAlignment="0" applyProtection="0">
      <alignment vertical="center"/>
    </xf>
    <xf numFmtId="0" fontId="25" fillId="7" borderId="0" applyNumberFormat="0" applyBorder="0" applyAlignment="0" applyProtection="0">
      <alignment vertical="center"/>
    </xf>
    <xf numFmtId="0" fontId="25" fillId="5" borderId="0" applyNumberFormat="0" applyBorder="0" applyAlignment="0" applyProtection="0">
      <alignment vertical="center"/>
    </xf>
    <xf numFmtId="0" fontId="26" fillId="4" borderId="0" applyNumberFormat="0" applyBorder="0" applyAlignment="0" applyProtection="0">
      <alignment vertical="center"/>
    </xf>
    <xf numFmtId="0" fontId="26" fillId="13"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2" borderId="0" applyNumberFormat="0" applyBorder="0" applyAlignment="0" applyProtection="0">
      <alignment vertical="center"/>
    </xf>
    <xf numFmtId="0" fontId="26" fillId="3" borderId="0" applyNumberFormat="0" applyBorder="0" applyAlignment="0" applyProtection="0">
      <alignment vertical="center"/>
    </xf>
    <xf numFmtId="0" fontId="25" fillId="3" borderId="0" applyNumberFormat="0" applyBorder="0" applyAlignment="0" applyProtection="0">
      <alignment vertical="center"/>
    </xf>
    <xf numFmtId="0" fontId="25" fillId="9" borderId="0" applyNumberFormat="0" applyBorder="0" applyAlignment="0" applyProtection="0">
      <alignment vertical="center"/>
    </xf>
    <xf numFmtId="0" fontId="26" fillId="15" borderId="0" applyNumberFormat="0" applyBorder="0" applyAlignment="0" applyProtection="0">
      <alignment vertical="center"/>
    </xf>
    <xf numFmtId="0" fontId="26" fillId="11"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26" fillId="6" borderId="0" applyNumberFormat="0" applyBorder="0" applyAlignment="0" applyProtection="0">
      <alignment vertical="center"/>
    </xf>
    <xf numFmtId="0" fontId="26" fillId="6" borderId="0" applyNumberFormat="0" applyBorder="0" applyAlignment="0" applyProtection="0">
      <alignment vertical="center"/>
    </xf>
    <xf numFmtId="0" fontId="25" fillId="16" borderId="0" applyNumberFormat="0" applyBorder="0" applyAlignment="0" applyProtection="0">
      <alignment vertical="center"/>
    </xf>
  </cellStyleXfs>
  <cellXfs count="41">
    <xf numFmtId="0" fontId="0" fillId="0" borderId="0" xfId="0" applyAlignment="1"/>
    <xf numFmtId="0" fontId="0" fillId="0" borderId="0" xfId="0" applyFill="1" applyAlignment="1"/>
    <xf numFmtId="0" fontId="1" fillId="0" borderId="0" xfId="0" applyFont="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xf>
    <xf numFmtId="0" fontId="4" fillId="0" borderId="1" xfId="0" applyFont="1" applyFill="1" applyBorder="1" applyAlignment="1">
      <alignment horizontal="center" vertical="center" textRotation="255"/>
    </xf>
    <xf numFmtId="0" fontId="4"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7" xfId="0" applyFont="1" applyBorder="1" applyAlignment="1">
      <alignment horizontal="center" vertical="center" wrapText="1"/>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7" fontId="4" fillId="0" borderId="1" xfId="0" applyNumberFormat="1" applyFont="1" applyBorder="1" applyAlignment="1">
      <alignment horizontal="center" vertical="center" wrapText="1"/>
    </xf>
    <xf numFmtId="0" fontId="8" fillId="0" borderId="1" xfId="0" applyFont="1" applyBorder="1" applyAlignment="1">
      <alignment horizontal="center" vertical="center"/>
    </xf>
    <xf numFmtId="0" fontId="3" fillId="0" borderId="1" xfId="0" applyFont="1" applyBorder="1" applyAlignment="1">
      <alignment horizontal="left" vertical="center" wrapText="1"/>
    </xf>
    <xf numFmtId="177"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13970</xdr:colOff>
      <xdr:row>6</xdr:row>
      <xdr:rowOff>13970</xdr:rowOff>
    </xdr:from>
    <xdr:to>
      <xdr:col>4</xdr:col>
      <xdr:colOff>0</xdr:colOff>
      <xdr:row>6</xdr:row>
      <xdr:rowOff>223520</xdr:rowOff>
    </xdr:to>
    <xdr:cxnSp>
      <xdr:nvCxnSpPr>
        <xdr:cNvPr id="3071" name="直接箭头连接符 1"/>
        <xdr:cNvCxnSpPr/>
      </xdr:nvCxnSpPr>
      <xdr:spPr>
        <a:xfrm>
          <a:off x="1831975" y="1788795"/>
          <a:ext cx="1259840" cy="209550"/>
        </a:xfrm>
        <a:prstGeom prst="straightConnector1">
          <a:avLst/>
        </a:prstGeom>
        <a:ln w="9525" cap="flat" cmpd="sng">
          <a:solidFill>
            <a:srgbClr val="000000"/>
          </a:solidFill>
          <a:prstDash val="solid"/>
          <a:round/>
          <a:headEnd type="none" w="med" len="med"/>
          <a:tailEnd type="none" w="med" len="med"/>
        </a:ln>
      </xdr:spPr>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85" zoomScaleNormal="100" topLeftCell="A19" workbookViewId="0">
      <selection activeCell="I23" sqref="I23"/>
    </sheetView>
  </sheetViews>
  <sheetFormatPr defaultColWidth="9" defaultRowHeight="13.85"/>
  <cols>
    <col min="1" max="1" width="5.33628318584071" customWidth="1"/>
    <col min="2" max="2" width="7.75221238938053" customWidth="1"/>
    <col min="3" max="3" width="12.2477876106195" customWidth="1"/>
    <col min="4" max="4" width="17.7522123893805" customWidth="1"/>
    <col min="5" max="5" width="19.5044247787611" customWidth="1"/>
    <col min="6" max="6" width="13.3362831858407" customWidth="1"/>
    <col min="7" max="7" width="11.6637168141593" customWidth="1"/>
    <col min="8" max="8" width="12.5044247787611" customWidth="1"/>
    <col min="9" max="9" width="11" customWidth="1"/>
    <col min="10" max="10" width="14.5840707964602"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6" t="s">
        <v>4</v>
      </c>
      <c r="E4" s="6"/>
      <c r="F4" s="6"/>
      <c r="G4" s="6"/>
      <c r="H4" s="6"/>
      <c r="I4" s="6"/>
      <c r="J4" s="6"/>
    </row>
    <row r="5" ht="20" customHeight="1" spans="1:10">
      <c r="A5" s="5" t="s">
        <v>5</v>
      </c>
      <c r="B5" s="5"/>
      <c r="C5" s="5"/>
      <c r="D5" s="7" t="s">
        <v>6</v>
      </c>
      <c r="E5" s="8"/>
      <c r="F5" s="9"/>
      <c r="G5" s="6" t="s">
        <v>7</v>
      </c>
      <c r="H5" s="10" t="s">
        <v>8</v>
      </c>
      <c r="I5" s="10"/>
      <c r="J5" s="10"/>
    </row>
    <row r="6" ht="20" customHeight="1" spans="1:10">
      <c r="A6" s="5" t="s">
        <v>9</v>
      </c>
      <c r="B6" s="5"/>
      <c r="C6" s="5"/>
      <c r="D6" s="11" t="s">
        <v>10</v>
      </c>
      <c r="E6" s="12"/>
      <c r="F6" s="13"/>
      <c r="G6" s="14" t="s">
        <v>11</v>
      </c>
      <c r="H6" s="15">
        <v>55532732</v>
      </c>
      <c r="I6" s="15"/>
      <c r="J6" s="15"/>
    </row>
    <row r="7" ht="31.5" spans="1:10">
      <c r="A7" s="16" t="s">
        <v>12</v>
      </c>
      <c r="B7" s="16"/>
      <c r="C7" s="16"/>
      <c r="D7" s="6"/>
      <c r="E7" s="10" t="s">
        <v>13</v>
      </c>
      <c r="F7" s="10" t="s">
        <v>14</v>
      </c>
      <c r="G7" s="10" t="s">
        <v>15</v>
      </c>
      <c r="H7" s="10" t="s">
        <v>16</v>
      </c>
      <c r="I7" s="10" t="s">
        <v>17</v>
      </c>
      <c r="J7" s="6" t="s">
        <v>18</v>
      </c>
    </row>
    <row r="8" ht="20" customHeight="1" spans="1:10">
      <c r="A8" s="16"/>
      <c r="B8" s="16"/>
      <c r="C8" s="16"/>
      <c r="D8" s="17" t="s">
        <v>19</v>
      </c>
      <c r="E8" s="18">
        <v>37.75</v>
      </c>
      <c r="F8" s="18">
        <v>8.193519</v>
      </c>
      <c r="G8" s="18">
        <v>7.717941</v>
      </c>
      <c r="H8" s="5">
        <v>10</v>
      </c>
      <c r="I8" s="36">
        <f t="shared" ref="I8:I11" si="0">G8/F8</f>
        <v>0.941956807569495</v>
      </c>
      <c r="J8" s="37">
        <f>10*I8</f>
        <v>9.41956807569495</v>
      </c>
    </row>
    <row r="9" ht="31.5" spans="1:10">
      <c r="A9" s="16"/>
      <c r="B9" s="16"/>
      <c r="C9" s="16"/>
      <c r="D9" s="19" t="s">
        <v>20</v>
      </c>
      <c r="E9" s="18">
        <v>37.75</v>
      </c>
      <c r="F9" s="18">
        <v>8.193519</v>
      </c>
      <c r="G9" s="18">
        <v>7.717941</v>
      </c>
      <c r="H9" s="5" t="s">
        <v>21</v>
      </c>
      <c r="I9" s="36">
        <f t="shared" si="0"/>
        <v>0.941956807569495</v>
      </c>
      <c r="J9" s="16" t="s">
        <v>21</v>
      </c>
    </row>
    <row r="10" ht="25" customHeight="1" spans="1:10">
      <c r="A10" s="16"/>
      <c r="B10" s="16"/>
      <c r="C10" s="16"/>
      <c r="D10" s="5" t="s">
        <v>22</v>
      </c>
      <c r="E10" s="5"/>
      <c r="F10" s="5"/>
      <c r="G10" s="5"/>
      <c r="H10" s="5" t="s">
        <v>21</v>
      </c>
      <c r="I10" s="5" t="s">
        <v>21</v>
      </c>
      <c r="J10" s="16" t="s">
        <v>21</v>
      </c>
    </row>
    <row r="11" ht="19" customHeight="1" spans="1:10">
      <c r="A11" s="16"/>
      <c r="B11" s="16"/>
      <c r="C11" s="16"/>
      <c r="D11" s="20" t="s">
        <v>23</v>
      </c>
      <c r="E11" s="5"/>
      <c r="F11" s="5"/>
      <c r="G11" s="5"/>
      <c r="H11" s="5" t="s">
        <v>21</v>
      </c>
      <c r="I11" s="5" t="s">
        <v>21</v>
      </c>
      <c r="J11" s="16" t="s">
        <v>21</v>
      </c>
    </row>
    <row r="12" ht="26" customHeight="1" spans="1:10">
      <c r="A12" s="21" t="s">
        <v>24</v>
      </c>
      <c r="B12" s="16" t="s">
        <v>25</v>
      </c>
      <c r="C12" s="16"/>
      <c r="D12" s="16"/>
      <c r="E12" s="16"/>
      <c r="F12" s="16" t="s">
        <v>26</v>
      </c>
      <c r="G12" s="16"/>
      <c r="H12" s="16"/>
      <c r="I12" s="16"/>
      <c r="J12" s="16"/>
    </row>
    <row r="13" ht="139" customHeight="1" spans="1:10">
      <c r="A13" s="21"/>
      <c r="B13" s="19" t="s">
        <v>27</v>
      </c>
      <c r="C13" s="19"/>
      <c r="D13" s="19"/>
      <c r="E13" s="19"/>
      <c r="F13" s="19" t="s">
        <v>28</v>
      </c>
      <c r="G13" s="19"/>
      <c r="H13" s="19"/>
      <c r="I13" s="19"/>
      <c r="J13" s="19"/>
    </row>
    <row r="14" ht="31.5" spans="1:10">
      <c r="A14" s="21" t="s">
        <v>29</v>
      </c>
      <c r="B14" s="16" t="s">
        <v>30</v>
      </c>
      <c r="C14" s="5" t="s">
        <v>31</v>
      </c>
      <c r="D14" s="5" t="s">
        <v>32</v>
      </c>
      <c r="E14" s="5" t="s">
        <v>33</v>
      </c>
      <c r="F14" s="16" t="s">
        <v>34</v>
      </c>
      <c r="G14" s="16"/>
      <c r="H14" s="16" t="s">
        <v>35</v>
      </c>
      <c r="I14" s="16" t="s">
        <v>18</v>
      </c>
      <c r="J14" s="16" t="s">
        <v>36</v>
      </c>
    </row>
    <row r="15" ht="95" customHeight="1" spans="1:10">
      <c r="A15" s="21"/>
      <c r="B15" s="22" t="s">
        <v>37</v>
      </c>
      <c r="C15" s="23" t="s">
        <v>38</v>
      </c>
      <c r="D15" s="16" t="s">
        <v>39</v>
      </c>
      <c r="E15" s="16" t="s">
        <v>40</v>
      </c>
      <c r="F15" s="16" t="s">
        <v>40</v>
      </c>
      <c r="G15" s="5"/>
      <c r="H15" s="16">
        <v>10</v>
      </c>
      <c r="I15" s="16">
        <v>10</v>
      </c>
      <c r="J15" s="19"/>
    </row>
    <row r="16" customFormat="1" ht="95" customHeight="1" spans="1:10">
      <c r="A16" s="21"/>
      <c r="B16" s="24"/>
      <c r="C16" s="25"/>
      <c r="D16" s="16" t="s">
        <v>41</v>
      </c>
      <c r="E16" s="16" t="s">
        <v>42</v>
      </c>
      <c r="F16" s="10" t="s">
        <v>43</v>
      </c>
      <c r="G16" s="6"/>
      <c r="H16" s="10">
        <v>10</v>
      </c>
      <c r="I16" s="10">
        <v>10</v>
      </c>
      <c r="J16" s="19" t="s">
        <v>44</v>
      </c>
    </row>
    <row r="17" s="1" customFormat="1" ht="41" customHeight="1" spans="1:10">
      <c r="A17" s="26"/>
      <c r="B17" s="27"/>
      <c r="C17" s="28" t="s">
        <v>45</v>
      </c>
      <c r="D17" s="29" t="s">
        <v>46</v>
      </c>
      <c r="E17" s="30">
        <v>0.8</v>
      </c>
      <c r="F17" s="30">
        <v>1</v>
      </c>
      <c r="G17" s="29"/>
      <c r="H17" s="29">
        <v>10</v>
      </c>
      <c r="I17" s="29">
        <v>10</v>
      </c>
      <c r="J17" s="28"/>
    </row>
    <row r="18" ht="41" customHeight="1" spans="1:10">
      <c r="A18" s="21"/>
      <c r="B18" s="31"/>
      <c r="C18" s="5" t="s">
        <v>47</v>
      </c>
      <c r="D18" s="16" t="s">
        <v>48</v>
      </c>
      <c r="E18" s="16" t="s">
        <v>49</v>
      </c>
      <c r="F18" s="10" t="s">
        <v>50</v>
      </c>
      <c r="G18" s="10"/>
      <c r="H18" s="16">
        <v>10</v>
      </c>
      <c r="I18" s="16">
        <v>10</v>
      </c>
      <c r="J18" s="5"/>
    </row>
    <row r="19" ht="38" customHeight="1" spans="1:10">
      <c r="A19" s="21"/>
      <c r="B19" s="22" t="s">
        <v>51</v>
      </c>
      <c r="C19" s="16" t="s">
        <v>52</v>
      </c>
      <c r="D19" s="16" t="s">
        <v>53</v>
      </c>
      <c r="E19" s="16" t="s">
        <v>54</v>
      </c>
      <c r="F19" s="10" t="s">
        <v>55</v>
      </c>
      <c r="G19" s="10"/>
      <c r="H19" s="16">
        <v>10</v>
      </c>
      <c r="I19" s="16">
        <v>10</v>
      </c>
      <c r="J19" s="38"/>
    </row>
    <row r="20" ht="38" customHeight="1" spans="1:10">
      <c r="A20" s="21"/>
      <c r="B20" s="24"/>
      <c r="C20" s="16" t="s">
        <v>56</v>
      </c>
      <c r="D20" s="16" t="s">
        <v>57</v>
      </c>
      <c r="E20" s="16" t="s">
        <v>57</v>
      </c>
      <c r="F20" s="5" t="s">
        <v>57</v>
      </c>
      <c r="G20" s="5"/>
      <c r="H20" s="16" t="s">
        <v>58</v>
      </c>
      <c r="I20" s="5" t="s">
        <v>58</v>
      </c>
      <c r="J20" s="5"/>
    </row>
    <row r="21" ht="38" customHeight="1" spans="1:10">
      <c r="A21" s="21"/>
      <c r="B21" s="31"/>
      <c r="C21" s="16" t="s">
        <v>59</v>
      </c>
      <c r="D21" s="16" t="s">
        <v>57</v>
      </c>
      <c r="E21" s="16" t="s">
        <v>57</v>
      </c>
      <c r="F21" s="5" t="s">
        <v>57</v>
      </c>
      <c r="G21" s="5"/>
      <c r="H21" s="16" t="s">
        <v>58</v>
      </c>
      <c r="I21" s="5" t="s">
        <v>58</v>
      </c>
      <c r="J21" s="5"/>
    </row>
    <row r="22" ht="31.5" spans="1:10">
      <c r="A22" s="21"/>
      <c r="B22" s="16" t="s">
        <v>60</v>
      </c>
      <c r="C22" s="16" t="s">
        <v>61</v>
      </c>
      <c r="D22" s="16" t="s">
        <v>57</v>
      </c>
      <c r="E22" s="16" t="s">
        <v>57</v>
      </c>
      <c r="F22" s="5" t="s">
        <v>57</v>
      </c>
      <c r="G22" s="5"/>
      <c r="H22" s="16" t="s">
        <v>58</v>
      </c>
      <c r="I22" s="5" t="s">
        <v>58</v>
      </c>
      <c r="J22" s="5"/>
    </row>
    <row r="23" ht="289" customHeight="1" spans="1:10">
      <c r="A23" s="21"/>
      <c r="B23" s="16"/>
      <c r="C23" s="16" t="s">
        <v>62</v>
      </c>
      <c r="D23" s="16" t="s">
        <v>63</v>
      </c>
      <c r="E23" s="16" t="s">
        <v>64</v>
      </c>
      <c r="F23" s="5" t="s">
        <v>64</v>
      </c>
      <c r="G23" s="5"/>
      <c r="H23" s="16">
        <v>30</v>
      </c>
      <c r="I23" s="5">
        <v>28</v>
      </c>
      <c r="J23" s="39" t="s">
        <v>65</v>
      </c>
    </row>
    <row r="24" ht="37" customHeight="1" spans="1:10">
      <c r="A24" s="21"/>
      <c r="B24" s="16"/>
      <c r="C24" s="16" t="s">
        <v>66</v>
      </c>
      <c r="D24" s="16" t="s">
        <v>57</v>
      </c>
      <c r="E24" s="16" t="s">
        <v>57</v>
      </c>
      <c r="F24" s="5" t="s">
        <v>57</v>
      </c>
      <c r="G24" s="5"/>
      <c r="H24" s="16" t="s">
        <v>58</v>
      </c>
      <c r="I24" s="5" t="s">
        <v>58</v>
      </c>
      <c r="J24" s="5"/>
    </row>
    <row r="25" ht="40" customHeight="1" spans="1:10">
      <c r="A25" s="21"/>
      <c r="B25" s="16"/>
      <c r="C25" s="16" t="s">
        <v>67</v>
      </c>
      <c r="D25" s="16" t="s">
        <v>57</v>
      </c>
      <c r="E25" s="16" t="s">
        <v>57</v>
      </c>
      <c r="F25" s="5" t="s">
        <v>57</v>
      </c>
      <c r="G25" s="5"/>
      <c r="H25" s="16" t="s">
        <v>58</v>
      </c>
      <c r="I25" s="5" t="s">
        <v>58</v>
      </c>
      <c r="J25" s="5"/>
    </row>
    <row r="26" ht="51" customHeight="1" spans="1:10">
      <c r="A26" s="21"/>
      <c r="B26" s="16" t="s">
        <v>68</v>
      </c>
      <c r="C26" s="16" t="s">
        <v>69</v>
      </c>
      <c r="D26" s="16" t="s">
        <v>70</v>
      </c>
      <c r="E26" s="5" t="s">
        <v>71</v>
      </c>
      <c r="F26" s="32" t="s">
        <v>72</v>
      </c>
      <c r="G26" s="32"/>
      <c r="H26" s="16">
        <v>10</v>
      </c>
      <c r="I26" s="5">
        <v>8</v>
      </c>
      <c r="J26" s="16" t="s">
        <v>73</v>
      </c>
    </row>
    <row r="27" ht="27" customHeight="1" spans="1:10">
      <c r="A27" s="33" t="s">
        <v>74</v>
      </c>
      <c r="B27" s="33"/>
      <c r="C27" s="33"/>
      <c r="D27" s="33"/>
      <c r="E27" s="33"/>
      <c r="F27" s="33"/>
      <c r="G27" s="33"/>
      <c r="H27" s="33">
        <v>100</v>
      </c>
      <c r="I27" s="40">
        <f>SUM(I15:I26)+J8</f>
        <v>95.419568075695</v>
      </c>
      <c r="J27" s="5"/>
    </row>
    <row r="28" ht="182" customHeight="1" spans="1:10">
      <c r="A28" s="34" t="s">
        <v>75</v>
      </c>
      <c r="B28" s="35"/>
      <c r="C28" s="35"/>
      <c r="D28" s="35"/>
      <c r="E28" s="35"/>
      <c r="F28" s="35"/>
      <c r="G28" s="35"/>
      <c r="H28" s="35"/>
      <c r="I28" s="35"/>
      <c r="J28" s="35"/>
    </row>
  </sheetData>
  <mergeCells count="36">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18"/>
    <mergeCell ref="B19:B21"/>
    <mergeCell ref="B22:B25"/>
    <mergeCell ref="C15:C16"/>
    <mergeCell ref="A7:C11"/>
  </mergeCells>
  <pageMargins left="0.707638888888889" right="0.511805555555556" top="0.55" bottom="0.55" header="0.313888888888889" footer="0.313888888888889"/>
  <pageSetup paperSize="9" scale="56"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恃宠而骄</cp:lastModifiedBy>
  <dcterms:created xsi:type="dcterms:W3CDTF">2015-06-07T10:17:00Z</dcterms:created>
  <cp:lastPrinted>2020-04-24T18:17:00Z</cp:lastPrinted>
  <dcterms:modified xsi:type="dcterms:W3CDTF">2024-05-14T07:01:03Z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ACC959909174444EBF4B8D1406FA5290_13</vt:lpwstr>
  </property>
</Properties>
</file>