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37644\Desktop\卫健委-审核表\综合事务中心-待填报\"/>
    </mc:Choice>
  </mc:AlternateContent>
  <xr:revisionPtr revIDLastSave="0" documentId="13_ncr:1_{E0AFB7A6-72A5-4C6C-8BA2-5769A97365A7}" xr6:coauthVersionLast="47" xr6:coauthVersionMax="47" xr10:uidLastSave="{00000000-0000-0000-0000-000000000000}"/>
  <bookViews>
    <workbookView xWindow="-98" yWindow="-98" windowWidth="24196" windowHeight="14476" activeTab="1" xr2:uid="{00000000-000D-0000-FFFF-FFFF00000000}"/>
  </bookViews>
  <sheets>
    <sheet name="综合监督事业发展" sheetId="2" r:id="rId1"/>
    <sheet name="综合监督基础运行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4" i="3" l="1"/>
  <c r="I9" i="3"/>
  <c r="I8" i="3"/>
  <c r="J8" i="3" s="1"/>
  <c r="I11" i="2"/>
  <c r="I10" i="2"/>
  <c r="I9" i="2"/>
  <c r="I8" i="2"/>
  <c r="J8" i="2" s="1"/>
  <c r="I24" i="2" s="1"/>
</calcChain>
</file>

<file path=xl/sharedStrings.xml><?xml version="1.0" encoding="utf-8"?>
<sst xmlns="http://schemas.openxmlformats.org/spreadsheetml/2006/main" count="154" uniqueCount="84">
  <si>
    <t>附件3</t>
  </si>
  <si>
    <r>
      <rPr>
        <sz val="16"/>
        <color theme="1"/>
        <rFont val="仿宋_GB2312"/>
        <family val="3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</si>
  <si>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（2023年度）</t>
  </si>
  <si>
    <t>项目名称</t>
  </si>
  <si>
    <t>综合监督事业发展</t>
  </si>
  <si>
    <t>主管部门</t>
  </si>
  <si>
    <t>北京市卫生健康委员会</t>
  </si>
  <si>
    <t>实施单位</t>
  </si>
  <si>
    <t>综合监督处</t>
  </si>
  <si>
    <t>项目负责人</t>
  </si>
  <si>
    <t>刘劲松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</si>
  <si>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</si>
  <si>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</si>
  <si>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</si>
  <si>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</si>
  <si>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</si>
  <si>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</si>
  <si>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</si>
  <si>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</si>
  <si>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</si>
  <si>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</si>
  <si>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</si>
  <si>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</si>
  <si>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</si>
  <si>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</si>
  <si>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</si>
  <si>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</si>
  <si>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在国家卫生健康委和市委市政府的领导下，围绕健康北京战略，保障公共卫生、医疗卫生秩序的平稳运行，不断加大综合监督执法力度，各项工作稳步持续向纵深推进。</t>
  </si>
  <si>
    <t>在国家卫生健康委和市委市政府的领导下，加大了综合监督执法力度，各项工作稳步持续向纵深推进。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</si>
  <si>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</si>
  <si>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</si>
  <si>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</si>
  <si>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</si>
  <si>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</si>
  <si>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</si>
  <si>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</si>
  <si>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</si>
  <si>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family val="3"/>
        <charset val="134"/>
      </rPr>
      <t>产出指标(</t>
    </r>
    <r>
      <rPr>
        <sz val="12"/>
        <color theme="1"/>
        <rFont val="宋体"/>
        <family val="3"/>
        <charset val="134"/>
      </rPr>
      <t>50</t>
    </r>
    <r>
      <rPr>
        <sz val="12"/>
        <color theme="1"/>
        <rFont val="宋体"/>
        <family val="3"/>
        <charset val="134"/>
      </rPr>
      <t>分)</t>
    </r>
  </si>
  <si>
    <t>数量指标</t>
  </si>
  <si>
    <t>举办会议数量</t>
  </si>
  <si>
    <t>质量指标</t>
  </si>
  <si>
    <t>项目覆盖率</t>
  </si>
  <si>
    <t>90%以上</t>
  </si>
  <si>
    <t>时效指标</t>
  </si>
  <si>
    <t>项目整体进度实施的合理性</t>
  </si>
  <si>
    <t>3月</t>
  </si>
  <si>
    <t>成本指标</t>
  </si>
  <si>
    <t>培训次数</t>
  </si>
  <si>
    <r>
      <rPr>
        <sz val="12"/>
        <color theme="1"/>
        <rFont val="宋体"/>
        <family val="3"/>
        <charset val="134"/>
      </rPr>
      <t>效果指标(</t>
    </r>
    <r>
      <rPr>
        <sz val="12"/>
        <color theme="1"/>
        <rFont val="宋体"/>
        <family val="3"/>
        <charset val="134"/>
      </rPr>
      <t>3</t>
    </r>
    <r>
      <rPr>
        <sz val="12"/>
        <color theme="1"/>
        <rFont val="宋体"/>
        <family val="3"/>
        <charset val="134"/>
      </rPr>
      <t>0分)</t>
    </r>
  </si>
  <si>
    <t>经济效益
指标</t>
  </si>
  <si>
    <t>社会效益
指标</t>
  </si>
  <si>
    <t>提升综合监管效能</t>
  </si>
  <si>
    <t>定性</t>
  </si>
  <si>
    <t>优</t>
  </si>
  <si>
    <t>生态效益
指标</t>
  </si>
  <si>
    <t>可持续影响指标</t>
  </si>
  <si>
    <r>
      <rPr>
        <sz val="12"/>
        <color theme="1"/>
        <rFont val="宋体"/>
        <family val="3"/>
        <charset val="134"/>
      </rPr>
      <t>满意度
指标
（1</t>
    </r>
    <r>
      <rPr>
        <sz val="12"/>
        <color theme="1"/>
        <rFont val="宋体"/>
        <family val="3"/>
        <charset val="134"/>
      </rPr>
      <t>0</t>
    </r>
    <r>
      <rPr>
        <sz val="12"/>
        <color theme="1"/>
        <rFont val="宋体"/>
        <family val="3"/>
        <charset val="134"/>
      </rPr>
      <t>分）</t>
    </r>
  </si>
  <si>
    <t>服务对象满意度指标</t>
  </si>
  <si>
    <t>卫生监督员满意度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</si>
  <si>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</si>
  <si>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</si>
  <si>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t>后勤综合服务保障</t>
  </si>
  <si>
    <t>北京市卫生健康委员会机关</t>
  </si>
  <si>
    <t>王正</t>
  </si>
  <si>
    <t>根据《中环餐厅餐饮服务工作管理办法（试行）》规定，保障工作人员就餐，每人每月840元。</t>
  </si>
  <si>
    <t>产出指标(40分)</t>
  </si>
  <si>
    <t>保障质量</t>
  </si>
  <si>
    <t>≥85%</t>
  </si>
  <si>
    <t>预计缴纳12个月的管理费用</t>
  </si>
  <si>
    <t>12月</t>
  </si>
  <si>
    <t>成本指标(10分)</t>
  </si>
  <si>
    <t>经济成本指标</t>
  </si>
  <si>
    <t>人均管理费</t>
  </si>
  <si>
    <t>≤840元/月</t>
  </si>
  <si>
    <t>840元/月</t>
  </si>
  <si>
    <t>无</t>
  </si>
  <si>
    <t>管理效益</t>
  </si>
  <si>
    <t>优良中差</t>
  </si>
  <si>
    <t>工作人员满意度</t>
  </si>
  <si>
    <t>3432人次</t>
    <phoneticPr fontId="10" type="noConversion"/>
  </si>
  <si>
    <t>12月</t>
    <phoneticPr fontId="10" type="noConversion"/>
  </si>
  <si>
    <t>年初指标设置参考历史最大人次申报，2023年实际就餐人数未达到年初指标</t>
    <phoneticPr fontId="10" type="noConversion"/>
  </si>
  <si>
    <t>管理人数</t>
    <phoneticPr fontId="10" type="noConversion"/>
  </si>
  <si>
    <t>≤3960人次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</si>
</sst>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000"/>
  </numFmts>
  <fonts count="11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9" fontId="9" fillId="0" borderId="0" applyFont="0" applyFill="0" applyBorder="0" applyAlignment="0" applyProtection="0">
      <alignment vertical="center"/>
    </xf>
  </cellStyleXfs>
  <cellXfs count="30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9" fontId="4" fillId="0" borderId="1" xfId="1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0" fontId="4" fillId="0" borderId="1" xfId="1" applyNumberFormat="1" applyFont="1" applyFill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2" name="直接箭头连接符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ShapeType="1"/>
        </xdr:cNvSpPr>
      </xdr:nvSpPr>
      <xdr:spPr>
        <a:xfrm>
          <a:off x="1968500" y="180403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2" name="直接箭头连接符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ShapeType="1"/>
        </xdr:cNvSpPr>
      </xdr:nvSpPr>
      <xdr:spPr>
        <a:xfrm>
          <a:off x="1968500" y="180403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5"/>
  <sheetViews>
    <sheetView topLeftCell="A11" workbookViewId="0">
      <selection activeCell="E22" sqref="E22"/>
    </sheetView>
  </sheetViews>
  <sheetFormatPr defaultColWidth="9" defaultRowHeight="13.9"/>
  <cols>
    <col min="1" max="1" width="5.33203125" customWidth="1"/>
    <col min="2" max="2" width="7.73046875" customWidth="1"/>
    <col min="3" max="3" width="12.265625" customWidth="1"/>
    <col min="4" max="4" width="20.265625" customWidth="1"/>
    <col min="5" max="5" width="19.46484375" customWidth="1"/>
    <col min="6" max="6" width="13.33203125" customWidth="1"/>
    <col min="7" max="7" width="11.6640625" customWidth="1"/>
    <col min="8" max="8" width="12.46484375" customWidth="1"/>
    <col min="9" max="9" width="11" customWidth="1"/>
    <col min="10" max="10" width="14.59765625" customWidth="1"/>
  </cols>
  <sheetData>
    <row r="1" spans="1:10" ht="27" customHeight="1">
      <c r="A1" s="1" t="s">
        <v>0</v>
      </c>
    </row>
    <row r="2" spans="1:10" ht="34.049999999999997" customHeight="1">
      <c r="A2" s="17" t="s">
        <v>1</v>
      </c>
      <c r="B2" s="17"/>
      <c r="C2" s="17"/>
      <c r="D2" s="17"/>
      <c r="E2" s="17"/>
      <c r="F2" s="17"/>
      <c r="G2" s="17"/>
      <c r="H2" s="17"/>
      <c r="I2" s="17"/>
      <c r="J2" s="17"/>
    </row>
    <row r="3" spans="1:10" ht="18.75" customHeight="1">
      <c r="A3" s="18" t="s">
        <v>2</v>
      </c>
      <c r="B3" s="18"/>
      <c r="C3" s="18"/>
      <c r="D3" s="18"/>
      <c r="E3" s="18"/>
      <c r="F3" s="18"/>
      <c r="G3" s="18"/>
      <c r="H3" s="18"/>
      <c r="I3" s="18"/>
      <c r="J3" s="18"/>
    </row>
    <row r="4" spans="1:10" ht="20" customHeight="1">
      <c r="A4" s="19" t="s">
        <v>3</v>
      </c>
      <c r="B4" s="19"/>
      <c r="C4" s="19"/>
      <c r="D4" s="20" t="s">
        <v>4</v>
      </c>
      <c r="E4" s="20"/>
      <c r="F4" s="20"/>
      <c r="G4" s="20"/>
      <c r="H4" s="20"/>
      <c r="I4" s="20"/>
      <c r="J4" s="20"/>
    </row>
    <row r="5" spans="1:10" ht="20" customHeight="1">
      <c r="A5" s="19" t="s">
        <v>5</v>
      </c>
      <c r="B5" s="19"/>
      <c r="C5" s="19"/>
      <c r="D5" s="19" t="s">
        <v>6</v>
      </c>
      <c r="E5" s="19"/>
      <c r="F5" s="6"/>
      <c r="G5" s="2" t="s">
        <v>7</v>
      </c>
      <c r="H5" s="21" t="s">
        <v>8</v>
      </c>
      <c r="I5" s="21"/>
      <c r="J5" s="21"/>
    </row>
    <row r="6" spans="1:10" ht="20" customHeight="1">
      <c r="A6" s="19" t="s">
        <v>9</v>
      </c>
      <c r="B6" s="19"/>
      <c r="C6" s="19"/>
      <c r="D6" s="20" t="s">
        <v>10</v>
      </c>
      <c r="E6" s="20"/>
      <c r="F6" s="6"/>
      <c r="G6" s="2" t="s">
        <v>11</v>
      </c>
      <c r="H6" s="21">
        <v>55532618</v>
      </c>
      <c r="I6" s="21"/>
      <c r="J6" s="21"/>
    </row>
    <row r="7" spans="1:10" ht="31.5">
      <c r="A7" s="22" t="s">
        <v>12</v>
      </c>
      <c r="B7" s="22"/>
      <c r="C7" s="22"/>
      <c r="D7" s="2"/>
      <c r="E7" s="3" t="s">
        <v>13</v>
      </c>
      <c r="F7" s="3" t="s">
        <v>14</v>
      </c>
      <c r="G7" s="3" t="s">
        <v>15</v>
      </c>
      <c r="H7" s="3" t="s">
        <v>16</v>
      </c>
      <c r="I7" s="3" t="s">
        <v>17</v>
      </c>
      <c r="J7" s="2" t="s">
        <v>18</v>
      </c>
    </row>
    <row r="8" spans="1:10" ht="20" customHeight="1">
      <c r="A8" s="22"/>
      <c r="B8" s="22"/>
      <c r="C8" s="22"/>
      <c r="D8" s="4" t="s">
        <v>19</v>
      </c>
      <c r="E8" s="2">
        <v>93</v>
      </c>
      <c r="F8" s="2">
        <v>93</v>
      </c>
      <c r="G8" s="2">
        <v>93</v>
      </c>
      <c r="H8" s="2">
        <v>10</v>
      </c>
      <c r="I8" s="11">
        <f t="shared" ref="I8:I11" si="0">G8/F8</f>
        <v>1</v>
      </c>
      <c r="J8" s="3">
        <f>10*I8</f>
        <v>10</v>
      </c>
    </row>
    <row r="9" spans="1:10" ht="47.25">
      <c r="A9" s="22"/>
      <c r="B9" s="22"/>
      <c r="C9" s="22"/>
      <c r="D9" s="5" t="s">
        <v>20</v>
      </c>
      <c r="E9" s="2"/>
      <c r="F9" s="2"/>
      <c r="G9" s="2"/>
      <c r="H9" s="2" t="s">
        <v>21</v>
      </c>
      <c r="I9" s="11" t="e">
        <f t="shared" si="0"/>
        <v>#DIV/0!</v>
      </c>
      <c r="J9" s="3" t="s">
        <v>21</v>
      </c>
    </row>
    <row r="10" spans="1:10" ht="25.05" customHeight="1">
      <c r="A10" s="22"/>
      <c r="B10" s="22"/>
      <c r="C10" s="22"/>
      <c r="D10" s="2" t="s">
        <v>22</v>
      </c>
      <c r="E10" s="2"/>
      <c r="F10" s="2"/>
      <c r="G10" s="2"/>
      <c r="H10" s="2" t="s">
        <v>21</v>
      </c>
      <c r="I10" s="11" t="e">
        <f t="shared" si="0"/>
        <v>#DIV/0!</v>
      </c>
      <c r="J10" s="3" t="s">
        <v>21</v>
      </c>
    </row>
    <row r="11" spans="1:10" ht="19.05" customHeight="1">
      <c r="A11" s="22"/>
      <c r="B11" s="22"/>
      <c r="C11" s="22"/>
      <c r="D11" s="6" t="s">
        <v>23</v>
      </c>
      <c r="E11" s="2"/>
      <c r="F11" s="2"/>
      <c r="G11" s="2"/>
      <c r="H11" s="2" t="s">
        <v>21</v>
      </c>
      <c r="I11" s="11" t="e">
        <f t="shared" si="0"/>
        <v>#DIV/0!</v>
      </c>
      <c r="J11" s="3" t="s">
        <v>21</v>
      </c>
    </row>
    <row r="12" spans="1:10" ht="26" customHeight="1">
      <c r="A12" s="27" t="s">
        <v>24</v>
      </c>
      <c r="B12" s="22" t="s">
        <v>25</v>
      </c>
      <c r="C12" s="22"/>
      <c r="D12" s="22"/>
      <c r="E12" s="22"/>
      <c r="F12" s="22" t="s">
        <v>26</v>
      </c>
      <c r="G12" s="22"/>
      <c r="H12" s="22"/>
      <c r="I12" s="22"/>
      <c r="J12" s="22"/>
    </row>
    <row r="13" spans="1:10" ht="75" customHeight="1">
      <c r="A13" s="27"/>
      <c r="B13" s="22" t="s">
        <v>27</v>
      </c>
      <c r="C13" s="22"/>
      <c r="D13" s="22"/>
      <c r="E13" s="22"/>
      <c r="F13" s="22" t="s">
        <v>28</v>
      </c>
      <c r="G13" s="22"/>
      <c r="H13" s="22"/>
      <c r="I13" s="22"/>
      <c r="J13" s="22"/>
    </row>
    <row r="14" spans="1:10" ht="31.5">
      <c r="A14" s="27" t="s">
        <v>29</v>
      </c>
      <c r="B14" s="3" t="s">
        <v>30</v>
      </c>
      <c r="C14" s="2" t="s">
        <v>31</v>
      </c>
      <c r="D14" s="2" t="s">
        <v>32</v>
      </c>
      <c r="E14" s="2" t="s">
        <v>33</v>
      </c>
      <c r="F14" s="22" t="s">
        <v>34</v>
      </c>
      <c r="G14" s="22"/>
      <c r="H14" s="3" t="s">
        <v>35</v>
      </c>
      <c r="I14" s="3" t="s">
        <v>18</v>
      </c>
      <c r="J14" s="3" t="s">
        <v>36</v>
      </c>
    </row>
    <row r="15" spans="1:10" ht="24" customHeight="1">
      <c r="A15" s="27"/>
      <c r="B15" s="28" t="s">
        <v>37</v>
      </c>
      <c r="C15" s="2" t="s">
        <v>38</v>
      </c>
      <c r="D15" s="2" t="s">
        <v>39</v>
      </c>
      <c r="E15" s="2">
        <v>8</v>
      </c>
      <c r="F15" s="19">
        <v>10</v>
      </c>
      <c r="G15" s="19"/>
      <c r="H15" s="3">
        <v>10</v>
      </c>
      <c r="I15" s="3">
        <v>10</v>
      </c>
      <c r="J15" s="2"/>
    </row>
    <row r="16" spans="1:10" ht="24" customHeight="1">
      <c r="A16" s="27"/>
      <c r="B16" s="28"/>
      <c r="C16" s="2" t="s">
        <v>40</v>
      </c>
      <c r="D16" s="3" t="s">
        <v>41</v>
      </c>
      <c r="E16" s="9">
        <v>0.7</v>
      </c>
      <c r="F16" s="22" t="s">
        <v>42</v>
      </c>
      <c r="G16" s="22"/>
      <c r="H16" s="3">
        <v>20</v>
      </c>
      <c r="I16" s="3">
        <v>20</v>
      </c>
      <c r="J16" s="2"/>
    </row>
    <row r="17" spans="1:10" ht="25.05" customHeight="1">
      <c r="A17" s="27"/>
      <c r="B17" s="28"/>
      <c r="C17" s="2" t="s">
        <v>43</v>
      </c>
      <c r="D17" s="3" t="s">
        <v>44</v>
      </c>
      <c r="E17" s="3" t="s">
        <v>45</v>
      </c>
      <c r="F17" s="22" t="s">
        <v>45</v>
      </c>
      <c r="G17" s="22"/>
      <c r="H17" s="3">
        <v>10</v>
      </c>
      <c r="I17" s="3">
        <v>10</v>
      </c>
      <c r="J17" s="2"/>
    </row>
    <row r="18" spans="1:10" ht="24" customHeight="1">
      <c r="A18" s="27"/>
      <c r="B18" s="28"/>
      <c r="C18" s="2" t="s">
        <v>46</v>
      </c>
      <c r="D18" s="3" t="s">
        <v>47</v>
      </c>
      <c r="E18" s="3">
        <v>10</v>
      </c>
      <c r="F18" s="22">
        <v>10</v>
      </c>
      <c r="G18" s="22"/>
      <c r="H18" s="3">
        <v>30</v>
      </c>
      <c r="I18" s="3">
        <v>30</v>
      </c>
      <c r="J18" s="2"/>
    </row>
    <row r="19" spans="1:10" ht="31.5">
      <c r="A19" s="27"/>
      <c r="B19" s="28" t="s">
        <v>48</v>
      </c>
      <c r="C19" s="7" t="s">
        <v>49</v>
      </c>
      <c r="D19" s="3"/>
      <c r="E19" s="3"/>
      <c r="F19" s="19"/>
      <c r="G19" s="19"/>
      <c r="H19" s="3"/>
      <c r="I19" s="2"/>
      <c r="J19" s="2"/>
    </row>
    <row r="20" spans="1:10" ht="31.5">
      <c r="A20" s="27"/>
      <c r="B20" s="28"/>
      <c r="C20" s="7" t="s">
        <v>50</v>
      </c>
      <c r="D20" s="3" t="s">
        <v>51</v>
      </c>
      <c r="E20" s="3" t="s">
        <v>52</v>
      </c>
      <c r="F20" s="19" t="s">
        <v>53</v>
      </c>
      <c r="G20" s="19"/>
      <c r="H20" s="3">
        <v>10</v>
      </c>
      <c r="I20" s="2">
        <v>10</v>
      </c>
      <c r="J20" s="2"/>
    </row>
    <row r="21" spans="1:10" ht="31.5">
      <c r="A21" s="27"/>
      <c r="B21" s="28"/>
      <c r="C21" s="7" t="s">
        <v>54</v>
      </c>
      <c r="D21" s="3"/>
      <c r="E21" s="3"/>
      <c r="F21" s="19"/>
      <c r="G21" s="19"/>
      <c r="H21" s="3"/>
      <c r="I21" s="2"/>
      <c r="J21" s="2"/>
    </row>
    <row r="22" spans="1:10" ht="31.5">
      <c r="A22" s="27"/>
      <c r="B22" s="28"/>
      <c r="C22" s="7" t="s">
        <v>55</v>
      </c>
      <c r="D22" s="3"/>
      <c r="E22" s="3"/>
      <c r="F22" s="19"/>
      <c r="G22" s="19"/>
      <c r="H22" s="3"/>
      <c r="I22" s="2"/>
      <c r="J22" s="2"/>
    </row>
    <row r="23" spans="1:10" ht="63">
      <c r="A23" s="27"/>
      <c r="B23" s="7" t="s">
        <v>56</v>
      </c>
      <c r="C23" s="7" t="s">
        <v>57</v>
      </c>
      <c r="D23" s="3" t="s">
        <v>58</v>
      </c>
      <c r="E23" s="10">
        <v>0.95</v>
      </c>
      <c r="F23" s="23">
        <v>0.98</v>
      </c>
      <c r="G23" s="19"/>
      <c r="H23" s="3">
        <v>10</v>
      </c>
      <c r="I23" s="2">
        <v>10</v>
      </c>
      <c r="J23" s="3"/>
    </row>
    <row r="24" spans="1:10" ht="15.75">
      <c r="A24" s="24" t="s">
        <v>59</v>
      </c>
      <c r="B24" s="24"/>
      <c r="C24" s="24"/>
      <c r="D24" s="24"/>
      <c r="E24" s="24"/>
      <c r="F24" s="24"/>
      <c r="G24" s="24"/>
      <c r="H24" s="8">
        <v>100</v>
      </c>
      <c r="I24" s="8">
        <f>SUM(I15:I23)+J8</f>
        <v>100</v>
      </c>
      <c r="J24" s="2"/>
    </row>
    <row r="25" spans="1:10" ht="161" customHeight="1">
      <c r="A25" s="25" t="s">
        <v>60</v>
      </c>
      <c r="B25" s="26"/>
      <c r="C25" s="26"/>
      <c r="D25" s="26"/>
      <c r="E25" s="26"/>
      <c r="F25" s="26"/>
      <c r="G25" s="26"/>
      <c r="H25" s="26"/>
      <c r="I25" s="26"/>
      <c r="J25" s="26"/>
    </row>
  </sheetData>
  <mergeCells count="31">
    <mergeCell ref="F22:G22"/>
    <mergeCell ref="F23:G23"/>
    <mergeCell ref="A24:G24"/>
    <mergeCell ref="A25:J25"/>
    <mergeCell ref="A12:A13"/>
    <mergeCell ref="A14:A23"/>
    <mergeCell ref="B15:B18"/>
    <mergeCell ref="B19:B22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E6"/>
    <mergeCell ref="H6:J6"/>
    <mergeCell ref="B12:E12"/>
    <mergeCell ref="F12:J12"/>
    <mergeCell ref="A7:C11"/>
    <mergeCell ref="A2:J2"/>
    <mergeCell ref="A3:J3"/>
    <mergeCell ref="A4:C4"/>
    <mergeCell ref="D4:J4"/>
    <mergeCell ref="A5:C5"/>
    <mergeCell ref="D5:E5"/>
    <mergeCell ref="H5:J5"/>
  </mergeCells>
  <phoneticPr fontId="10" type="noConversion"/>
  <pageMargins left="0.75" right="0.75" top="1" bottom="1" header="0.5" footer="0.5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5"/>
  <sheetViews>
    <sheetView tabSelected="1" topLeftCell="A2" zoomScale="70" zoomScaleNormal="70" workbookViewId="0">
      <selection activeCell="T18" sqref="T18"/>
    </sheetView>
  </sheetViews>
  <sheetFormatPr defaultColWidth="9" defaultRowHeight="13.9"/>
  <cols>
    <col min="1" max="1" width="5.33203125" customWidth="1"/>
    <col min="2" max="2" width="7.73046875" customWidth="1"/>
    <col min="3" max="3" width="12.265625" customWidth="1"/>
    <col min="4" max="4" width="20.265625" customWidth="1"/>
    <col min="5" max="5" width="19.46484375" customWidth="1"/>
    <col min="6" max="6" width="13.33203125" customWidth="1"/>
    <col min="7" max="7" width="11.6640625" customWidth="1"/>
    <col min="8" max="8" width="12.46484375" customWidth="1"/>
    <col min="9" max="9" width="11" customWidth="1"/>
    <col min="10" max="10" width="14.59765625" customWidth="1"/>
  </cols>
  <sheetData>
    <row r="1" spans="1:10" ht="27" customHeight="1">
      <c r="A1" s="1" t="s">
        <v>0</v>
      </c>
    </row>
    <row r="2" spans="1:10" ht="34.049999999999997" customHeight="1">
      <c r="A2" s="17" t="s">
        <v>1</v>
      </c>
      <c r="B2" s="17"/>
      <c r="C2" s="17"/>
      <c r="D2" s="17"/>
      <c r="E2" s="17"/>
      <c r="F2" s="17"/>
      <c r="G2" s="17"/>
      <c r="H2" s="17"/>
      <c r="I2" s="17"/>
      <c r="J2" s="17"/>
    </row>
    <row r="3" spans="1:10" ht="18.75" customHeight="1">
      <c r="A3" s="18" t="s">
        <v>2</v>
      </c>
      <c r="B3" s="18"/>
      <c r="C3" s="18"/>
      <c r="D3" s="18"/>
      <c r="E3" s="18"/>
      <c r="F3" s="18"/>
      <c r="G3" s="18"/>
      <c r="H3" s="18"/>
      <c r="I3" s="18"/>
      <c r="J3" s="18"/>
    </row>
    <row r="4" spans="1:10" ht="20" customHeight="1">
      <c r="A4" s="19" t="s">
        <v>3</v>
      </c>
      <c r="B4" s="19"/>
      <c r="C4" s="19"/>
      <c r="D4" s="19" t="s">
        <v>61</v>
      </c>
      <c r="E4" s="19"/>
      <c r="F4" s="19"/>
      <c r="G4" s="19"/>
      <c r="H4" s="19"/>
      <c r="I4" s="19"/>
      <c r="J4" s="19"/>
    </row>
    <row r="5" spans="1:10" ht="20" customHeight="1">
      <c r="A5" s="19" t="s">
        <v>5</v>
      </c>
      <c r="B5" s="19"/>
      <c r="C5" s="19"/>
      <c r="D5" s="19" t="s">
        <v>6</v>
      </c>
      <c r="E5" s="19"/>
      <c r="F5" s="6"/>
      <c r="G5" s="2" t="s">
        <v>7</v>
      </c>
      <c r="H5" s="22" t="s">
        <v>62</v>
      </c>
      <c r="I5" s="22"/>
      <c r="J5" s="22"/>
    </row>
    <row r="6" spans="1:10" ht="20" customHeight="1">
      <c r="A6" s="19" t="s">
        <v>9</v>
      </c>
      <c r="B6" s="19"/>
      <c r="C6" s="19"/>
      <c r="D6" s="19" t="s">
        <v>63</v>
      </c>
      <c r="E6" s="19"/>
      <c r="F6" s="6"/>
      <c r="G6" s="2" t="s">
        <v>11</v>
      </c>
      <c r="H6" s="22">
        <v>83970698</v>
      </c>
      <c r="I6" s="22"/>
      <c r="J6" s="22"/>
    </row>
    <row r="7" spans="1:10" ht="31.5">
      <c r="A7" s="22" t="s">
        <v>12</v>
      </c>
      <c r="B7" s="22"/>
      <c r="C7" s="22"/>
      <c r="D7" s="2"/>
      <c r="E7" s="3" t="s">
        <v>13</v>
      </c>
      <c r="F7" s="3" t="s">
        <v>14</v>
      </c>
      <c r="G7" s="3" t="s">
        <v>15</v>
      </c>
      <c r="H7" s="3" t="s">
        <v>16</v>
      </c>
      <c r="I7" s="3" t="s">
        <v>17</v>
      </c>
      <c r="J7" s="2" t="s">
        <v>18</v>
      </c>
    </row>
    <row r="8" spans="1:10" ht="20" customHeight="1">
      <c r="A8" s="22"/>
      <c r="B8" s="22"/>
      <c r="C8" s="22"/>
      <c r="D8" s="4" t="s">
        <v>19</v>
      </c>
      <c r="E8" s="13">
        <v>372.64</v>
      </c>
      <c r="F8" s="13">
        <v>372.64</v>
      </c>
      <c r="G8" s="13">
        <v>326.77592800000002</v>
      </c>
      <c r="H8" s="2">
        <v>10</v>
      </c>
      <c r="I8" s="14">
        <f t="shared" ref="I8:I9" si="0">G8/F8</f>
        <v>0.87692123228853591</v>
      </c>
      <c r="J8" s="15">
        <f>10*I8</f>
        <v>8.7692123228853589</v>
      </c>
    </row>
    <row r="9" spans="1:10" ht="47.25">
      <c r="A9" s="22"/>
      <c r="B9" s="22"/>
      <c r="C9" s="22"/>
      <c r="D9" s="5" t="s">
        <v>20</v>
      </c>
      <c r="E9" s="13">
        <v>372.64</v>
      </c>
      <c r="F9" s="13">
        <v>372.64</v>
      </c>
      <c r="G9" s="13">
        <v>326.77592800000002</v>
      </c>
      <c r="H9" s="2" t="s">
        <v>21</v>
      </c>
      <c r="I9" s="14">
        <f t="shared" si="0"/>
        <v>0.87692123228853591</v>
      </c>
      <c r="J9" s="3" t="s">
        <v>21</v>
      </c>
    </row>
    <row r="10" spans="1:10" ht="25.05" customHeight="1">
      <c r="A10" s="22"/>
      <c r="B10" s="22"/>
      <c r="C10" s="22"/>
      <c r="D10" s="2" t="s">
        <v>22</v>
      </c>
      <c r="E10" s="2"/>
      <c r="F10" s="2"/>
      <c r="G10" s="2"/>
      <c r="H10" s="2" t="s">
        <v>21</v>
      </c>
      <c r="I10" s="2" t="s">
        <v>21</v>
      </c>
      <c r="J10" s="3" t="s">
        <v>21</v>
      </c>
    </row>
    <row r="11" spans="1:10" ht="19.05" customHeight="1">
      <c r="A11" s="22"/>
      <c r="B11" s="22"/>
      <c r="C11" s="22"/>
      <c r="D11" s="6" t="s">
        <v>23</v>
      </c>
      <c r="E11" s="2"/>
      <c r="F11" s="2"/>
      <c r="G11" s="2"/>
      <c r="H11" s="2" t="s">
        <v>21</v>
      </c>
      <c r="I11" s="2" t="s">
        <v>21</v>
      </c>
      <c r="J11" s="3" t="s">
        <v>21</v>
      </c>
    </row>
    <row r="12" spans="1:10" ht="26" customHeight="1">
      <c r="A12" s="27" t="s">
        <v>24</v>
      </c>
      <c r="B12" s="22" t="s">
        <v>25</v>
      </c>
      <c r="C12" s="22"/>
      <c r="D12" s="22"/>
      <c r="E12" s="22"/>
      <c r="F12" s="22" t="s">
        <v>26</v>
      </c>
      <c r="G12" s="22"/>
      <c r="H12" s="22"/>
      <c r="I12" s="22"/>
      <c r="J12" s="22"/>
    </row>
    <row r="13" spans="1:10" ht="75" customHeight="1">
      <c r="A13" s="27"/>
      <c r="B13" s="22" t="s">
        <v>64</v>
      </c>
      <c r="C13" s="22"/>
      <c r="D13" s="22"/>
      <c r="E13" s="22"/>
      <c r="F13" s="22" t="s">
        <v>64</v>
      </c>
      <c r="G13" s="22"/>
      <c r="H13" s="22"/>
      <c r="I13" s="22"/>
      <c r="J13" s="22"/>
    </row>
    <row r="14" spans="1:10" ht="31.5">
      <c r="A14" s="27" t="s">
        <v>29</v>
      </c>
      <c r="B14" s="3" t="s">
        <v>30</v>
      </c>
      <c r="C14" s="2" t="s">
        <v>31</v>
      </c>
      <c r="D14" s="2" t="s">
        <v>32</v>
      </c>
      <c r="E14" s="2" t="s">
        <v>33</v>
      </c>
      <c r="F14" s="22" t="s">
        <v>34</v>
      </c>
      <c r="G14" s="22"/>
      <c r="H14" s="3" t="s">
        <v>35</v>
      </c>
      <c r="I14" s="3" t="s">
        <v>18</v>
      </c>
      <c r="J14" s="3" t="s">
        <v>36</v>
      </c>
    </row>
    <row r="15" spans="1:10" ht="99" customHeight="1">
      <c r="A15" s="27"/>
      <c r="B15" s="28" t="s">
        <v>65</v>
      </c>
      <c r="C15" s="2" t="s">
        <v>38</v>
      </c>
      <c r="D15" s="2" t="s">
        <v>82</v>
      </c>
      <c r="E15" s="2" t="s">
        <v>83</v>
      </c>
      <c r="F15" s="19" t="s">
        <v>79</v>
      </c>
      <c r="G15" s="19"/>
      <c r="H15" s="3">
        <v>10</v>
      </c>
      <c r="I15" s="3">
        <v>8.67</v>
      </c>
      <c r="J15" s="3" t="s">
        <v>81</v>
      </c>
    </row>
    <row r="16" spans="1:10" ht="24" customHeight="1">
      <c r="A16" s="27"/>
      <c r="B16" s="28"/>
      <c r="C16" s="2" t="s">
        <v>40</v>
      </c>
      <c r="D16" s="2" t="s">
        <v>66</v>
      </c>
      <c r="E16" s="9" t="s">
        <v>67</v>
      </c>
      <c r="F16" s="29">
        <v>0.86699999999999999</v>
      </c>
      <c r="G16" s="22"/>
      <c r="H16" s="3">
        <v>20</v>
      </c>
      <c r="I16" s="3">
        <v>20</v>
      </c>
      <c r="J16" s="2"/>
    </row>
    <row r="17" spans="1:10" ht="31.5">
      <c r="A17" s="27"/>
      <c r="B17" s="28"/>
      <c r="C17" s="2" t="s">
        <v>43</v>
      </c>
      <c r="D17" s="3" t="s">
        <v>68</v>
      </c>
      <c r="E17" s="3" t="s">
        <v>69</v>
      </c>
      <c r="F17" s="22" t="s">
        <v>80</v>
      </c>
      <c r="G17" s="22"/>
      <c r="H17" s="3">
        <v>10</v>
      </c>
      <c r="I17" s="2">
        <v>10</v>
      </c>
      <c r="J17" s="2"/>
    </row>
    <row r="18" spans="1:10" ht="48.75" customHeight="1">
      <c r="A18" s="27"/>
      <c r="B18" s="16" t="s">
        <v>70</v>
      </c>
      <c r="C18" s="3" t="s">
        <v>71</v>
      </c>
      <c r="D18" s="2" t="s">
        <v>72</v>
      </c>
      <c r="E18" s="3" t="s">
        <v>73</v>
      </c>
      <c r="F18" s="19" t="s">
        <v>74</v>
      </c>
      <c r="G18" s="19"/>
      <c r="H18" s="3">
        <v>10</v>
      </c>
      <c r="I18" s="2">
        <v>10</v>
      </c>
      <c r="J18" s="2"/>
    </row>
    <row r="19" spans="1:10" ht="31.5">
      <c r="A19" s="27"/>
      <c r="B19" s="28" t="s">
        <v>48</v>
      </c>
      <c r="C19" s="7" t="s">
        <v>49</v>
      </c>
      <c r="D19" s="3" t="s">
        <v>75</v>
      </c>
      <c r="E19" s="3" t="s">
        <v>75</v>
      </c>
      <c r="F19" s="19" t="s">
        <v>75</v>
      </c>
      <c r="G19" s="19"/>
      <c r="H19" s="3"/>
      <c r="I19" s="2"/>
      <c r="J19" s="2"/>
    </row>
    <row r="20" spans="1:10" ht="31.5">
      <c r="A20" s="27"/>
      <c r="B20" s="28"/>
      <c r="C20" s="7" t="s">
        <v>50</v>
      </c>
      <c r="D20" s="3" t="s">
        <v>76</v>
      </c>
      <c r="E20" s="3" t="s">
        <v>77</v>
      </c>
      <c r="F20" s="19" t="s">
        <v>53</v>
      </c>
      <c r="G20" s="19"/>
      <c r="H20" s="3">
        <v>30</v>
      </c>
      <c r="I20" s="2">
        <v>30</v>
      </c>
      <c r="J20" s="2"/>
    </row>
    <row r="21" spans="1:10" ht="31.5">
      <c r="A21" s="27"/>
      <c r="B21" s="28"/>
      <c r="C21" s="7" t="s">
        <v>54</v>
      </c>
      <c r="D21" s="3" t="s">
        <v>75</v>
      </c>
      <c r="E21" s="3" t="s">
        <v>75</v>
      </c>
      <c r="F21" s="19" t="s">
        <v>75</v>
      </c>
      <c r="G21" s="19"/>
      <c r="H21" s="3"/>
      <c r="I21" s="2"/>
      <c r="J21" s="2"/>
    </row>
    <row r="22" spans="1:10" ht="31.5">
      <c r="A22" s="27"/>
      <c r="B22" s="28"/>
      <c r="C22" s="7" t="s">
        <v>55</v>
      </c>
      <c r="D22" s="3" t="s">
        <v>75</v>
      </c>
      <c r="E22" s="3" t="s">
        <v>75</v>
      </c>
      <c r="F22" s="19" t="s">
        <v>75</v>
      </c>
      <c r="G22" s="19"/>
      <c r="H22" s="3"/>
      <c r="I22" s="2"/>
      <c r="J22" s="2"/>
    </row>
    <row r="23" spans="1:10" ht="63">
      <c r="A23" s="27"/>
      <c r="B23" s="7" t="s">
        <v>56</v>
      </c>
      <c r="C23" s="7" t="s">
        <v>57</v>
      </c>
      <c r="D23" s="3" t="s">
        <v>78</v>
      </c>
      <c r="E23" s="10" t="s">
        <v>67</v>
      </c>
      <c r="F23" s="23">
        <v>1</v>
      </c>
      <c r="G23" s="19"/>
      <c r="H23" s="3">
        <v>10</v>
      </c>
      <c r="I23" s="2">
        <v>10</v>
      </c>
      <c r="J23" s="3"/>
    </row>
    <row r="24" spans="1:10" ht="15.75">
      <c r="A24" s="24" t="s">
        <v>59</v>
      </c>
      <c r="B24" s="24"/>
      <c r="C24" s="24"/>
      <c r="D24" s="24"/>
      <c r="E24" s="24"/>
      <c r="F24" s="24"/>
      <c r="G24" s="24"/>
      <c r="H24" s="8">
        <v>100</v>
      </c>
      <c r="I24" s="12">
        <f>SUM(I15:I23)+J8</f>
        <v>97.439212322885368</v>
      </c>
      <c r="J24" s="2"/>
    </row>
    <row r="25" spans="1:10" ht="161" customHeight="1">
      <c r="A25" s="25" t="s">
        <v>60</v>
      </c>
      <c r="B25" s="26"/>
      <c r="C25" s="26"/>
      <c r="D25" s="26"/>
      <c r="E25" s="26"/>
      <c r="F25" s="26"/>
      <c r="G25" s="26"/>
      <c r="H25" s="26"/>
      <c r="I25" s="26"/>
      <c r="J25" s="26"/>
    </row>
  </sheetData>
  <mergeCells count="31">
    <mergeCell ref="F22:G22"/>
    <mergeCell ref="F23:G23"/>
    <mergeCell ref="A24:G24"/>
    <mergeCell ref="A25:J25"/>
    <mergeCell ref="A12:A13"/>
    <mergeCell ref="A14:A23"/>
    <mergeCell ref="B15:B17"/>
    <mergeCell ref="B19:B22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E6"/>
    <mergeCell ref="H6:J6"/>
    <mergeCell ref="B12:E12"/>
    <mergeCell ref="F12:J12"/>
    <mergeCell ref="A7:C11"/>
    <mergeCell ref="A2:J2"/>
    <mergeCell ref="A3:J3"/>
    <mergeCell ref="A4:C4"/>
    <mergeCell ref="D4:J4"/>
    <mergeCell ref="A5:C5"/>
    <mergeCell ref="D5:E5"/>
    <mergeCell ref="H5:J5"/>
  </mergeCells>
  <phoneticPr fontId="10" type="noConversion"/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综合监督事业发展</vt:lpstr>
      <vt:lpstr>综合监督基础运行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博予 赵</cp:lastModifiedBy>
  <cp:lastPrinted>2020-04-25T18:17:00Z</cp:lastPrinted>
  <dcterms:created xsi:type="dcterms:W3CDTF">2015-06-08T10:17:00Z</dcterms:created>
  <dcterms:modified xsi:type="dcterms:W3CDTF">2024-05-13T09:22:43Z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2052-11.8.2.10337</vt:lpwstr>
  </property>
  <property fmtid="{D5CDD505-2E9C-101B-9397-08002B2CF9AE}" pid="3" name="ICV">
    <vt:lpwstr>0DFEEE3D054F4CE88B6F5DC791FF977C_12</vt:lpwstr>
  </property>
</Properties>
</file>