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880"/>
  </bookViews>
  <sheets>
    <sheet name="Sheet1" sheetId="1" r:id="rId1"/>
  </sheets>
  <definedNames>
    <definedName name="_xlnm.Print_Area" localSheetId="0">Sheet1!$A$1:$J$30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<sst xmlns="http://schemas.openxmlformats.org/spreadsheetml/2006/main" count="94" uniqueCount="76">
  <si>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</si>
  <si>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</si>
  <si>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</si>
  <si>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</si>
  <si>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院前医疗急救服务按车次成本补偿</t>
  </si>
  <si>
    <t>主管部门</t>
  </si>
  <si>
    <t>北京市卫生健康委员会</t>
  </si>
  <si>
    <t>实施单位</t>
  </si>
  <si>
    <t>北京急救中心</t>
  </si>
  <si>
    <t>项目负责人</t>
  </si>
  <si>
    <t>余淑英</t>
  </si>
  <si>
    <t>联系电话</t>
  </si>
  <si>
    <t>项目资金（万元）</t>
  </si>
  <si>
    <t>年初预算数</t>
  </si>
  <si>
    <t>全年预算数（A）</t>
  </si>
  <si>
    <t>全年执行数（B）</t>
  </si>
  <si>
    <t>分值（10分）</t>
  </si>
  <si>
    <t>执行率（B/A)</t>
  </si>
  <si>
    <t>得分</t>
  </si>
  <si>
    <t>年度资金总额：</t>
  </si>
  <si>
    <t xml:space="preserve">      其中:当年财政拨款</t>
  </si>
  <si>
    <t>—</t>
  </si>
  <si>
    <t>上年结转资金</t>
  </si>
  <si>
    <t xml:space="preserve">     其他资金</t>
  </si>
  <si>
    <t>年度总体目标</t>
  </si>
  <si>
    <t>预期目标</t>
  </si>
  <si>
    <t>实际完成情况</t>
  </si>
  <si>
    <t>按照急救车接收120指挥调度有限出车次数，安排院前医疗急救运行成本补助，补助标准为650元/车次。项目补助资金用于与院前医疗急救服务工作直接相关的在岗人员经费、车辆消耗、药品耗材支出等。</t>
  </si>
  <si>
    <t>绩效指标</t>
  </si>
  <si>
    <t>一级指标</t>
  </si>
  <si>
    <t>二级指标</t>
  </si>
  <si>
    <t>三级指标</t>
  </si>
  <si>
    <t>年度指标值(A)</t>
  </si>
  <si>
    <t>实际完成值(B)</t>
  </si>
  <si>
    <t>分值</t>
  </si>
  <si>
    <t>偏差原因分析及改进措施</t>
  </si>
  <si>
    <t>产出指标(40分)</t>
  </si>
  <si>
    <t>数量指标</t>
  </si>
  <si>
    <t>经费保障院前编外出车人数</t>
  </si>
  <si>
    <t>300人</t>
  </si>
  <si>
    <t>303人</t>
  </si>
  <si>
    <t>经费保障担架工人员数量</t>
  </si>
  <si>
    <t>254人</t>
  </si>
  <si>
    <t>经费保障院前编内出车人数</t>
  </si>
  <si>
    <t>149人</t>
  </si>
  <si>
    <t>质量指标</t>
  </si>
  <si>
    <t>急救人员上岗考核合格率</t>
  </si>
  <si>
    <t>时效指标</t>
  </si>
  <si>
    <t>急救服务平均反映时间小于等于</t>
  </si>
  <si>
    <t>12分钟</t>
  </si>
  <si>
    <t>12.20分钟</t>
  </si>
  <si>
    <t>超过12分钟</t>
  </si>
  <si>
    <t>成本指标（10分）</t>
  </si>
  <si>
    <t>经济成本指标</t>
  </si>
  <si>
    <t>补助标准原则每车次</t>
  </si>
  <si>
    <t>≤650元</t>
  </si>
  <si>
    <t>650元</t>
  </si>
  <si>
    <t>预算控制数</t>
  </si>
  <si>
    <t>9939.997万元</t>
  </si>
  <si>
    <t>9938.941841万元</t>
  </si>
  <si>
    <t>社会成本指标</t>
  </si>
  <si>
    <t>无</t>
  </si>
  <si>
    <t>生态成本指标</t>
  </si>
  <si>
    <r>
      <rPr>
        <sz val="12"/>
        <color theme="1"/>
        <rFont val="宋体"/>
        <charset val="134"/>
      </rPr>
      <t>效果指标(</t>
    </r>
    <r>
      <rPr>
        <sz val="12"/>
        <color theme="1"/>
        <rFont val="宋体"/>
        <charset val="134"/>
      </rPr>
      <t>3</t>
    </r>
    <r>
      <rPr>
        <sz val="12"/>
        <color theme="1"/>
        <rFont val="宋体"/>
        <charset val="134"/>
      </rPr>
      <t>0分)</t>
    </r>
  </si>
  <si>
    <t>经济效益
指标</t>
  </si>
  <si>
    <t>社会效益
指标</t>
  </si>
  <si>
    <t>不断提升人民群众对院前急救服务的安全感和满意度</t>
  </si>
  <si>
    <t>支撑资料不充分</t>
  </si>
  <si>
    <t>生态效益
指标</t>
  </si>
  <si>
    <t>可持续影响指标</t>
  </si>
  <si>
    <t>院前急救可持续发展</t>
  </si>
  <si>
    <r>
      <rPr>
        <sz val="12"/>
        <color theme="1"/>
        <rFont val="宋体"/>
        <charset val="134"/>
      </rPr>
      <t>满意度
指标
（1</t>
    </r>
    <r>
      <rPr>
        <sz val="12"/>
        <color theme="1"/>
        <rFont val="宋体"/>
        <charset val="134"/>
      </rPr>
      <t>0</t>
    </r>
    <r>
      <rPr>
        <sz val="12"/>
        <color theme="1"/>
        <rFont val="宋体"/>
        <charset val="134"/>
      </rPr>
      <t>分）</t>
    </r>
  </si>
  <si>
    <t>服务对象满意度指标</t>
  </si>
  <si>
    <t>患者对院前急救服务的满意度</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</si>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</sst>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rgb="FFFF0000"/>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3" borderId="10" applyNumberFormat="0" applyAlignment="0" applyProtection="0">
      <alignment vertical="center"/>
    </xf>
    <xf numFmtId="0" fontId="17" fillId="4" borderId="11" applyNumberFormat="0" applyAlignment="0" applyProtection="0">
      <alignment vertical="center"/>
    </xf>
    <xf numFmtId="0" fontId="18" fillId="4" borderId="10" applyNumberFormat="0" applyAlignment="0" applyProtection="0">
      <alignment vertical="center"/>
    </xf>
    <xf numFmtId="0" fontId="19" fillId="5" borderId="12" applyNumberFormat="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41">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5" fillId="0" borderId="2" xfId="0" applyFont="1" applyBorder="1" applyAlignment="1">
      <alignment horizontal="center" vertical="center" wrapText="1"/>
    </xf>
    <xf numFmtId="0" fontId="4" fillId="0" borderId="2" xfId="0" applyFont="1" applyBorder="1" applyAlignment="1">
      <alignment horizontal="center" vertical="center"/>
    </xf>
    <xf numFmtId="0" fontId="5" fillId="0" borderId="3" xfId="0" applyFont="1" applyBorder="1" applyAlignment="1">
      <alignment horizontal="center" vertical="center" wrapText="1"/>
    </xf>
    <xf numFmtId="0" fontId="4" fillId="0" borderId="3" xfId="0" applyFont="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Border="1" applyAlignment="1">
      <alignment horizontal="center" vertical="center"/>
    </xf>
    <xf numFmtId="9" fontId="4" fillId="0" borderId="1" xfId="0" applyNumberFormat="1"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0" fontId="5" fillId="0" borderId="6" xfId="0" applyFont="1" applyBorder="1" applyAlignment="1">
      <alignment horizontal="center" vertical="center" wrapText="1"/>
    </xf>
    <xf numFmtId="0" fontId="4" fillId="0" borderId="2" xfId="0" applyFont="1" applyBorder="1" applyAlignment="1">
      <alignment horizontal="center" vertical="center" wrapText="1"/>
    </xf>
    <xf numFmtId="9" fontId="4" fillId="0" borderId="4" xfId="0" applyNumberFormat="1" applyFont="1" applyFill="1" applyBorder="1" applyAlignment="1">
      <alignment horizontal="center" vertical="center" wrapText="1"/>
    </xf>
    <xf numFmtId="9" fontId="4" fillId="0" borderId="5" xfId="0" applyNumberFormat="1"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9" fontId="4" fillId="0" borderId="1" xfId="0" applyNumberFormat="1" applyFont="1" applyBorder="1" applyAlignment="1">
      <alignment horizontal="center" vertical="center"/>
    </xf>
    <xf numFmtId="10" fontId="4" fillId="0" borderId="1" xfId="0" applyNumberFormat="1" applyFont="1" applyBorder="1" applyAlignment="1">
      <alignment horizontal="center" vertical="center"/>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3"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3" applyFont="1" applyBorder="1" applyAlignment="1">
      <alignment horizontal="center" vertical="center"/>
    </xf>
    <xf numFmtId="0" fontId="7" fillId="0" borderId="0" xfId="0" applyFont="1"/>
    <xf numFmtId="176" fontId="6"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0"/>
  <sheetViews>
    <sheetView tabSelected="1" view="pageBreakPreview" zoomScale="85" zoomScaleNormal="100" topLeftCell="A14" workbookViewId="0">
      <selection activeCell="H22" sqref="H22"/>
    </sheetView>
  </sheetViews>
  <sheetFormatPr defaultColWidth="9" defaultRowHeight="14"/>
  <cols>
    <col min="1" max="1" width="5.33333333333333" customWidth="1"/>
    <col min="2" max="2" width="7.75" customWidth="1"/>
    <col min="3" max="3" width="12.25" customWidth="1"/>
    <col min="4" max="4" width="17.75" customWidth="1"/>
    <col min="5" max="5" width="19.5083333333333" customWidth="1"/>
    <col min="6" max="6" width="13.3333333333333" customWidth="1"/>
    <col min="7" max="7" width="13.5416666666667" customWidth="1"/>
    <col min="8" max="8" width="12.5083333333333" customWidth="1"/>
    <col min="9" max="9" width="11" customWidth="1"/>
    <col min="10" max="10" width="14.5833333333333" customWidth="1"/>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4" t="s">
        <v>4</v>
      </c>
      <c r="E4" s="4"/>
      <c r="F4" s="4"/>
      <c r="G4" s="4"/>
      <c r="H4" s="4"/>
      <c r="I4" s="4"/>
      <c r="J4" s="4"/>
    </row>
    <row r="5" ht="20" customHeight="1" spans="1:10">
      <c r="A5" s="4" t="s">
        <v>5</v>
      </c>
      <c r="B5" s="4"/>
      <c r="C5" s="4"/>
      <c r="D5" s="4" t="s">
        <v>6</v>
      </c>
      <c r="E5" s="4"/>
      <c r="F5" s="5"/>
      <c r="G5" s="4" t="s">
        <v>7</v>
      </c>
      <c r="H5" s="6" t="s">
        <v>8</v>
      </c>
      <c r="I5" s="6"/>
      <c r="J5" s="6"/>
    </row>
    <row r="6" ht="20" customHeight="1" spans="1:10">
      <c r="A6" s="4" t="s">
        <v>9</v>
      </c>
      <c r="B6" s="4"/>
      <c r="C6" s="4"/>
      <c r="D6" s="4" t="s">
        <v>10</v>
      </c>
      <c r="E6" s="4"/>
      <c r="F6" s="5"/>
      <c r="G6" s="4" t="s">
        <v>11</v>
      </c>
      <c r="H6" s="6">
        <v>66098026</v>
      </c>
      <c r="I6" s="6"/>
      <c r="J6" s="6"/>
    </row>
    <row r="7" ht="30" spans="1:10">
      <c r="A7" s="7" t="s">
        <v>12</v>
      </c>
      <c r="B7" s="7"/>
      <c r="C7" s="7"/>
      <c r="D7" s="4"/>
      <c r="E7" s="7" t="s">
        <v>13</v>
      </c>
      <c r="F7" s="7" t="s">
        <v>14</v>
      </c>
      <c r="G7" s="7" t="s">
        <v>15</v>
      </c>
      <c r="H7" s="7" t="s">
        <v>16</v>
      </c>
      <c r="I7" s="7" t="s">
        <v>17</v>
      </c>
      <c r="J7" s="4" t="s">
        <v>18</v>
      </c>
    </row>
    <row r="8" ht="20" customHeight="1" spans="1:10">
      <c r="A8" s="7"/>
      <c r="B8" s="7"/>
      <c r="C8" s="7"/>
      <c r="D8" s="8" t="s">
        <v>19</v>
      </c>
      <c r="E8" s="4">
        <v>6824.997</v>
      </c>
      <c r="F8" s="4">
        <v>9939.997</v>
      </c>
      <c r="G8" s="4">
        <v>9938.941841</v>
      </c>
      <c r="H8" s="4">
        <v>10</v>
      </c>
      <c r="I8" s="36">
        <f>G8/F8</f>
        <v>0.999893847151061</v>
      </c>
      <c r="J8" s="37">
        <f>10*I8</f>
        <v>9.99893847151061</v>
      </c>
    </row>
    <row r="9" ht="30" spans="1:10">
      <c r="A9" s="7"/>
      <c r="B9" s="7"/>
      <c r="C9" s="7"/>
      <c r="D9" s="9" t="s">
        <v>20</v>
      </c>
      <c r="E9" s="4">
        <v>6824.997</v>
      </c>
      <c r="F9" s="4">
        <v>9939.997</v>
      </c>
      <c r="G9" s="4">
        <v>9938.941841</v>
      </c>
      <c r="H9" s="4" t="s">
        <v>21</v>
      </c>
      <c r="I9" s="36">
        <f>G9/F9</f>
        <v>0.999893847151061</v>
      </c>
      <c r="J9" s="7" t="s">
        <v>21</v>
      </c>
    </row>
    <row r="10" ht="25" customHeight="1" spans="1:10">
      <c r="A10" s="7"/>
      <c r="B10" s="7"/>
      <c r="C10" s="7"/>
      <c r="D10" s="4" t="s">
        <v>22</v>
      </c>
      <c r="E10" s="4">
        <v>0</v>
      </c>
      <c r="F10" s="4">
        <v>0</v>
      </c>
      <c r="G10" s="4">
        <v>0</v>
      </c>
      <c r="H10" s="4" t="s">
        <v>21</v>
      </c>
      <c r="I10" s="38"/>
      <c r="J10" s="7" t="s">
        <v>21</v>
      </c>
    </row>
    <row r="11" ht="19" customHeight="1" spans="1:10">
      <c r="A11" s="7"/>
      <c r="B11" s="7"/>
      <c r="C11" s="7"/>
      <c r="D11" s="5" t="s">
        <v>23</v>
      </c>
      <c r="E11" s="4">
        <v>0</v>
      </c>
      <c r="F11" s="4">
        <v>0</v>
      </c>
      <c r="G11" s="4">
        <v>0</v>
      </c>
      <c r="H11" s="4" t="s">
        <v>21</v>
      </c>
      <c r="I11" s="38"/>
      <c r="J11" s="7" t="s">
        <v>21</v>
      </c>
    </row>
    <row r="12" ht="26" customHeight="1" spans="1:10">
      <c r="A12" s="10" t="s">
        <v>24</v>
      </c>
      <c r="B12" s="7" t="s">
        <v>25</v>
      </c>
      <c r="C12" s="7"/>
      <c r="D12" s="7"/>
      <c r="E12" s="7"/>
      <c r="F12" s="7" t="s">
        <v>26</v>
      </c>
      <c r="G12" s="7"/>
      <c r="H12" s="7"/>
      <c r="I12" s="7"/>
      <c r="J12" s="7"/>
    </row>
    <row r="13" ht="80" customHeight="1" spans="1:10">
      <c r="A13" s="10"/>
      <c r="B13" s="7" t="s">
        <v>27</v>
      </c>
      <c r="C13" s="7"/>
      <c r="D13" s="7"/>
      <c r="E13" s="7"/>
      <c r="F13" s="9" t="s">
        <v>27</v>
      </c>
      <c r="G13" s="9"/>
      <c r="H13" s="9"/>
      <c r="I13" s="9"/>
      <c r="J13" s="9"/>
    </row>
    <row r="14" ht="30" spans="1:10">
      <c r="A14" s="10" t="s">
        <v>28</v>
      </c>
      <c r="B14" s="7" t="s">
        <v>29</v>
      </c>
      <c r="C14" s="4" t="s">
        <v>30</v>
      </c>
      <c r="D14" s="4" t="s">
        <v>31</v>
      </c>
      <c r="E14" s="4" t="s">
        <v>32</v>
      </c>
      <c r="F14" s="7" t="s">
        <v>33</v>
      </c>
      <c r="G14" s="7"/>
      <c r="H14" s="7" t="s">
        <v>34</v>
      </c>
      <c r="I14" s="7" t="s">
        <v>18</v>
      </c>
      <c r="J14" s="7" t="s">
        <v>35</v>
      </c>
    </row>
    <row r="15" ht="30" spans="1:11">
      <c r="A15" s="10"/>
      <c r="B15" s="11" t="s">
        <v>36</v>
      </c>
      <c r="C15" s="12" t="s">
        <v>37</v>
      </c>
      <c r="D15" s="7" t="s">
        <v>38</v>
      </c>
      <c r="E15" s="4" t="s">
        <v>39</v>
      </c>
      <c r="F15" s="4" t="s">
        <v>40</v>
      </c>
      <c r="G15" s="4"/>
      <c r="H15" s="7">
        <v>10</v>
      </c>
      <c r="I15" s="7">
        <v>10</v>
      </c>
      <c r="J15" s="4"/>
      <c r="K15" s="39"/>
    </row>
    <row r="16" ht="30" spans="1:11">
      <c r="A16" s="10"/>
      <c r="B16" s="13"/>
      <c r="C16" s="14"/>
      <c r="D16" s="15" t="s">
        <v>41</v>
      </c>
      <c r="E16" s="16" t="s">
        <v>42</v>
      </c>
      <c r="F16" s="17" t="s">
        <v>42</v>
      </c>
      <c r="G16" s="18"/>
      <c r="H16" s="15">
        <v>10</v>
      </c>
      <c r="I16" s="15">
        <v>10</v>
      </c>
      <c r="J16" s="16"/>
      <c r="K16" s="39"/>
    </row>
    <row r="17" ht="30" spans="1:11">
      <c r="A17" s="10"/>
      <c r="B17" s="13"/>
      <c r="C17" s="19"/>
      <c r="D17" s="15" t="s">
        <v>43</v>
      </c>
      <c r="E17" s="16" t="s">
        <v>44</v>
      </c>
      <c r="F17" s="17" t="s">
        <v>44</v>
      </c>
      <c r="G17" s="18"/>
      <c r="H17" s="15">
        <v>10</v>
      </c>
      <c r="I17" s="15">
        <v>10</v>
      </c>
      <c r="J17" s="16"/>
      <c r="K17" s="39"/>
    </row>
    <row r="18" ht="30" spans="1:11">
      <c r="A18" s="10"/>
      <c r="B18" s="13"/>
      <c r="C18" s="4" t="s">
        <v>45</v>
      </c>
      <c r="D18" s="15" t="s">
        <v>46</v>
      </c>
      <c r="E18" s="20">
        <v>1</v>
      </c>
      <c r="F18" s="21">
        <v>1</v>
      </c>
      <c r="G18" s="15"/>
      <c r="H18" s="15">
        <v>5</v>
      </c>
      <c r="I18" s="15">
        <v>5</v>
      </c>
      <c r="J18" s="16"/>
      <c r="K18" s="39"/>
    </row>
    <row r="19" ht="30" spans="1:11">
      <c r="A19" s="10"/>
      <c r="B19" s="22"/>
      <c r="C19" s="4" t="s">
        <v>47</v>
      </c>
      <c r="D19" s="15" t="s">
        <v>48</v>
      </c>
      <c r="E19" s="20" t="s">
        <v>49</v>
      </c>
      <c r="F19" s="20" t="s">
        <v>50</v>
      </c>
      <c r="G19" s="15"/>
      <c r="H19" s="15">
        <v>5</v>
      </c>
      <c r="I19" s="15">
        <v>4.5</v>
      </c>
      <c r="J19" s="16" t="s">
        <v>51</v>
      </c>
      <c r="K19" s="39"/>
    </row>
    <row r="20" ht="30" spans="1:11">
      <c r="A20" s="10"/>
      <c r="B20" s="11" t="s">
        <v>52</v>
      </c>
      <c r="C20" s="23" t="s">
        <v>53</v>
      </c>
      <c r="D20" s="15" t="s">
        <v>54</v>
      </c>
      <c r="E20" s="20" t="s">
        <v>55</v>
      </c>
      <c r="F20" s="24" t="s">
        <v>56</v>
      </c>
      <c r="G20" s="25"/>
      <c r="H20" s="15">
        <v>5</v>
      </c>
      <c r="I20" s="15">
        <v>5</v>
      </c>
      <c r="J20" s="16"/>
      <c r="K20" s="39"/>
    </row>
    <row r="21" ht="24" customHeight="1" spans="1:11">
      <c r="A21" s="10"/>
      <c r="B21" s="13"/>
      <c r="C21" s="26"/>
      <c r="D21" s="15" t="s">
        <v>57</v>
      </c>
      <c r="E21" s="15" t="s">
        <v>58</v>
      </c>
      <c r="F21" s="15" t="s">
        <v>59</v>
      </c>
      <c r="G21" s="15"/>
      <c r="H21" s="15">
        <v>5</v>
      </c>
      <c r="I21" s="15">
        <v>5</v>
      </c>
      <c r="J21" s="16"/>
      <c r="K21" s="39"/>
    </row>
    <row r="22" ht="37" customHeight="1" spans="1:11">
      <c r="A22" s="10"/>
      <c r="B22" s="13"/>
      <c r="C22" s="7" t="s">
        <v>60</v>
      </c>
      <c r="D22" s="15" t="s">
        <v>61</v>
      </c>
      <c r="E22" s="15"/>
      <c r="F22" s="27"/>
      <c r="G22" s="28"/>
      <c r="H22" s="15"/>
      <c r="I22" s="15"/>
      <c r="J22" s="16"/>
      <c r="K22" s="39"/>
    </row>
    <row r="23" ht="30" spans="1:10">
      <c r="A23" s="10"/>
      <c r="B23" s="22"/>
      <c r="C23" s="7" t="s">
        <v>62</v>
      </c>
      <c r="D23" s="15" t="s">
        <v>61</v>
      </c>
      <c r="E23" s="15"/>
      <c r="F23" s="17"/>
      <c r="G23" s="18"/>
      <c r="H23" s="15"/>
      <c r="I23" s="16"/>
      <c r="J23" s="16"/>
    </row>
    <row r="24" ht="30" spans="1:10">
      <c r="A24" s="10"/>
      <c r="B24" s="29" t="s">
        <v>63</v>
      </c>
      <c r="C24" s="29" t="s">
        <v>64</v>
      </c>
      <c r="D24" s="7" t="s">
        <v>61</v>
      </c>
      <c r="E24" s="7" t="s">
        <v>61</v>
      </c>
      <c r="F24" s="4" t="s">
        <v>61</v>
      </c>
      <c r="G24" s="4"/>
      <c r="H24" s="7"/>
      <c r="I24" s="4"/>
      <c r="J24" s="4"/>
    </row>
    <row r="25" ht="45" spans="1:11">
      <c r="A25" s="10"/>
      <c r="B25" s="29"/>
      <c r="C25" s="29" t="s">
        <v>65</v>
      </c>
      <c r="D25" s="7" t="s">
        <v>66</v>
      </c>
      <c r="E25" s="30">
        <v>1</v>
      </c>
      <c r="F25" s="31">
        <v>1</v>
      </c>
      <c r="G25" s="4"/>
      <c r="H25" s="7">
        <v>20</v>
      </c>
      <c r="I25" s="4">
        <v>19.5</v>
      </c>
      <c r="J25" s="7" t="s">
        <v>67</v>
      </c>
      <c r="K25" s="39"/>
    </row>
    <row r="26" ht="30" spans="1:10">
      <c r="A26" s="10"/>
      <c r="B26" s="29"/>
      <c r="C26" s="29" t="s">
        <v>68</v>
      </c>
      <c r="D26" s="7" t="s">
        <v>61</v>
      </c>
      <c r="E26" s="7" t="s">
        <v>61</v>
      </c>
      <c r="F26" s="4" t="s">
        <v>61</v>
      </c>
      <c r="G26" s="4"/>
      <c r="H26" s="7"/>
      <c r="I26" s="4"/>
      <c r="J26" s="4"/>
    </row>
    <row r="27" ht="30" spans="1:11">
      <c r="A27" s="10"/>
      <c r="B27" s="29"/>
      <c r="C27" s="29" t="s">
        <v>69</v>
      </c>
      <c r="D27" s="7" t="s">
        <v>70</v>
      </c>
      <c r="E27" s="30">
        <v>1</v>
      </c>
      <c r="F27" s="31">
        <v>1</v>
      </c>
      <c r="G27" s="4"/>
      <c r="H27" s="7">
        <v>10</v>
      </c>
      <c r="I27" s="4">
        <v>9.5</v>
      </c>
      <c r="J27" s="7" t="s">
        <v>67</v>
      </c>
      <c r="K27" s="39"/>
    </row>
    <row r="28" ht="60" spans="1:11">
      <c r="A28" s="10"/>
      <c r="B28" s="29" t="s">
        <v>71</v>
      </c>
      <c r="C28" s="29" t="s">
        <v>72</v>
      </c>
      <c r="D28" s="7" t="s">
        <v>73</v>
      </c>
      <c r="E28" s="31">
        <v>0.98</v>
      </c>
      <c r="F28" s="32">
        <v>0.99</v>
      </c>
      <c r="G28" s="4"/>
      <c r="H28" s="7">
        <v>10</v>
      </c>
      <c r="I28" s="4">
        <v>9</v>
      </c>
      <c r="J28" s="7" t="s">
        <v>67</v>
      </c>
      <c r="K28" s="39"/>
    </row>
    <row r="29" ht="15" spans="1:10">
      <c r="A29" s="33" t="s">
        <v>74</v>
      </c>
      <c r="B29" s="33"/>
      <c r="C29" s="33"/>
      <c r="D29" s="33"/>
      <c r="E29" s="33"/>
      <c r="F29" s="33"/>
      <c r="G29" s="33"/>
      <c r="H29" s="33">
        <v>100</v>
      </c>
      <c r="I29" s="40">
        <f>SUM(I15:I28)+J8</f>
        <v>97.4989384715106</v>
      </c>
      <c r="J29" s="4"/>
    </row>
    <row r="30" ht="161" customHeight="1" spans="1:10">
      <c r="A30" s="34" t="s">
        <v>75</v>
      </c>
      <c r="B30" s="35"/>
      <c r="C30" s="35"/>
      <c r="D30" s="35"/>
      <c r="E30" s="35"/>
      <c r="F30" s="35"/>
      <c r="G30" s="35"/>
      <c r="H30" s="35"/>
      <c r="I30" s="35"/>
      <c r="J30" s="35"/>
    </row>
  </sheetData>
  <mergeCells count="39">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A29:G29"/>
    <mergeCell ref="A30:J30"/>
    <mergeCell ref="A12:A13"/>
    <mergeCell ref="A14:A28"/>
    <mergeCell ref="B15:B19"/>
    <mergeCell ref="B20:B23"/>
    <mergeCell ref="B24:B27"/>
    <mergeCell ref="C15:C17"/>
    <mergeCell ref="C20:C21"/>
    <mergeCell ref="A7:C11"/>
  </mergeCells>
  <pageMargins left="0.708661417322835" right="0.511811023622047" top="0.551181102362205" bottom="0.551181102362205" header="0.31496062992126" footer="0.31496062992126"/>
  <pageSetup paperSize="9" scale="68"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LYL</cp:lastModifiedBy>
  <dcterms:created xsi:type="dcterms:W3CDTF">2015-06-07T10:17:00Z</dcterms:created>
  <cp:lastPrinted>2020-04-24T18:17:00Z</cp:lastPrinted>
  <dcterms:modified xsi:type="dcterms:W3CDTF">2024-05-13T14:39:02Z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622CC391693D4172B1D53EC33DDC932B_13</vt:lpwstr>
  </property>
</Properties>
</file>