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<sst xmlns="http://schemas.openxmlformats.org/spreadsheetml/2006/main" count="104" uniqueCount="72">
  <si>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</si>
  <si>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</si>
  <si>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</si>
  <si>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</si>
  <si>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北京市疾病预防控制中心迁建（2022年）</t>
  </si>
  <si>
    <t>主管部门</t>
  </si>
  <si>
    <t>北京市卫生健康委员会</t>
  </si>
  <si>
    <t>实施单位</t>
  </si>
  <si>
    <t>北京市疾病预防控制中心</t>
  </si>
  <si>
    <t>项目负责人</t>
  </si>
  <si>
    <t>郑之国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</si>
  <si>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</si>
  <si>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</si>
  <si>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</si>
  <si>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</si>
  <si>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</si>
  <si>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</si>
  <si>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</si>
  <si>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</si>
  <si>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</si>
  <si>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</si>
  <si>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</si>
  <si>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</si>
  <si>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</si>
  <si>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</si>
  <si>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</si>
  <si>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</si>
  <si>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开展地下基础施工和地上主体结构施工</t>
  </si>
  <si>
    <t>完成地下基础施工和地上主体结构封顶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</si>
  <si>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</si>
  <si>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</si>
  <si>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</si>
  <si>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</si>
  <si>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</si>
  <si>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</si>
  <si>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</si>
  <si>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</si>
  <si>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</si>
  <si>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</si>
  <si>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建设规模新址</t>
  </si>
  <si>
    <t>1项</t>
  </si>
  <si>
    <t>无</t>
  </si>
  <si>
    <t>质量指标</t>
  </si>
  <si>
    <t>质量验收合格率</t>
  </si>
  <si>
    <t>时效指标</t>
  </si>
  <si>
    <t>预计完成时间计划2025年结束，2023年完成主体结构封顶目标。</t>
  </si>
  <si>
    <t>2023年完成主体结构封顶目标</t>
  </si>
  <si>
    <t>成本指标(10分)</t>
  </si>
  <si>
    <t>经济成本指标</t>
  </si>
  <si>
    <t>预算控制金额</t>
  </si>
  <si>
    <t>≤25978.86199万元</t>
  </si>
  <si>
    <t>22768.08741万元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</si>
  <si>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</si>
  <si>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</si>
  <si>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</si>
  <si>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</si>
  <si>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</si>
  <si>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按新址建设计划有序推进项目建设，为改善疾控中心办公环境奠定基础。</t>
  </si>
  <si>
    <t>完成新址建设主体建设目标。</t>
  </si>
  <si>
    <t>效益指标量化程度有待加强</t>
  </si>
  <si>
    <t>生态效益
指标</t>
  </si>
  <si>
    <t>按照生态环保要求，落实建设期各项措施</t>
  </si>
  <si>
    <t>完成落实各项措施，依法缴纳环保税</t>
  </si>
  <si>
    <t>该项指标未设置在年初申报、年中监控，为本次自评新增指标，请核实是否需保留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</si>
  <si>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</si>
  <si>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</si>
  <si>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</si>
  <si>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疾控中心人员满意度</t>
  </si>
  <si>
    <t>≥90%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</si>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</sst>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4312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55" zoomScaleNormal="55" zoomScaleSheetLayoutView="90" topLeftCell="B13" workbookViewId="0">
      <selection activeCell="H18" sqref="H18"/>
    </sheetView>
  </sheetViews>
  <sheetFormatPr defaultColWidth="9" defaultRowHeight="14"/>
  <cols>
    <col min="1" max="1" width="5.38333333333333" customWidth="1"/>
    <col min="2" max="2" width="9.99166666666667" customWidth="1"/>
    <col min="3" max="3" width="12.25" customWidth="1"/>
    <col min="4" max="4" width="31.25" customWidth="1"/>
    <col min="5" max="5" width="19.5" customWidth="1"/>
    <col min="6" max="6" width="17.25" customWidth="1"/>
    <col min="7" max="7" width="16.1333333333333" customWidth="1"/>
    <col min="8" max="8" width="12.5" customWidth="1"/>
    <col min="9" max="9" width="11" customWidth="1"/>
    <col min="10" max="10" width="14.6333333333333" customWidth="1"/>
    <col min="11" max="11" width="27.641666666666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64407037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6" t="s">
        <v>19</v>
      </c>
      <c r="E8" s="7">
        <f>SUM(E9:E11)</f>
        <v>25978.86199</v>
      </c>
      <c r="F8" s="7">
        <f>SUM(F9:F11)</f>
        <v>25978.86199</v>
      </c>
      <c r="G8" s="7">
        <f>SUM(G9:G11)</f>
        <v>22768.08741</v>
      </c>
      <c r="H8" s="4">
        <v>10</v>
      </c>
      <c r="I8" s="24">
        <f>G8/F8</f>
        <v>0.876408189810781</v>
      </c>
      <c r="J8" s="25">
        <f>10*I8</f>
        <v>8.76408189810781</v>
      </c>
    </row>
    <row r="9" ht="22" customHeight="1" spans="1:10">
      <c r="A9" s="5"/>
      <c r="B9" s="5"/>
      <c r="C9" s="5"/>
      <c r="D9" s="8" t="s">
        <v>20</v>
      </c>
      <c r="E9" s="7">
        <v>10000</v>
      </c>
      <c r="F9" s="7">
        <f>E9</f>
        <v>10000</v>
      </c>
      <c r="G9" s="7">
        <v>6789.22542</v>
      </c>
      <c r="H9" s="4" t="s">
        <v>21</v>
      </c>
      <c r="I9" s="24">
        <f>G9/F9</f>
        <v>0.678922542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7">
        <v>15978.86199</v>
      </c>
      <c r="F10" s="7">
        <f>E10</f>
        <v>15978.86199</v>
      </c>
      <c r="G10" s="7">
        <f>F10</f>
        <v>15978.86199</v>
      </c>
      <c r="H10" s="4" t="s">
        <v>21</v>
      </c>
      <c r="I10" s="24">
        <f>G10/F10</f>
        <v>1</v>
      </c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 t="s">
        <v>21</v>
      </c>
      <c r="F11" s="7" t="str">
        <f>E11</f>
        <v>—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0" t="s">
        <v>37</v>
      </c>
      <c r="C15" s="4" t="s">
        <v>38</v>
      </c>
      <c r="D15" s="5" t="s">
        <v>39</v>
      </c>
      <c r="E15" s="11" t="s">
        <v>40</v>
      </c>
      <c r="F15" s="11" t="s">
        <v>40</v>
      </c>
      <c r="G15" s="4"/>
      <c r="H15" s="5">
        <v>10</v>
      </c>
      <c r="I15" s="5">
        <v>10</v>
      </c>
      <c r="J15" s="16" t="s">
        <v>41</v>
      </c>
    </row>
    <row r="16" ht="24" customHeight="1" spans="1:10">
      <c r="A16" s="9"/>
      <c r="B16" s="12"/>
      <c r="C16" s="4" t="s">
        <v>42</v>
      </c>
      <c r="D16" s="5" t="s">
        <v>43</v>
      </c>
      <c r="E16" s="11">
        <v>1</v>
      </c>
      <c r="F16" s="11">
        <v>1</v>
      </c>
      <c r="G16" s="4"/>
      <c r="H16" s="5">
        <v>15</v>
      </c>
      <c r="I16" s="5">
        <v>15</v>
      </c>
      <c r="J16" s="16" t="s">
        <v>41</v>
      </c>
    </row>
    <row r="17" ht="51" customHeight="1" spans="1:10">
      <c r="A17" s="9"/>
      <c r="B17" s="13"/>
      <c r="C17" s="4" t="s">
        <v>44</v>
      </c>
      <c r="D17" s="5" t="s">
        <v>45</v>
      </c>
      <c r="E17" s="5" t="s">
        <v>46</v>
      </c>
      <c r="F17" s="5" t="s">
        <v>46</v>
      </c>
      <c r="G17" s="5"/>
      <c r="H17" s="5">
        <v>15</v>
      </c>
      <c r="I17" s="5">
        <v>15</v>
      </c>
      <c r="J17" s="16" t="s">
        <v>41</v>
      </c>
    </row>
    <row r="18" ht="31" customHeight="1" spans="1:10">
      <c r="A18" s="9"/>
      <c r="B18" s="10" t="s">
        <v>47</v>
      </c>
      <c r="C18" s="14" t="s">
        <v>48</v>
      </c>
      <c r="D18" s="5" t="s">
        <v>49</v>
      </c>
      <c r="E18" s="5" t="s">
        <v>50</v>
      </c>
      <c r="F18" s="5" t="s">
        <v>51</v>
      </c>
      <c r="G18" s="5"/>
      <c r="H18" s="5">
        <v>10</v>
      </c>
      <c r="I18" s="5">
        <v>10</v>
      </c>
      <c r="J18" s="16" t="s">
        <v>41</v>
      </c>
    </row>
    <row r="19" ht="31" customHeight="1" spans="1:10">
      <c r="A19" s="9"/>
      <c r="B19" s="12"/>
      <c r="C19" s="14" t="s">
        <v>52</v>
      </c>
      <c r="D19" s="15" t="s">
        <v>41</v>
      </c>
      <c r="E19" s="15" t="s">
        <v>41</v>
      </c>
      <c r="F19" s="16" t="s">
        <v>41</v>
      </c>
      <c r="G19" s="16"/>
      <c r="H19" s="15">
        <v>0</v>
      </c>
      <c r="I19" s="15">
        <v>0</v>
      </c>
      <c r="J19" s="16" t="s">
        <v>41</v>
      </c>
    </row>
    <row r="20" ht="31" customHeight="1" spans="1:10">
      <c r="A20" s="9"/>
      <c r="B20" s="13"/>
      <c r="C20" s="14" t="s">
        <v>53</v>
      </c>
      <c r="D20" s="15" t="s">
        <v>41</v>
      </c>
      <c r="E20" s="15" t="s">
        <v>41</v>
      </c>
      <c r="F20" s="16" t="s">
        <v>41</v>
      </c>
      <c r="G20" s="16"/>
      <c r="H20" s="15">
        <v>0</v>
      </c>
      <c r="I20" s="15">
        <v>0</v>
      </c>
      <c r="J20" s="16" t="s">
        <v>41</v>
      </c>
    </row>
    <row r="21" ht="30" customHeight="1" spans="1:11">
      <c r="A21" s="9"/>
      <c r="B21" s="17" t="s">
        <v>54</v>
      </c>
      <c r="C21" s="17" t="s">
        <v>55</v>
      </c>
      <c r="D21" s="15" t="s">
        <v>41</v>
      </c>
      <c r="E21" s="15" t="s">
        <v>41</v>
      </c>
      <c r="F21" s="16" t="s">
        <v>41</v>
      </c>
      <c r="G21" s="16"/>
      <c r="H21" s="15">
        <v>0</v>
      </c>
      <c r="I21" s="15">
        <v>0</v>
      </c>
      <c r="J21" s="16" t="s">
        <v>41</v>
      </c>
      <c r="K21" s="26"/>
    </row>
    <row r="22" ht="59" customHeight="1" spans="1:10">
      <c r="A22" s="9"/>
      <c r="B22" s="17"/>
      <c r="C22" s="17" t="s">
        <v>56</v>
      </c>
      <c r="D22" s="5" t="s">
        <v>57</v>
      </c>
      <c r="E22" s="5" t="s">
        <v>58</v>
      </c>
      <c r="F22" s="18" t="s">
        <v>58</v>
      </c>
      <c r="G22" s="19"/>
      <c r="H22" s="5">
        <v>25</v>
      </c>
      <c r="I22" s="15">
        <v>24</v>
      </c>
      <c r="J22" s="27" t="s">
        <v>59</v>
      </c>
    </row>
    <row r="23" ht="47" customHeight="1" spans="1:11">
      <c r="A23" s="9"/>
      <c r="B23" s="17"/>
      <c r="C23" s="17" t="s">
        <v>60</v>
      </c>
      <c r="D23" s="5" t="s">
        <v>61</v>
      </c>
      <c r="E23" s="5" t="s">
        <v>61</v>
      </c>
      <c r="F23" s="18" t="s">
        <v>62</v>
      </c>
      <c r="G23" s="19"/>
      <c r="H23" s="5">
        <v>5</v>
      </c>
      <c r="I23" s="15">
        <v>4</v>
      </c>
      <c r="J23" s="28"/>
      <c r="K23" s="29" t="s">
        <v>63</v>
      </c>
    </row>
    <row r="24" ht="31" customHeight="1" spans="1:10">
      <c r="A24" s="9"/>
      <c r="B24" s="17"/>
      <c r="C24" s="17" t="s">
        <v>64</v>
      </c>
      <c r="D24" s="15" t="s">
        <v>41</v>
      </c>
      <c r="E24" s="15" t="s">
        <v>41</v>
      </c>
      <c r="F24" s="16" t="s">
        <v>41</v>
      </c>
      <c r="G24" s="16"/>
      <c r="H24" s="15">
        <v>0</v>
      </c>
      <c r="I24" s="15">
        <v>0</v>
      </c>
      <c r="J24" s="16" t="s">
        <v>41</v>
      </c>
    </row>
    <row r="25" ht="45" spans="1:10">
      <c r="A25" s="9"/>
      <c r="B25" s="17" t="s">
        <v>65</v>
      </c>
      <c r="C25" s="17" t="s">
        <v>66</v>
      </c>
      <c r="D25" s="5" t="s">
        <v>67</v>
      </c>
      <c r="E25" s="11" t="s">
        <v>68</v>
      </c>
      <c r="F25" s="20">
        <v>0.9</v>
      </c>
      <c r="G25" s="16"/>
      <c r="H25" s="5">
        <v>10</v>
      </c>
      <c r="I25" s="4">
        <v>9</v>
      </c>
      <c r="J25" s="15" t="s">
        <v>69</v>
      </c>
    </row>
    <row r="26" ht="15" spans="1:10">
      <c r="A26" s="21" t="s">
        <v>70</v>
      </c>
      <c r="B26" s="21"/>
      <c r="C26" s="21"/>
      <c r="D26" s="21"/>
      <c r="E26" s="21"/>
      <c r="F26" s="21"/>
      <c r="G26" s="21"/>
      <c r="H26" s="21">
        <v>100</v>
      </c>
      <c r="I26" s="30">
        <f>SUM(I15:I25)+J8</f>
        <v>95.7640818981078</v>
      </c>
      <c r="J26" s="4"/>
    </row>
    <row r="27" ht="161.1" customHeight="1" spans="1:10">
      <c r="A27" s="22" t="s">
        <v>71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J22:J23"/>
    <mergeCell ref="A7:C11"/>
  </mergeCells>
  <pageMargins left="0.25" right="0.25" top="0.75" bottom="0.75" header="0.3" footer="0.3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2023-05-17T04:52:00Z</cp:lastPrinted>
  <dcterms:modified xsi:type="dcterms:W3CDTF">2024-05-13T10:13:37Z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11992FD413DF4CC3B34B4F43F7D01EE3</vt:lpwstr>
  </property>
</Properties>
</file>