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 " sheetId="2" r:id="rId1"/>
    <sheet name="Sheet2" sheetId="3" r:id="rId2"/>
  </sheets>
  <definedNames>
    <definedName name="_xlnm.Print_Area" localSheetId="0">'Sheet1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<sst xmlns="http://schemas.openxmlformats.org/spreadsheetml/2006/main" count="86" uniqueCount="78">
  <si>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</si>
  <si>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</si>
  <si>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</si>
  <si>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</si>
  <si>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办公用房租赁</t>
  </si>
  <si>
    <t>主管部门</t>
  </si>
  <si>
    <t>北京市卫生健康委员会</t>
  </si>
  <si>
    <t>实施单位</t>
  </si>
  <si>
    <t>北京市体检中心</t>
  </si>
  <si>
    <t>项目负责人</t>
  </si>
  <si>
    <t>张铂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</si>
  <si>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</si>
  <si>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</si>
  <si>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</si>
  <si>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</si>
  <si>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</si>
  <si>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</si>
  <si>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</si>
  <si>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</si>
  <si>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</si>
  <si>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</si>
  <si>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</si>
  <si>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</si>
  <si>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</si>
  <si>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</si>
  <si>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</si>
  <si>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</si>
  <si>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现址因政策原因，中心马甸、航天桥、丰台三个分院需租体检用房。以继续满足本市居民日益增的健康体检需求和专项体检的需求，为更好地满足广大人民群众的健康需求</t>
  </si>
  <si>
    <t>租赁了中心马甸、航天桥、丰台三个分院需租体检用房。以继续满足本市居民日益增的健康体检需求和专项体检的需求，为更好地满足广大人民群众的健康需求，办公用房租赁实际支出2347.57万元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</si>
  <si>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</si>
  <si>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</si>
  <si>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</si>
  <si>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</si>
  <si>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</si>
  <si>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</si>
  <si>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</si>
  <si>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</si>
  <si>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</si>
  <si>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</si>
  <si>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租赁面积</t>
  </si>
  <si>
    <t>等于6908.53平方米</t>
  </si>
  <si>
    <t>6908.53平方米</t>
  </si>
  <si>
    <t>质量指标</t>
  </si>
  <si>
    <t>满足医疗用房标准率</t>
  </si>
  <si>
    <t>≥95%</t>
  </si>
  <si>
    <t>时效指标</t>
  </si>
  <si>
    <t>本年租用时间</t>
  </si>
  <si>
    <t>等于12个月</t>
  </si>
  <si>
    <t>12个月</t>
  </si>
  <si>
    <t>成本指标（10分）</t>
  </si>
  <si>
    <t>经济成本指标</t>
  </si>
  <si>
    <t>租赁总成本</t>
  </si>
  <si>
    <t>≤2347.57万元</t>
  </si>
  <si>
    <t>2347.57万元</t>
  </si>
  <si>
    <t>单位租赁成本</t>
  </si>
  <si>
    <t>≤0.286291元/平方米</t>
  </si>
  <si>
    <t>0.286291元/平方米</t>
  </si>
  <si>
    <t>效益指标（10分）</t>
  </si>
  <si>
    <t>社会效益指标</t>
  </si>
  <si>
    <t>人均面积</t>
  </si>
  <si>
    <t>等于19.74平方米/人</t>
  </si>
  <si>
    <t>19.46平方米/人</t>
  </si>
  <si>
    <t>可持续影响指标</t>
  </si>
  <si>
    <t>持续为全市各类人群提供体检服务</t>
  </si>
  <si>
    <t>优</t>
  </si>
  <si>
    <t>资料归集不充分</t>
  </si>
  <si>
    <t>满意度
指标（10分）</t>
  </si>
  <si>
    <t>服务对象满意度指标</t>
  </si>
  <si>
    <t>使用人员满意度</t>
  </si>
  <si>
    <t>≥98%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</si>
  <si>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</si>
  <si>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</si>
  <si>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丰台分院2023上半年房屋租赁费</t>
  </si>
  <si>
    <t>丰台分院2023下半年房屋租赁费</t>
  </si>
  <si>
    <t>丰台分院2024全年房屋租赁费</t>
  </si>
  <si>
    <t>航天桥分院2023年度房屋租赁费</t>
  </si>
  <si>
    <t>马甸分部2023年9月至2025年9月房屋租金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</si>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</sst>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760220" y="1804670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topLeftCell="A4" workbookViewId="0">
      <selection activeCell="F13" sqref="F13:J13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4166666666667" style="3" customWidth="1"/>
    <col min="6" max="6" width="13.3333333333333" customWidth="1"/>
    <col min="7" max="7" width="11.6666666666667" customWidth="1"/>
    <col min="8" max="8" width="12.4166666666667" customWidth="1"/>
    <col min="9" max="9" width="11" customWidth="1"/>
    <col min="10" max="10" width="14.5" customWidth="1"/>
  </cols>
  <sheetData>
    <row r="1" ht="27" customHeight="1" spans="1:1">
      <c r="A1" s="4" t="s">
        <v>0</v>
      </c>
    </row>
    <row r="2" ht="34.1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0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" customHeight="1" spans="1:10">
      <c r="A6" s="7" t="s">
        <v>9</v>
      </c>
      <c r="B6" s="7"/>
      <c r="C6" s="7"/>
      <c r="D6" s="7" t="s">
        <v>10</v>
      </c>
      <c r="E6" s="7"/>
      <c r="F6" s="12"/>
      <c r="G6" s="7" t="s">
        <v>11</v>
      </c>
      <c r="H6" s="11">
        <v>13552484580</v>
      </c>
      <c r="I6" s="11"/>
      <c r="J6" s="11"/>
    </row>
    <row r="7" ht="31.2" spans="1:10">
      <c r="A7" s="13" t="s">
        <v>12</v>
      </c>
      <c r="B7" s="13"/>
      <c r="C7" s="13"/>
      <c r="D7" s="7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7" t="s">
        <v>18</v>
      </c>
    </row>
    <row r="8" ht="20" customHeight="1" spans="1:10">
      <c r="A8" s="13"/>
      <c r="B8" s="13"/>
      <c r="C8" s="13"/>
      <c r="D8" s="14" t="s">
        <v>19</v>
      </c>
      <c r="E8" s="7">
        <v>1977.848128</v>
      </c>
      <c r="F8" s="7">
        <v>2347.57</v>
      </c>
      <c r="G8" s="7">
        <v>2347.57</v>
      </c>
      <c r="H8" s="7">
        <v>10</v>
      </c>
      <c r="I8" s="30">
        <f>G8/F8</f>
        <v>1</v>
      </c>
      <c r="J8" s="13">
        <f>10*I8</f>
        <v>10</v>
      </c>
    </row>
    <row r="9" ht="31.2" spans="1:10">
      <c r="A9" s="13"/>
      <c r="B9" s="13"/>
      <c r="C9" s="13"/>
      <c r="D9" s="15" t="s">
        <v>20</v>
      </c>
      <c r="E9" s="7"/>
      <c r="F9" s="7"/>
      <c r="G9" s="7"/>
      <c r="H9" s="7" t="s">
        <v>21</v>
      </c>
      <c r="I9" s="30"/>
      <c r="J9" s="13" t="s">
        <v>21</v>
      </c>
    </row>
    <row r="10" ht="25.15" customHeight="1" spans="1:10">
      <c r="A10" s="13"/>
      <c r="B10" s="13"/>
      <c r="C10" s="13"/>
      <c r="D10" s="7" t="s">
        <v>22</v>
      </c>
      <c r="E10" s="7"/>
      <c r="F10" s="7"/>
      <c r="G10" s="7"/>
      <c r="H10" s="7" t="s">
        <v>21</v>
      </c>
      <c r="I10" s="30"/>
      <c r="J10" s="13" t="s">
        <v>21</v>
      </c>
    </row>
    <row r="11" ht="19" customHeight="1" spans="1:10">
      <c r="A11" s="13"/>
      <c r="B11" s="13"/>
      <c r="C11" s="13"/>
      <c r="D11" s="12" t="s">
        <v>23</v>
      </c>
      <c r="E11" s="7">
        <v>1977.848128</v>
      </c>
      <c r="F11" s="7">
        <v>2347.57</v>
      </c>
      <c r="G11" s="7">
        <v>2347.57</v>
      </c>
      <c r="H11" s="7" t="s">
        <v>21</v>
      </c>
      <c r="I11" s="30">
        <f>G11/F11</f>
        <v>1</v>
      </c>
      <c r="J11" s="13" t="s">
        <v>21</v>
      </c>
    </row>
    <row r="12" ht="26" customHeight="1" spans="1:10">
      <c r="A12" s="16" t="s">
        <v>24</v>
      </c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  <c r="J12" s="13"/>
    </row>
    <row r="13" ht="75" customHeight="1" spans="1:10">
      <c r="A13" s="16"/>
      <c r="B13" s="13" t="s">
        <v>27</v>
      </c>
      <c r="C13" s="13"/>
      <c r="D13" s="13"/>
      <c r="E13" s="13"/>
      <c r="F13" s="17" t="s">
        <v>28</v>
      </c>
      <c r="G13" s="17"/>
      <c r="H13" s="17"/>
      <c r="I13" s="17"/>
      <c r="J13" s="17"/>
    </row>
    <row r="14" ht="31.2" spans="1:10">
      <c r="A14" s="16" t="s">
        <v>29</v>
      </c>
      <c r="B14" s="13" t="s">
        <v>30</v>
      </c>
      <c r="C14" s="7" t="s">
        <v>31</v>
      </c>
      <c r="D14" s="7" t="s">
        <v>32</v>
      </c>
      <c r="E14" s="7" t="s">
        <v>33</v>
      </c>
      <c r="F14" s="13" t="s">
        <v>34</v>
      </c>
      <c r="G14" s="13"/>
      <c r="H14" s="13" t="s">
        <v>35</v>
      </c>
      <c r="I14" s="13" t="s">
        <v>18</v>
      </c>
      <c r="J14" s="13" t="s">
        <v>36</v>
      </c>
    </row>
    <row r="15" ht="41" customHeight="1" spans="1:10">
      <c r="A15" s="16"/>
      <c r="B15" s="18" t="s">
        <v>37</v>
      </c>
      <c r="C15" s="7" t="s">
        <v>38</v>
      </c>
      <c r="D15" s="13" t="s">
        <v>39</v>
      </c>
      <c r="E15" s="13" t="s">
        <v>40</v>
      </c>
      <c r="F15" s="7" t="s">
        <v>41</v>
      </c>
      <c r="G15" s="7"/>
      <c r="H15" s="13">
        <v>15</v>
      </c>
      <c r="I15" s="13">
        <v>15</v>
      </c>
      <c r="J15" s="7"/>
    </row>
    <row r="16" s="2" customFormat="1" ht="41" customHeight="1" spans="1:10">
      <c r="A16" s="19"/>
      <c r="B16" s="20"/>
      <c r="C16" s="21" t="s">
        <v>42</v>
      </c>
      <c r="D16" s="13" t="s">
        <v>43</v>
      </c>
      <c r="E16" s="13" t="s">
        <v>44</v>
      </c>
      <c r="F16" s="22">
        <v>1</v>
      </c>
      <c r="G16" s="17"/>
      <c r="H16" s="17">
        <v>15</v>
      </c>
      <c r="I16" s="17">
        <v>15</v>
      </c>
      <c r="J16" s="21"/>
    </row>
    <row r="17" ht="41" customHeight="1" spans="1:10">
      <c r="A17" s="16"/>
      <c r="B17" s="23"/>
      <c r="C17" s="7" t="s">
        <v>45</v>
      </c>
      <c r="D17" s="13" t="s">
        <v>46</v>
      </c>
      <c r="E17" s="13" t="s">
        <v>47</v>
      </c>
      <c r="F17" s="13" t="s">
        <v>48</v>
      </c>
      <c r="G17" s="13"/>
      <c r="H17" s="13">
        <v>10</v>
      </c>
      <c r="I17" s="13">
        <v>10</v>
      </c>
      <c r="J17" s="7"/>
    </row>
    <row r="18" ht="38" customHeight="1" spans="1:10">
      <c r="A18" s="16"/>
      <c r="B18" s="18" t="s">
        <v>49</v>
      </c>
      <c r="C18" s="13" t="s">
        <v>50</v>
      </c>
      <c r="D18" s="13" t="s">
        <v>51</v>
      </c>
      <c r="E18" s="13" t="s">
        <v>52</v>
      </c>
      <c r="F18" s="13" t="s">
        <v>53</v>
      </c>
      <c r="G18" s="13"/>
      <c r="H18" s="13">
        <v>5</v>
      </c>
      <c r="I18" s="13">
        <v>5</v>
      </c>
      <c r="J18" s="7"/>
    </row>
    <row r="19" ht="38" customHeight="1" spans="1:10">
      <c r="A19" s="16"/>
      <c r="B19" s="24"/>
      <c r="C19" s="13" t="s">
        <v>50</v>
      </c>
      <c r="D19" s="13" t="s">
        <v>54</v>
      </c>
      <c r="E19" s="13" t="s">
        <v>55</v>
      </c>
      <c r="F19" s="17" t="s">
        <v>56</v>
      </c>
      <c r="G19" s="17"/>
      <c r="H19" s="13">
        <v>5</v>
      </c>
      <c r="I19" s="13">
        <v>5</v>
      </c>
      <c r="J19" s="21"/>
    </row>
    <row r="20" ht="31.2" spans="1:10">
      <c r="A20" s="16"/>
      <c r="B20" s="25" t="s">
        <v>57</v>
      </c>
      <c r="C20" s="25" t="s">
        <v>58</v>
      </c>
      <c r="D20" s="13" t="s">
        <v>59</v>
      </c>
      <c r="E20" s="13" t="s">
        <v>60</v>
      </c>
      <c r="F20" s="8" t="s">
        <v>61</v>
      </c>
      <c r="G20" s="10"/>
      <c r="H20" s="13">
        <v>20</v>
      </c>
      <c r="I20" s="7">
        <v>20</v>
      </c>
      <c r="J20" s="7"/>
    </row>
    <row r="21" ht="40" customHeight="1" spans="1:10">
      <c r="A21" s="16"/>
      <c r="B21" s="25"/>
      <c r="C21" s="25" t="s">
        <v>62</v>
      </c>
      <c r="D21" s="13" t="s">
        <v>63</v>
      </c>
      <c r="E21" s="13" t="s">
        <v>64</v>
      </c>
      <c r="F21" s="8" t="s">
        <v>64</v>
      </c>
      <c r="G21" s="10"/>
      <c r="H21" s="13">
        <v>10</v>
      </c>
      <c r="I21" s="7">
        <v>9</v>
      </c>
      <c r="J21" s="13" t="s">
        <v>65</v>
      </c>
    </row>
    <row r="22" ht="51" customHeight="1" spans="1:10">
      <c r="A22" s="16"/>
      <c r="B22" s="25" t="s">
        <v>66</v>
      </c>
      <c r="C22" s="25" t="s">
        <v>67</v>
      </c>
      <c r="D22" s="13" t="s">
        <v>68</v>
      </c>
      <c r="E22" s="13" t="s">
        <v>69</v>
      </c>
      <c r="F22" s="26">
        <v>0.98</v>
      </c>
      <c r="G22" s="7"/>
      <c r="H22" s="13">
        <v>10</v>
      </c>
      <c r="I22" s="7">
        <v>10</v>
      </c>
      <c r="J22" s="13"/>
    </row>
    <row r="23" ht="27" customHeight="1" spans="1:10">
      <c r="A23" s="27" t="s">
        <v>70</v>
      </c>
      <c r="B23" s="27"/>
      <c r="C23" s="27"/>
      <c r="D23" s="27"/>
      <c r="E23" s="27"/>
      <c r="F23" s="27"/>
      <c r="G23" s="27"/>
      <c r="H23" s="27">
        <v>100</v>
      </c>
      <c r="I23" s="27">
        <f>SUM(I15:I22)+J8</f>
        <v>99</v>
      </c>
      <c r="J23" s="7"/>
    </row>
    <row r="24" ht="161" customHeight="1" spans="1:10">
      <c r="A24" s="28" t="s">
        <v>71</v>
      </c>
      <c r="B24" s="29"/>
      <c r="C24" s="29"/>
      <c r="D24" s="29"/>
      <c r="E24" s="29"/>
      <c r="F24" s="29"/>
      <c r="G24" s="29"/>
      <c r="H24" s="29"/>
      <c r="I24" s="29"/>
      <c r="J24" s="2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2:A13"/>
    <mergeCell ref="A14:A22"/>
    <mergeCell ref="B15:B17"/>
    <mergeCell ref="B18:B19"/>
    <mergeCell ref="B20:B21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6" sqref="B6"/>
    </sheetView>
  </sheetViews>
  <sheetFormatPr defaultColWidth="9" defaultRowHeight="13.8" outlineLevelRow="5" outlineLevelCol="1"/>
  <cols>
    <col min="1" max="1" width="44.5" customWidth="1"/>
    <col min="2" max="2" width="25.9166666666667" customWidth="1"/>
  </cols>
  <sheetData>
    <row r="1" spans="1:2">
      <c r="A1" s="1" t="s">
        <v>72</v>
      </c>
      <c r="B1">
        <v>1843562.075</v>
      </c>
    </row>
    <row r="2" spans="1:2">
      <c r="A2" s="1" t="s">
        <v>73</v>
      </c>
      <c r="B2">
        <v>1843562.08</v>
      </c>
    </row>
    <row r="3" spans="1:2">
      <c r="A3" s="1" t="s">
        <v>74</v>
      </c>
      <c r="B3">
        <v>3697225.86</v>
      </c>
    </row>
    <row r="4" spans="1:2">
      <c r="A4" s="1" t="s">
        <v>75</v>
      </c>
      <c r="B4">
        <v>4561222.5</v>
      </c>
    </row>
    <row r="5" spans="1:2">
      <c r="A5" s="1" t="s">
        <v>76</v>
      </c>
      <c r="B5">
        <v>11530134.63</v>
      </c>
    </row>
    <row r="6" spans="1:2">
      <c r="A6" s="1" t="s">
        <v>77</v>
      </c>
      <c r="B6">
        <f>SUM(B1:B5)</f>
        <v>23475707.145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曹婧</cp:lastModifiedBy>
  <dcterms:created xsi:type="dcterms:W3CDTF">2015-06-07T10:17:00Z</dcterms:created>
  <cp:lastPrinted>2020-04-24T18:17:00Z</cp:lastPrinted>
  <dcterms:modified xsi:type="dcterms:W3CDTF">2024-05-13T01:18:59Z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3272905BB3724523877F941FF409C025_13</vt:lpwstr>
  </property>
</Properties>
</file>