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疾控处-待复核\"/>
    </mc:Choice>
  </mc:AlternateContent>
  <xr:revisionPtr revIDLastSave="0" documentId="13_ncr:1_{4B1D836E-8A5E-464B-A850-15F59889EE9E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9" i="1"/>
  <c r="J8" i="1"/>
  <c r="I8" i="1"/>
</calcChain>
</file>

<file path=xl/sharedStrings.xml><?xml version="1.0" encoding="utf-8"?>
<sst xmlns="http://schemas.openxmlformats.org/spreadsheetml/2006/main" count="96" uniqueCount="75">
  <si>
    <t>附件3</t>
  </si>
  <si>
    <t>（2023年度）</t>
  </si>
  <si>
    <t>项目名称</t>
  </si>
  <si>
    <t>艾滋病防治项目</t>
  </si>
  <si>
    <t>主管部门</t>
  </si>
  <si>
    <t>北京市卫生健康委员会</t>
  </si>
  <si>
    <t>实施单位</t>
  </si>
  <si>
    <t>北京市卫生健康委员会机关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</si>
  <si>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</si>
  <si>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</si>
  <si>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</si>
  <si>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</si>
  <si>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</si>
  <si>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</si>
  <si>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</si>
  <si>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</si>
  <si>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</si>
  <si>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</si>
  <si>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</si>
  <si>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</si>
  <si>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</si>
  <si>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</si>
  <si>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</si>
  <si>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</si>
  <si>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</si>
  <si>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</si>
  <si>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开展艾滋病防控工作，对艾滋病患者进行免费抗病毒治疗，在高校青春红丝带社团、大众中开展防艾宣传教育活动，开设美沙酮门诊，保障门诊正常运维，对高危人群进行干预，支持非政府组织开展防艾活动。</t>
  </si>
  <si>
    <t>完成2023年艾滋病防治工作任务，完成预定人数艾滋病患者的抗病毒治疗、随访及关怀护理等管理工作，在高校青春红丝带社团、大众中开展防艾宣传教育活动，全市开设美沙酮门诊10家，全年保障门诊正常运维，对药物维持治疗等高危人群进行干预，支持5项非政府组织防艾活动。开展艾滋病防治宣传活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</si>
  <si>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</si>
  <si>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</si>
  <si>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</si>
  <si>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</si>
  <si>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</si>
  <si>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</si>
  <si>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</si>
  <si>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</si>
  <si>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</si>
  <si>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</si>
  <si>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支持非政府组织数量</t>
  </si>
  <si>
    <t>≥2家</t>
  </si>
  <si>
    <t>5家</t>
  </si>
  <si>
    <t>城6区均开设美沙酮门诊</t>
  </si>
  <si>
    <t>≥1处</t>
  </si>
  <si>
    <t>购置安全套数量</t>
  </si>
  <si>
    <t>131500只</t>
  </si>
  <si>
    <t>举办宣传活动</t>
  </si>
  <si>
    <t>≥1次</t>
  </si>
  <si>
    <t>1次</t>
  </si>
  <si>
    <t>共开设美沙酮门诊</t>
  </si>
  <si>
    <t>≥6处</t>
  </si>
  <si>
    <t>10处</t>
  </si>
  <si>
    <t>质量指标</t>
  </si>
  <si>
    <t>宣传、活动资料及相关档案管理完整情况</t>
  </si>
  <si>
    <t>≥80%</t>
  </si>
  <si>
    <t>时效指标</t>
  </si>
  <si>
    <t>开展世界艾滋病日活动时间</t>
  </si>
  <si>
    <t>12月</t>
  </si>
  <si>
    <t>成本指标（10分）</t>
  </si>
  <si>
    <t>经济成本指标</t>
  </si>
  <si>
    <t>项目控制总成本</t>
  </si>
  <si>
    <t>≤961万元</t>
  </si>
  <si>
    <t>960.43万元</t>
  </si>
  <si>
    <t>效益指标（30分）</t>
  </si>
  <si>
    <t>经济效益指标</t>
  </si>
  <si>
    <t>无</t>
  </si>
  <si>
    <t>社会效益
指标</t>
  </si>
  <si>
    <t>普及艾滋病防治知识</t>
  </si>
  <si>
    <t>生态效益指标</t>
  </si>
  <si>
    <t>可持续影响指标</t>
  </si>
  <si>
    <t>满意度
指标（10分）</t>
  </si>
  <si>
    <t>服务对象满意度指标</t>
  </si>
  <si>
    <t>抗病毒免费治疗艾滋病患者的满意度</t>
  </si>
  <si>
    <t>总分：</t>
  </si>
  <si>
    <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</si>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</sst>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22"/>
      <name val="方正黑体_GBK"/>
      <charset val="134"/>
    </font>
    <font>
      <sz val="11"/>
      <name val="等线"/>
      <family val="3"/>
      <charset val="134"/>
      <scheme val="minor"/>
    </font>
    <font>
      <sz val="16"/>
      <name val="仿宋_GB2312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9" fontId="8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178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zoomScale="85" zoomScaleNormal="100" workbookViewId="0">
      <selection activeCell="K12" sqref="K12"/>
    </sheetView>
  </sheetViews>
  <sheetFormatPr defaultColWidth="9" defaultRowHeight="13.9"/>
  <cols>
    <col min="1" max="1" width="5.33203125" style="3" customWidth="1"/>
    <col min="2" max="2" width="7.73046875" style="3" customWidth="1"/>
    <col min="3" max="3" width="12.265625" style="3" customWidth="1"/>
    <col min="4" max="4" width="22.06640625" style="3" customWidth="1"/>
    <col min="5" max="5" width="19.46484375" style="3" customWidth="1"/>
    <col min="6" max="6" width="13.33203125" style="3" customWidth="1"/>
    <col min="7" max="7" width="11.6640625" style="3" customWidth="1"/>
    <col min="8" max="8" width="12.46484375" style="3" customWidth="1"/>
    <col min="9" max="9" width="11" style="3" customWidth="1"/>
    <col min="10" max="10" width="14.59765625" style="3" customWidth="1"/>
    <col min="11" max="11" width="45.3984375" style="3" customWidth="1"/>
    <col min="12" max="16384" width="9" style="3"/>
  </cols>
  <sheetData>
    <row r="1" spans="1:11" ht="27" customHeight="1">
      <c r="A1" s="2" t="s">
        <v>0</v>
      </c>
    </row>
    <row r="2" spans="1:11" ht="34.049999999999997" customHeight="1">
      <c r="A2" s="4" t="s">
        <v>73</v>
      </c>
      <c r="B2" s="4"/>
      <c r="C2" s="4"/>
      <c r="D2" s="4"/>
      <c r="E2" s="4"/>
      <c r="F2" s="4"/>
      <c r="G2" s="4"/>
      <c r="H2" s="4"/>
      <c r="I2" s="4"/>
      <c r="J2" s="4"/>
    </row>
    <row r="3" spans="1:11" ht="18.75" customHeight="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1" ht="20" customHeight="1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spans="1:11" ht="20" customHeight="1">
      <c r="A5" s="6" t="s">
        <v>4</v>
      </c>
      <c r="B5" s="6"/>
      <c r="C5" s="6"/>
      <c r="D5" s="7" t="s">
        <v>5</v>
      </c>
      <c r="E5" s="8"/>
      <c r="F5" s="9"/>
      <c r="G5" s="10" t="s">
        <v>6</v>
      </c>
      <c r="H5" s="11" t="s">
        <v>7</v>
      </c>
      <c r="I5" s="11"/>
      <c r="J5" s="11"/>
    </row>
    <row r="6" spans="1:11" ht="20" customHeight="1">
      <c r="A6" s="6" t="s">
        <v>8</v>
      </c>
      <c r="B6" s="6"/>
      <c r="C6" s="6"/>
      <c r="D6" s="6" t="s">
        <v>9</v>
      </c>
      <c r="E6" s="6"/>
      <c r="F6" s="12"/>
      <c r="G6" s="10" t="s">
        <v>10</v>
      </c>
      <c r="H6" s="13">
        <v>55532676</v>
      </c>
      <c r="I6" s="13"/>
      <c r="J6" s="13"/>
    </row>
    <row r="7" spans="1:11" ht="31.5">
      <c r="A7" s="13" t="s">
        <v>11</v>
      </c>
      <c r="B7" s="13"/>
      <c r="C7" s="13"/>
      <c r="D7" s="10"/>
      <c r="E7" s="14" t="s">
        <v>12</v>
      </c>
      <c r="F7" s="14" t="s">
        <v>13</v>
      </c>
      <c r="G7" s="14" t="s">
        <v>14</v>
      </c>
      <c r="H7" s="14" t="s">
        <v>15</v>
      </c>
      <c r="I7" s="14" t="s">
        <v>16</v>
      </c>
      <c r="J7" s="10" t="s">
        <v>17</v>
      </c>
    </row>
    <row r="8" spans="1:11" ht="20" customHeight="1">
      <c r="A8" s="13"/>
      <c r="B8" s="13"/>
      <c r="C8" s="13"/>
      <c r="D8" s="15" t="s">
        <v>18</v>
      </c>
      <c r="E8" s="16">
        <v>961</v>
      </c>
      <c r="F8" s="16">
        <v>961</v>
      </c>
      <c r="G8" s="16">
        <v>960.43</v>
      </c>
      <c r="H8" s="10">
        <v>10</v>
      </c>
      <c r="I8" s="1">
        <f>G8/F8</f>
        <v>0.99940686784599397</v>
      </c>
      <c r="J8" s="17">
        <f>10*I8</f>
        <v>9.9940686784599393</v>
      </c>
    </row>
    <row r="9" spans="1:11" ht="15.75">
      <c r="A9" s="13"/>
      <c r="B9" s="13"/>
      <c r="C9" s="13"/>
      <c r="D9" s="18" t="s">
        <v>19</v>
      </c>
      <c r="E9" s="16">
        <v>961</v>
      </c>
      <c r="F9" s="16">
        <v>961</v>
      </c>
      <c r="G9" s="16">
        <v>960.43</v>
      </c>
      <c r="H9" s="10" t="s">
        <v>20</v>
      </c>
      <c r="I9" s="1">
        <f>G9/F9</f>
        <v>0.99940686784599397</v>
      </c>
      <c r="J9" s="14" t="s">
        <v>20</v>
      </c>
    </row>
    <row r="10" spans="1:11" ht="25.05" customHeight="1">
      <c r="A10" s="13"/>
      <c r="B10" s="13"/>
      <c r="C10" s="13"/>
      <c r="D10" s="10" t="s">
        <v>21</v>
      </c>
      <c r="E10" s="10"/>
      <c r="F10" s="10"/>
      <c r="G10" s="10"/>
      <c r="H10" s="10" t="s">
        <v>20</v>
      </c>
      <c r="I10" s="14" t="s">
        <v>20</v>
      </c>
      <c r="J10" s="14" t="s">
        <v>20</v>
      </c>
    </row>
    <row r="11" spans="1:11" ht="19.05" customHeight="1">
      <c r="A11" s="13"/>
      <c r="B11" s="13"/>
      <c r="C11" s="13"/>
      <c r="D11" s="12" t="s">
        <v>22</v>
      </c>
      <c r="E11" s="10"/>
      <c r="F11" s="10"/>
      <c r="G11" s="10"/>
      <c r="H11" s="10" t="s">
        <v>20</v>
      </c>
      <c r="I11" s="14" t="s">
        <v>20</v>
      </c>
      <c r="J11" s="14" t="s">
        <v>20</v>
      </c>
    </row>
    <row r="12" spans="1:11" ht="26" customHeight="1">
      <c r="A12" s="19" t="s">
        <v>23</v>
      </c>
      <c r="B12" s="13" t="s">
        <v>24</v>
      </c>
      <c r="C12" s="13"/>
      <c r="D12" s="13"/>
      <c r="E12" s="13"/>
      <c r="F12" s="13" t="s">
        <v>25</v>
      </c>
      <c r="G12" s="13"/>
      <c r="H12" s="13"/>
      <c r="I12" s="13"/>
      <c r="J12" s="13"/>
    </row>
    <row r="13" spans="1:11" ht="84.4" customHeight="1">
      <c r="A13" s="19"/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  <c r="J13" s="13"/>
    </row>
    <row r="14" spans="1:11" ht="31.5">
      <c r="A14" s="19" t="s">
        <v>28</v>
      </c>
      <c r="B14" s="14" t="s">
        <v>29</v>
      </c>
      <c r="C14" s="10" t="s">
        <v>30</v>
      </c>
      <c r="D14" s="10" t="s">
        <v>31</v>
      </c>
      <c r="E14" s="10" t="s">
        <v>32</v>
      </c>
      <c r="F14" s="13" t="s">
        <v>33</v>
      </c>
      <c r="G14" s="13"/>
      <c r="H14" s="14" t="s">
        <v>34</v>
      </c>
      <c r="I14" s="14" t="s">
        <v>17</v>
      </c>
      <c r="J14" s="14" t="s">
        <v>35</v>
      </c>
    </row>
    <row r="15" spans="1:11" ht="71.25" customHeight="1">
      <c r="A15" s="19"/>
      <c r="B15" s="20" t="s">
        <v>36</v>
      </c>
      <c r="C15" s="21" t="s">
        <v>37</v>
      </c>
      <c r="D15" s="10" t="s">
        <v>38</v>
      </c>
      <c r="E15" s="10" t="s">
        <v>39</v>
      </c>
      <c r="F15" s="6" t="s">
        <v>40</v>
      </c>
      <c r="G15" s="6"/>
      <c r="H15" s="14">
        <v>5</v>
      </c>
      <c r="I15" s="14">
        <v>5</v>
      </c>
      <c r="J15" s="14"/>
      <c r="K15" s="22"/>
    </row>
    <row r="16" spans="1:11" ht="41" customHeight="1">
      <c r="A16" s="19"/>
      <c r="B16" s="23"/>
      <c r="C16" s="24"/>
      <c r="D16" s="10" t="s">
        <v>41</v>
      </c>
      <c r="E16" s="10" t="s">
        <v>42</v>
      </c>
      <c r="F16" s="7" t="s">
        <v>42</v>
      </c>
      <c r="G16" s="9"/>
      <c r="H16" s="14">
        <v>5</v>
      </c>
      <c r="I16" s="14">
        <v>5</v>
      </c>
      <c r="J16" s="10"/>
    </row>
    <row r="17" spans="1:10" ht="41" customHeight="1">
      <c r="A17" s="19"/>
      <c r="B17" s="23"/>
      <c r="C17" s="24"/>
      <c r="D17" s="14" t="s">
        <v>43</v>
      </c>
      <c r="E17" s="14" t="s">
        <v>44</v>
      </c>
      <c r="F17" s="25" t="s">
        <v>44</v>
      </c>
      <c r="G17" s="26"/>
      <c r="H17" s="14">
        <v>5</v>
      </c>
      <c r="I17" s="14">
        <v>5</v>
      </c>
      <c r="J17" s="10"/>
    </row>
    <row r="18" spans="1:10" ht="41" customHeight="1">
      <c r="A18" s="19"/>
      <c r="B18" s="23"/>
      <c r="C18" s="24"/>
      <c r="D18" s="14" t="s">
        <v>45</v>
      </c>
      <c r="E18" s="14" t="s">
        <v>46</v>
      </c>
      <c r="F18" s="25" t="s">
        <v>47</v>
      </c>
      <c r="G18" s="26"/>
      <c r="H18" s="14">
        <v>5</v>
      </c>
      <c r="I18" s="14">
        <v>5</v>
      </c>
      <c r="J18" s="10"/>
    </row>
    <row r="19" spans="1:10" ht="41" customHeight="1">
      <c r="A19" s="19"/>
      <c r="B19" s="23"/>
      <c r="C19" s="27"/>
      <c r="D19" s="10" t="s">
        <v>48</v>
      </c>
      <c r="E19" s="10" t="s">
        <v>49</v>
      </c>
      <c r="F19" s="7" t="s">
        <v>50</v>
      </c>
      <c r="G19" s="9"/>
      <c r="H19" s="14">
        <v>5</v>
      </c>
      <c r="I19" s="14">
        <v>5</v>
      </c>
      <c r="J19" s="10"/>
    </row>
    <row r="20" spans="1:10" ht="41" customHeight="1">
      <c r="A20" s="19"/>
      <c r="B20" s="23"/>
      <c r="C20" s="10" t="s">
        <v>51</v>
      </c>
      <c r="D20" s="14" t="s">
        <v>52</v>
      </c>
      <c r="E20" s="14" t="s">
        <v>53</v>
      </c>
      <c r="F20" s="28">
        <v>1</v>
      </c>
      <c r="G20" s="13"/>
      <c r="H20" s="14">
        <v>5</v>
      </c>
      <c r="I20" s="14">
        <v>5</v>
      </c>
      <c r="J20" s="10"/>
    </row>
    <row r="21" spans="1:10" ht="41" customHeight="1">
      <c r="A21" s="19"/>
      <c r="B21" s="29"/>
      <c r="C21" s="10" t="s">
        <v>54</v>
      </c>
      <c r="D21" s="14" t="s">
        <v>55</v>
      </c>
      <c r="E21" s="14" t="s">
        <v>56</v>
      </c>
      <c r="F21" s="13" t="s">
        <v>56</v>
      </c>
      <c r="G21" s="13"/>
      <c r="H21" s="14">
        <v>10</v>
      </c>
      <c r="I21" s="14">
        <v>10</v>
      </c>
      <c r="J21" s="10"/>
    </row>
    <row r="22" spans="1:10" ht="38" customHeight="1">
      <c r="A22" s="19"/>
      <c r="B22" s="30" t="s">
        <v>57</v>
      </c>
      <c r="C22" s="14" t="s">
        <v>58</v>
      </c>
      <c r="D22" s="14" t="s">
        <v>59</v>
      </c>
      <c r="E22" s="14" t="s">
        <v>60</v>
      </c>
      <c r="F22" s="13" t="s">
        <v>61</v>
      </c>
      <c r="G22" s="13"/>
      <c r="H22" s="14">
        <v>10</v>
      </c>
      <c r="I22" s="14">
        <v>10</v>
      </c>
      <c r="J22" s="10"/>
    </row>
    <row r="23" spans="1:10" ht="38" customHeight="1">
      <c r="A23" s="19"/>
      <c r="B23" s="20" t="s">
        <v>62</v>
      </c>
      <c r="C23" s="14" t="s">
        <v>63</v>
      </c>
      <c r="D23" s="14" t="s">
        <v>64</v>
      </c>
      <c r="E23" s="14" t="s">
        <v>64</v>
      </c>
      <c r="F23" s="31" t="s">
        <v>64</v>
      </c>
      <c r="G23" s="32"/>
      <c r="H23" s="14"/>
      <c r="I23" s="14"/>
      <c r="J23" s="10"/>
    </row>
    <row r="24" spans="1:10" ht="31.5">
      <c r="A24" s="19"/>
      <c r="B24" s="23"/>
      <c r="C24" s="14" t="s">
        <v>65</v>
      </c>
      <c r="D24" s="14" t="s">
        <v>66</v>
      </c>
      <c r="E24" s="33" t="s">
        <v>53</v>
      </c>
      <c r="F24" s="34">
        <v>0.93600000000000005</v>
      </c>
      <c r="G24" s="13"/>
      <c r="H24" s="14">
        <v>30</v>
      </c>
      <c r="I24" s="10">
        <v>30</v>
      </c>
      <c r="J24" s="10"/>
    </row>
    <row r="25" spans="1:10" ht="31.5">
      <c r="A25" s="19"/>
      <c r="B25" s="23"/>
      <c r="C25" s="14" t="s">
        <v>67</v>
      </c>
      <c r="D25" s="14" t="s">
        <v>64</v>
      </c>
      <c r="E25" s="14" t="s">
        <v>64</v>
      </c>
      <c r="F25" s="31" t="s">
        <v>64</v>
      </c>
      <c r="G25" s="32"/>
      <c r="H25" s="14"/>
      <c r="I25" s="10"/>
      <c r="J25" s="10"/>
    </row>
    <row r="26" spans="1:10" ht="31.5">
      <c r="A26" s="19"/>
      <c r="B26" s="29"/>
      <c r="C26" s="14" t="s">
        <v>68</v>
      </c>
      <c r="D26" s="14" t="s">
        <v>64</v>
      </c>
      <c r="E26" s="14" t="s">
        <v>64</v>
      </c>
      <c r="F26" s="31" t="s">
        <v>64</v>
      </c>
      <c r="G26" s="32"/>
      <c r="H26" s="14"/>
      <c r="I26" s="10"/>
      <c r="J26" s="10"/>
    </row>
    <row r="27" spans="1:10" ht="51" customHeight="1">
      <c r="A27" s="19"/>
      <c r="B27" s="14" t="s">
        <v>69</v>
      </c>
      <c r="C27" s="14" t="s">
        <v>70</v>
      </c>
      <c r="D27" s="14" t="s">
        <v>71</v>
      </c>
      <c r="E27" s="10" t="s">
        <v>53</v>
      </c>
      <c r="F27" s="35">
        <v>1</v>
      </c>
      <c r="G27" s="6"/>
      <c r="H27" s="14">
        <v>10</v>
      </c>
      <c r="I27" s="10">
        <v>10</v>
      </c>
      <c r="J27" s="14"/>
    </row>
    <row r="28" spans="1:10" ht="27" customHeight="1">
      <c r="A28" s="36" t="s">
        <v>72</v>
      </c>
      <c r="B28" s="36"/>
      <c r="C28" s="36"/>
      <c r="D28" s="36"/>
      <c r="E28" s="36"/>
      <c r="F28" s="36"/>
      <c r="G28" s="36"/>
      <c r="H28" s="37">
        <v>100</v>
      </c>
      <c r="I28" s="38">
        <f>SUM(I15:I27)+J8</f>
        <v>99.994068678459939</v>
      </c>
      <c r="J28" s="10"/>
    </row>
    <row r="29" spans="1:10" ht="161" customHeight="1">
      <c r="A29" s="39" t="s">
        <v>74</v>
      </c>
      <c r="B29" s="40"/>
      <c r="C29" s="40"/>
      <c r="D29" s="40"/>
      <c r="E29" s="40"/>
      <c r="F29" s="40"/>
      <c r="G29" s="40"/>
      <c r="H29" s="40"/>
      <c r="I29" s="40"/>
      <c r="J29" s="40"/>
    </row>
  </sheetData>
  <mergeCells count="36">
    <mergeCell ref="F27:G27"/>
    <mergeCell ref="A28:G28"/>
    <mergeCell ref="A29:J29"/>
    <mergeCell ref="A12:A13"/>
    <mergeCell ref="A14:A27"/>
    <mergeCell ref="B15:B21"/>
    <mergeCell ref="B23:B26"/>
    <mergeCell ref="C15:C19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2020-04-27T10:17:00Z</cp:lastPrinted>
  <dcterms:created xsi:type="dcterms:W3CDTF">2015-06-10T02:17:00Z</dcterms:created>
  <dcterms:modified xsi:type="dcterms:W3CDTF">2024-05-10T12:51:36Z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