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mc:AlternateContent xmlns:mc="http://schemas.openxmlformats.org/markup-compatibility/2006">
    <mc:Choice Requires="x15">
      <x15ac:absPath xmlns:x15ac="http://schemas.microsoft.com/office/spreadsheetml/2010/11/ac" url="C:\Users\37644\Desktop\卫健委-审核表\政策法规处-待核实\"/>
    </mc:Choice>
  </mc:AlternateContent>
  <xr:revisionPtr revIDLastSave="0" documentId="13_ncr:1_{DF01F789-D050-4664-886A-03411687FEC2}" xr6:coauthVersionLast="47" xr6:coauthVersionMax="47" xr10:uidLastSave="{00000000-0000-0000-0000-000000000000}"/>
  <bookViews>
    <workbookView xWindow="735" yWindow="735" windowWidth="13935" windowHeight="11730" xr2:uid="{00000000-000D-0000-FFFF-FFFF00000000}"/>
  </bookViews>
  <sheets>
    <sheet name="Sheet1" sheetId="1" r:id="rId1"/>
  </sheets>
  <definedNames>
    <definedName name="_xlnm.Print_Area" localSheetId="0">Sheet1!$A$1:$J$29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5" i="1" l="1"/>
  <c r="I9" i="1"/>
  <c r="I8" i="1"/>
  <c r="J8" i="1" s="1"/>
  <c r="I28" i="1" s="1"/>
</calcChain>
</file>

<file path=xl/sharedStrings.xml><?xml version="1.0" encoding="utf-8"?>
<sst xmlns="http://schemas.openxmlformats.org/spreadsheetml/2006/main" count="104" uniqueCount="78">
  <si>
    <t>附件3</t>
  </si>
  <si>
    <r>
      <rPr>
        <sz val="16"/>
        <color theme="1"/>
        <rFont val="仿宋_GB2312"/>
        <family val="3"/>
        <charset val="134"/>
      </rPr>
      <t xml:space="preserve"> </t>
    </r>
    <r>
      <rPr>
        <b/>
        <sz val="16"/>
        <color rgb="FF000000"/>
        <rFont val="宋体"/>
        <family val="3"/>
        <charset val="134"/>
      </rPr>
      <t>项目支出绩效自评表</t>
    </r>
    <r>
      <rPr>
        <sz val="16"/>
        <color rgb="FF000000"/>
        <rFont val="宋体"/>
        <family val="3"/>
        <charset val="134"/>
      </rPr>
      <t xml:space="preserve"> </t>
    </r>
  </si>
  <si>
    <t>（2023年度）</t>
  </si>
  <si>
    <t>项目名称</t>
  </si>
  <si>
    <t>主管部门</t>
  </si>
  <si>
    <t>北京市卫生健康委员会</t>
  </si>
  <si>
    <t>实施单位</t>
  </si>
  <si>
    <t>项目负责人</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</si>
  <si>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</si>
  <si>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</si>
  <si>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</si>
  <si>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</si>
  <si>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</si>
  <si>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</si>
  <si>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</si>
  <si>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</si>
  <si>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</si>
  <si>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</si>
  <si>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</si>
  <si>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</si>
  <si>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</si>
  <si>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</si>
  <si>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</si>
  <si>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</si>
  <si>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1.通过开展法治宣传，提高全市卫生健康系统干部职工的法治观念和法治素养，提高依法决策、依法行政、依法管理、依法执业的意识和能力，提升行业法治治理水平，为卫生健康事业发展营造良好法治环境。2.落实市领导聘请专业律师代理行政机关出庭应诉的指示，确保诉讼和涉及经济行为的合法性。3.按照立法规划和北京市实施《规章制定程序条例》若干规定的规定，开展卫生健康地方性法规制定工作。4.落实国家和北京市标准化工作要求，进一步加强标准管理工作，加紧完善标准管理体系。</t>
  </si>
  <si>
    <t>1.开展法治宣传，制作1部《首都卫生健康法律讲堂》、3部《医案说法》法律沙龙、4部《医法解说》和1部法治动漫微视频节目。“首都卫生健康法律讲堂”和“医案说法”法律沙龙节目通过网盘和光盘的方式发放全系统各单位学习，同时将以上两个节目纳入北京市继续医学教育数字学习平台必修课程，全市25万余名卫生技术人员全部参加学习。“医法解说”节目将于近期在“健康北京”微信公众号上线宣传。2.法律顾问2023年代理行政应诉案件112件，审查合同协议126件次，2023年无行政赔偿案件。3.完成8项卫生健康地方标准的制修订工作，组织召开专家审查会（终审会）8次，为16项地方标准组织召开行业预审会16次。</t>
  </si>
  <si>
    <t>绩效指标</t>
  </si>
  <si>
    <t>一级指标</t>
  </si>
  <si>
    <t>二级指标</t>
  </si>
  <si>
    <t>三级指标</t>
  </si>
  <si>
    <t>年度指标值(A)</t>
  </si>
  <si>
    <t>实际完成值(B)</t>
  </si>
  <si>
    <t>分值</t>
  </si>
  <si>
    <t>偏差原因分析及改进措施</t>
  </si>
  <si>
    <t>产出指标（40分）</t>
  </si>
  <si>
    <t>数量指标</t>
  </si>
  <si>
    <t>法律顾问律所数量</t>
  </si>
  <si>
    <t>质量指标</t>
  </si>
  <si>
    <t>法律顾问应诉及合同审查情况</t>
  </si>
  <si>
    <t>按照应诉案件数额应诉，按照数额审查合同</t>
  </si>
  <si>
    <t>代理行政应诉案件112件
审查合同协议126件次</t>
  </si>
  <si>
    <t>时效指标</t>
  </si>
  <si>
    <t>档案整理和数字化加工的及时性、完整性</t>
  </si>
  <si>
    <t>≤12月</t>
  </si>
  <si>
    <t>成本指标（10分）</t>
  </si>
  <si>
    <t>经济成本指标</t>
  </si>
  <si>
    <t>总成本</t>
  </si>
  <si>
    <t>单个律所法律顾问费用</t>
  </si>
  <si>
    <t>≤25万元</t>
  </si>
  <si>
    <t>社会成本指标</t>
  </si>
  <si>
    <t>生态成本指标</t>
  </si>
  <si>
    <t>效果指标（30分）</t>
  </si>
  <si>
    <t>经济效益
指标</t>
  </si>
  <si>
    <t>减少或避免行政赔偿</t>
  </si>
  <si>
    <t>优良中低差</t>
  </si>
  <si>
    <t>社会效益
指标</t>
  </si>
  <si>
    <t>生态效益
指标</t>
  </si>
  <si>
    <t>可持续影响指标</t>
  </si>
  <si>
    <t>满意度
指标（10分）</t>
  </si>
  <si>
    <t>服务对象满意度指标</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</si>
  <si>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</si>
  <si>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</si>
  <si>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</si>
  <si>
    <t>依法行政工作经费</t>
    <phoneticPr fontId="10" type="noConversion"/>
  </si>
  <si>
    <t>法律顾问审查各处室及事业单位的经济合同</t>
    <phoneticPr fontId="10" type="noConversion"/>
  </si>
  <si>
    <t>≥70件</t>
    <phoneticPr fontId="10" type="noConversion"/>
  </si>
  <si>
    <t>提高审理案件与应诉的水平</t>
    <phoneticPr fontId="10" type="noConversion"/>
  </si>
  <si>
    <t>得到提高</t>
    <phoneticPr fontId="10" type="noConversion"/>
  </si>
  <si>
    <t>126件</t>
    <phoneticPr fontId="10" type="noConversion"/>
  </si>
  <si>
    <t>无</t>
    <phoneticPr fontId="10" type="noConversion"/>
  </si>
  <si>
    <t>≤88.607万元</t>
    <phoneticPr fontId="10" type="noConversion"/>
  </si>
  <si>
    <t>88.607万元</t>
    <phoneticPr fontId="10" type="noConversion"/>
  </si>
  <si>
    <t>北京市卫生健康委员会机关</t>
    <phoneticPr fontId="10" type="noConversion"/>
  </si>
  <si>
    <t>王麟</t>
    <phoneticPr fontId="10" type="noConversion"/>
  </si>
  <si>
    <t>12月</t>
    <phoneticPr fontId="10" type="noConversion"/>
  </si>
  <si>
    <t>25万元</t>
    <phoneticPr fontId="10" type="noConversion"/>
  </si>
  <si>
    <t>普法宣传项目委托方满意度</t>
    <phoneticPr fontId="10" type="noConversion"/>
  </si>
  <si>
    <t>优
2023年无行政赔偿案件</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</si>
</sst>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11">
    <font>
      <sz val="11"/>
      <color theme="1"/>
      <name val="等线"/>
      <charset val="134"/>
      <scheme val="minor"/>
    </font>
    <font>
      <sz val="22"/>
      <color theme="1"/>
      <name val="方正黑体_GBK"/>
      <charset val="134"/>
    </font>
    <font>
      <sz val="16"/>
      <color theme="1"/>
      <name val="仿宋_GB2312"/>
      <family val="3"/>
      <charset val="134"/>
    </font>
    <font>
      <sz val="11"/>
      <color rgb="FF000000"/>
      <name val="宋体"/>
      <family val="3"/>
      <charset val="134"/>
    </font>
    <font>
      <sz val="12"/>
      <color rgb="FF000000"/>
      <name val="宋体"/>
      <family val="3"/>
      <charset val="134"/>
    </font>
    <font>
      <sz val="12"/>
      <color theme="1"/>
      <name val="宋体"/>
      <family val="3"/>
      <charset val="134"/>
    </font>
    <font>
      <b/>
      <sz val="12"/>
      <color rgb="FF000000"/>
      <name val="宋体"/>
      <family val="3"/>
      <charset val="134"/>
    </font>
    <font>
      <b/>
      <sz val="16"/>
      <color rgb="FF000000"/>
      <name val="宋体"/>
      <family val="3"/>
      <charset val="134"/>
    </font>
    <font>
      <sz val="16"/>
      <color rgb="FF000000"/>
      <name val="宋体"/>
      <family val="3"/>
      <charset val="134"/>
    </font>
    <font>
      <sz val="11"/>
      <color theme="1"/>
      <name val="等线"/>
      <family val="3"/>
      <charset val="134"/>
      <scheme val="minor"/>
    </font>
    <font>
      <sz val="9"/>
      <name val="等线"/>
      <family val="3"/>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9" fontId="9" fillId="0" borderId="0" applyFont="0" applyFill="0" applyBorder="0" applyAlignment="0" applyProtection="0">
      <alignment vertical="center"/>
    </xf>
  </cellStyleXfs>
  <cellXfs count="35">
    <xf numFmtId="0" fontId="0" fillId="0" borderId="0" xfId="0"/>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left" vertical="center"/>
    </xf>
    <xf numFmtId="0" fontId="4" fillId="0" borderId="1" xfId="0" applyFont="1" applyBorder="1" applyAlignment="1">
      <alignment horizontal="justify" vertical="center"/>
    </xf>
    <xf numFmtId="176" fontId="4" fillId="0" borderId="1" xfId="0" applyNumberFormat="1" applyFont="1" applyBorder="1" applyAlignment="1">
      <alignment horizontal="center" vertical="center"/>
    </xf>
    <xf numFmtId="9" fontId="4" fillId="0" borderId="1" xfId="1" applyFont="1" applyFill="1" applyBorder="1" applyAlignment="1">
      <alignment horizontal="center" vertical="center"/>
    </xf>
    <xf numFmtId="0" fontId="4" fillId="0" borderId="1" xfId="0" applyFont="1" applyBorder="1" applyAlignment="1">
      <alignment horizontal="left"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xf>
    <xf numFmtId="2" fontId="6" fillId="0" borderId="1" xfId="0" applyNumberFormat="1" applyFont="1" applyBorder="1" applyAlignment="1">
      <alignment horizontal="center"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Border="1" applyAlignment="1">
      <alignment horizontal="left" vertical="center" wrapText="1"/>
    </xf>
    <xf numFmtId="0" fontId="6" fillId="0" borderId="1" xfId="0"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0" fontId="4" fillId="0" borderId="1" xfId="0" applyFont="1" applyBorder="1" applyAlignment="1">
      <alignment horizontal="center" vertical="center" textRotation="255"/>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0" fontId="4" fillId="0" borderId="3" xfId="0" applyFont="1" applyBorder="1" applyAlignment="1">
      <alignment horizontal="center" vertical="center"/>
    </xf>
    <xf numFmtId="0" fontId="4" fillId="0" borderId="5" xfId="0" applyFont="1" applyBorder="1" applyAlignment="1">
      <alignment horizontal="center" vertical="center"/>
    </xf>
    <xf numFmtId="9" fontId="4" fillId="0" borderId="1" xfId="0" applyNumberFormat="1" applyFont="1" applyBorder="1" applyAlignment="1">
      <alignment horizontal="center" vertical="center"/>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22860</xdr:colOff>
      <xdr:row>6</xdr:row>
      <xdr:rowOff>27940</xdr:rowOff>
    </xdr:from>
    <xdr:to>
      <xdr:col>3</xdr:col>
      <xdr:colOff>1332230</xdr:colOff>
      <xdr:row>6</xdr:row>
      <xdr:rowOff>342265</xdr:rowOff>
    </xdr:to>
    <xdr:sp macro="" textlink="">
      <xdr:nvSpPr>
        <xdr:cNvPr id="1025" name="直接箭头连接符 1">
          <a:extLst>
            <a:ext uri="{FF2B5EF4-FFF2-40B4-BE49-F238E27FC236}">
              <a16:creationId xmlns:a16="http://schemas.microsoft.com/office/drawing/2014/main" id="{00000000-0008-0000-0000-000001040000}"/>
            </a:ext>
          </a:extLst>
        </xdr:cNvPr>
        <xdr:cNvSpPr>
          <a:spLocks noChangeShapeType="1"/>
        </xdr:cNvSpPr>
      </xdr:nvSpPr>
      <xdr:spPr>
        <a:xfrm>
          <a:off x="1953260" y="1802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9"/>
  <sheetViews>
    <sheetView tabSelected="1" view="pageBreakPreview" topLeftCell="A21" zoomScale="85" zoomScaleNormal="100" zoomScaleSheetLayoutView="85" workbookViewId="0">
      <selection activeCell="H15" sqref="H15:I16"/>
    </sheetView>
  </sheetViews>
  <sheetFormatPr defaultColWidth="9" defaultRowHeight="13.9"/>
  <cols>
    <col min="1" max="1" width="5.33203125" customWidth="1"/>
    <col min="2" max="2" width="7.73046875" customWidth="1"/>
    <col min="3" max="3" width="12.265625" customWidth="1"/>
    <col min="4" max="4" width="17.73046875" customWidth="1"/>
    <col min="5" max="5" width="19.46484375" customWidth="1"/>
    <col min="6" max="6" width="13.33203125" customWidth="1"/>
    <col min="7" max="7" width="11.6640625" customWidth="1"/>
    <col min="8" max="8" width="12.46484375" customWidth="1"/>
    <col min="9" max="9" width="11" customWidth="1"/>
    <col min="10" max="10" width="14.59765625" customWidth="1"/>
  </cols>
  <sheetData>
    <row r="1" spans="1:10" ht="27" customHeight="1">
      <c r="A1" s="1" t="s">
        <v>0</v>
      </c>
    </row>
    <row r="2" spans="1:10" ht="34.049999999999997" customHeight="1">
      <c r="A2" s="12" t="s">
        <v>1</v>
      </c>
      <c r="B2" s="12"/>
      <c r="C2" s="12"/>
      <c r="D2" s="12"/>
      <c r="E2" s="12"/>
      <c r="F2" s="12"/>
      <c r="G2" s="12"/>
      <c r="H2" s="12"/>
      <c r="I2" s="12"/>
      <c r="J2" s="12"/>
    </row>
    <row r="3" spans="1:10" ht="18.75" customHeight="1">
      <c r="A3" s="13" t="s">
        <v>2</v>
      </c>
      <c r="B3" s="13"/>
      <c r="C3" s="13"/>
      <c r="D3" s="13"/>
      <c r="E3" s="13"/>
      <c r="F3" s="13"/>
      <c r="G3" s="13"/>
      <c r="H3" s="13"/>
      <c r="I3" s="13"/>
      <c r="J3" s="13"/>
    </row>
    <row r="4" spans="1:10" ht="20" customHeight="1">
      <c r="A4" s="14" t="s">
        <v>3</v>
      </c>
      <c r="B4" s="14"/>
      <c r="C4" s="14"/>
      <c r="D4" s="14" t="s">
        <v>63</v>
      </c>
      <c r="E4" s="14"/>
      <c r="F4" s="14"/>
      <c r="G4" s="14"/>
      <c r="H4" s="14"/>
      <c r="I4" s="14"/>
      <c r="J4" s="14"/>
    </row>
    <row r="5" spans="1:10" ht="20" customHeight="1">
      <c r="A5" s="14" t="s">
        <v>4</v>
      </c>
      <c r="B5" s="14"/>
      <c r="C5" s="14"/>
      <c r="D5" s="15" t="s">
        <v>5</v>
      </c>
      <c r="E5" s="16"/>
      <c r="F5" s="17"/>
      <c r="G5" s="2" t="s">
        <v>6</v>
      </c>
      <c r="H5" s="18" t="s">
        <v>72</v>
      </c>
      <c r="I5" s="18"/>
      <c r="J5" s="18"/>
    </row>
    <row r="6" spans="1:10" ht="20" customHeight="1">
      <c r="A6" s="14" t="s">
        <v>7</v>
      </c>
      <c r="B6" s="14"/>
      <c r="C6" s="14"/>
      <c r="D6" s="14" t="s">
        <v>73</v>
      </c>
      <c r="E6" s="14"/>
      <c r="F6" s="4"/>
      <c r="G6" s="2" t="s">
        <v>8</v>
      </c>
      <c r="H6" s="18">
        <v>55532702</v>
      </c>
      <c r="I6" s="18"/>
      <c r="J6" s="18"/>
    </row>
    <row r="7" spans="1:10" ht="31.5">
      <c r="A7" s="18" t="s">
        <v>9</v>
      </c>
      <c r="B7" s="18"/>
      <c r="C7" s="18"/>
      <c r="D7" s="2"/>
      <c r="E7" s="3" t="s">
        <v>10</v>
      </c>
      <c r="F7" s="3" t="s">
        <v>11</v>
      </c>
      <c r="G7" s="3" t="s">
        <v>12</v>
      </c>
      <c r="H7" s="3" t="s">
        <v>13</v>
      </c>
      <c r="I7" s="3" t="s">
        <v>14</v>
      </c>
      <c r="J7" s="2" t="s">
        <v>15</v>
      </c>
    </row>
    <row r="8" spans="1:10" ht="20" customHeight="1">
      <c r="A8" s="18"/>
      <c r="B8" s="18"/>
      <c r="C8" s="18"/>
      <c r="D8" s="5" t="s">
        <v>16</v>
      </c>
      <c r="E8" s="6">
        <v>94.656999999999996</v>
      </c>
      <c r="F8" s="6">
        <v>88.606999999999999</v>
      </c>
      <c r="G8" s="6">
        <v>88.606999999999999</v>
      </c>
      <c r="H8" s="2">
        <v>10</v>
      </c>
      <c r="I8" s="7">
        <f>G8/F8</f>
        <v>1</v>
      </c>
      <c r="J8" s="3">
        <f>10*I8</f>
        <v>10</v>
      </c>
    </row>
    <row r="9" spans="1:10" ht="31.5">
      <c r="A9" s="18"/>
      <c r="B9" s="18"/>
      <c r="C9" s="18"/>
      <c r="D9" s="8" t="s">
        <v>17</v>
      </c>
      <c r="E9" s="6">
        <v>94.656999999999996</v>
      </c>
      <c r="F9" s="6">
        <v>88.606999999999999</v>
      </c>
      <c r="G9" s="6">
        <v>88.606999999999999</v>
      </c>
      <c r="H9" s="2" t="s">
        <v>18</v>
      </c>
      <c r="I9" s="7">
        <f>G9/F9</f>
        <v>1</v>
      </c>
      <c r="J9" s="3" t="s">
        <v>18</v>
      </c>
    </row>
    <row r="10" spans="1:10" ht="25.05" customHeight="1">
      <c r="A10" s="18"/>
      <c r="B10" s="18"/>
      <c r="C10" s="18"/>
      <c r="D10" s="2" t="s">
        <v>19</v>
      </c>
      <c r="E10" s="2" t="s">
        <v>18</v>
      </c>
      <c r="F10" s="2" t="s">
        <v>18</v>
      </c>
      <c r="G10" s="2" t="s">
        <v>18</v>
      </c>
      <c r="H10" s="2" t="s">
        <v>18</v>
      </c>
      <c r="I10" s="2" t="s">
        <v>18</v>
      </c>
      <c r="J10" s="3" t="s">
        <v>18</v>
      </c>
    </row>
    <row r="11" spans="1:10" ht="19.05" customHeight="1">
      <c r="A11" s="18"/>
      <c r="B11" s="18"/>
      <c r="C11" s="18"/>
      <c r="D11" s="4" t="s">
        <v>20</v>
      </c>
      <c r="E11" s="2" t="s">
        <v>18</v>
      </c>
      <c r="F11" s="2" t="s">
        <v>18</v>
      </c>
      <c r="G11" s="2" t="s">
        <v>18</v>
      </c>
      <c r="H11" s="2" t="s">
        <v>18</v>
      </c>
      <c r="I11" s="2" t="s">
        <v>18</v>
      </c>
      <c r="J11" s="3" t="s">
        <v>18</v>
      </c>
    </row>
    <row r="12" spans="1:10" ht="26" customHeight="1">
      <c r="A12" s="25" t="s">
        <v>21</v>
      </c>
      <c r="B12" s="18" t="s">
        <v>22</v>
      </c>
      <c r="C12" s="18"/>
      <c r="D12" s="18"/>
      <c r="E12" s="18"/>
      <c r="F12" s="18" t="s">
        <v>23</v>
      </c>
      <c r="G12" s="18"/>
      <c r="H12" s="18"/>
      <c r="I12" s="18"/>
      <c r="J12" s="18"/>
    </row>
    <row r="13" spans="1:10" ht="176.35" customHeight="1">
      <c r="A13" s="25"/>
      <c r="B13" s="21" t="s">
        <v>24</v>
      </c>
      <c r="C13" s="21"/>
      <c r="D13" s="21"/>
      <c r="E13" s="21"/>
      <c r="F13" s="21" t="s">
        <v>25</v>
      </c>
      <c r="G13" s="21"/>
      <c r="H13" s="21"/>
      <c r="I13" s="21"/>
      <c r="J13" s="21"/>
    </row>
    <row r="14" spans="1:10" ht="31.5">
      <c r="A14" s="25" t="s">
        <v>26</v>
      </c>
      <c r="B14" s="3" t="s">
        <v>27</v>
      </c>
      <c r="C14" s="2" t="s">
        <v>28</v>
      </c>
      <c r="D14" s="2" t="s">
        <v>29</v>
      </c>
      <c r="E14" s="2" t="s">
        <v>30</v>
      </c>
      <c r="F14" s="18" t="s">
        <v>31</v>
      </c>
      <c r="G14" s="18"/>
      <c r="H14" s="3" t="s">
        <v>32</v>
      </c>
      <c r="I14" s="3" t="s">
        <v>15</v>
      </c>
      <c r="J14" s="3" t="s">
        <v>33</v>
      </c>
    </row>
    <row r="15" spans="1:10" ht="41" customHeight="1">
      <c r="A15" s="25"/>
      <c r="B15" s="26" t="s">
        <v>34</v>
      </c>
      <c r="C15" s="32" t="s">
        <v>35</v>
      </c>
      <c r="D15" s="2" t="s">
        <v>36</v>
      </c>
      <c r="E15" s="2">
        <f>2</f>
        <v>2</v>
      </c>
      <c r="F15" s="14">
        <v>2</v>
      </c>
      <c r="G15" s="14"/>
      <c r="H15" s="3">
        <v>10</v>
      </c>
      <c r="I15" s="3">
        <v>10</v>
      </c>
      <c r="J15" s="2"/>
    </row>
    <row r="16" spans="1:10" ht="53.25" customHeight="1">
      <c r="A16" s="25"/>
      <c r="B16" s="27"/>
      <c r="C16" s="33"/>
      <c r="D16" s="3" t="s">
        <v>64</v>
      </c>
      <c r="E16" s="2" t="s">
        <v>65</v>
      </c>
      <c r="F16" s="14" t="s">
        <v>68</v>
      </c>
      <c r="G16" s="14"/>
      <c r="H16" s="3">
        <v>10</v>
      </c>
      <c r="I16" s="3">
        <v>10</v>
      </c>
      <c r="J16" s="2"/>
    </row>
    <row r="17" spans="1:10" ht="57.4" customHeight="1">
      <c r="A17" s="25"/>
      <c r="B17" s="27"/>
      <c r="C17" s="2" t="s">
        <v>37</v>
      </c>
      <c r="D17" s="3" t="s">
        <v>38</v>
      </c>
      <c r="E17" s="3" t="s">
        <v>39</v>
      </c>
      <c r="F17" s="18" t="s">
        <v>40</v>
      </c>
      <c r="G17" s="18"/>
      <c r="H17" s="3">
        <v>10</v>
      </c>
      <c r="I17" s="3">
        <v>10</v>
      </c>
      <c r="J17" s="2"/>
    </row>
    <row r="18" spans="1:10" ht="48.75" customHeight="1">
      <c r="A18" s="25"/>
      <c r="B18" s="28"/>
      <c r="C18" s="2" t="s">
        <v>41</v>
      </c>
      <c r="D18" s="3" t="s">
        <v>42</v>
      </c>
      <c r="E18" s="3" t="s">
        <v>43</v>
      </c>
      <c r="F18" s="18" t="s">
        <v>74</v>
      </c>
      <c r="G18" s="18"/>
      <c r="H18" s="3">
        <v>10</v>
      </c>
      <c r="I18" s="3">
        <v>10</v>
      </c>
      <c r="J18" s="2"/>
    </row>
    <row r="19" spans="1:10" ht="38" customHeight="1">
      <c r="A19" s="25"/>
      <c r="B19" s="26" t="s">
        <v>44</v>
      </c>
      <c r="C19" s="30" t="s">
        <v>45</v>
      </c>
      <c r="D19" s="3" t="s">
        <v>46</v>
      </c>
      <c r="E19" s="3" t="s">
        <v>70</v>
      </c>
      <c r="F19" s="18" t="s">
        <v>71</v>
      </c>
      <c r="G19" s="18"/>
      <c r="H19" s="3">
        <v>5</v>
      </c>
      <c r="I19" s="3">
        <v>5</v>
      </c>
      <c r="J19" s="2"/>
    </row>
    <row r="20" spans="1:10" ht="38" customHeight="1">
      <c r="A20" s="25"/>
      <c r="B20" s="27"/>
      <c r="C20" s="31"/>
      <c r="D20" s="3" t="s">
        <v>47</v>
      </c>
      <c r="E20" s="3" t="s">
        <v>48</v>
      </c>
      <c r="F20" s="19" t="s">
        <v>75</v>
      </c>
      <c r="G20" s="20"/>
      <c r="H20" s="3">
        <v>5</v>
      </c>
      <c r="I20" s="3">
        <v>5</v>
      </c>
      <c r="J20" s="2"/>
    </row>
    <row r="21" spans="1:10" ht="38" customHeight="1">
      <c r="A21" s="25"/>
      <c r="B21" s="27"/>
      <c r="C21" s="3" t="s">
        <v>49</v>
      </c>
      <c r="D21" s="3" t="s">
        <v>69</v>
      </c>
      <c r="E21" s="3" t="s">
        <v>69</v>
      </c>
      <c r="F21" s="18" t="s">
        <v>69</v>
      </c>
      <c r="G21" s="18"/>
      <c r="H21" s="3"/>
      <c r="I21" s="3"/>
      <c r="J21" s="2"/>
    </row>
    <row r="22" spans="1:10" ht="38" customHeight="1">
      <c r="A22" s="25"/>
      <c r="B22" s="28"/>
      <c r="C22" s="3" t="s">
        <v>50</v>
      </c>
      <c r="D22" s="3" t="s">
        <v>69</v>
      </c>
      <c r="E22" s="3" t="s">
        <v>69</v>
      </c>
      <c r="F22" s="18" t="s">
        <v>69</v>
      </c>
      <c r="G22" s="18"/>
      <c r="H22" s="3"/>
      <c r="I22" s="3"/>
      <c r="J22" s="2"/>
    </row>
    <row r="23" spans="1:10" ht="31.5">
      <c r="A23" s="25"/>
      <c r="B23" s="29" t="s">
        <v>51</v>
      </c>
      <c r="C23" s="9" t="s">
        <v>52</v>
      </c>
      <c r="D23" s="3" t="s">
        <v>53</v>
      </c>
      <c r="E23" s="3" t="s">
        <v>54</v>
      </c>
      <c r="F23" s="18" t="s">
        <v>77</v>
      </c>
      <c r="G23" s="18"/>
      <c r="H23" s="3">
        <v>30</v>
      </c>
      <c r="I23" s="2">
        <v>30</v>
      </c>
      <c r="J23" s="2"/>
    </row>
    <row r="24" spans="1:10" ht="31.5">
      <c r="A24" s="25"/>
      <c r="B24" s="29"/>
      <c r="C24" s="9" t="s">
        <v>55</v>
      </c>
      <c r="D24" s="3" t="s">
        <v>66</v>
      </c>
      <c r="E24" s="3" t="s">
        <v>67</v>
      </c>
      <c r="F24" s="14" t="s">
        <v>67</v>
      </c>
      <c r="G24" s="14"/>
      <c r="H24" s="3"/>
      <c r="I24" s="2"/>
      <c r="J24" s="2"/>
    </row>
    <row r="25" spans="1:10" ht="37.049999999999997" customHeight="1">
      <c r="A25" s="25"/>
      <c r="B25" s="29"/>
      <c r="C25" s="9" t="s">
        <v>56</v>
      </c>
      <c r="D25" s="3" t="s">
        <v>69</v>
      </c>
      <c r="E25" s="3" t="s">
        <v>69</v>
      </c>
      <c r="F25" s="18" t="s">
        <v>69</v>
      </c>
      <c r="G25" s="18"/>
      <c r="I25" s="2"/>
      <c r="J25" s="2"/>
    </row>
    <row r="26" spans="1:10" ht="40.049999999999997" customHeight="1">
      <c r="A26" s="25"/>
      <c r="B26" s="29"/>
      <c r="C26" s="9" t="s">
        <v>57</v>
      </c>
      <c r="D26" s="3" t="s">
        <v>69</v>
      </c>
      <c r="E26" s="3" t="s">
        <v>69</v>
      </c>
      <c r="F26" s="18" t="s">
        <v>69</v>
      </c>
      <c r="G26" s="18"/>
      <c r="H26" s="3"/>
      <c r="I26" s="2"/>
      <c r="J26" s="2"/>
    </row>
    <row r="27" spans="1:10" ht="51" customHeight="1">
      <c r="A27" s="25"/>
      <c r="B27" s="9" t="s">
        <v>58</v>
      </c>
      <c r="C27" s="9" t="s">
        <v>59</v>
      </c>
      <c r="D27" s="3" t="s">
        <v>76</v>
      </c>
      <c r="E27" s="2" t="s">
        <v>60</v>
      </c>
      <c r="F27" s="34">
        <v>1</v>
      </c>
      <c r="G27" s="14"/>
      <c r="H27" s="3">
        <v>10</v>
      </c>
      <c r="I27" s="2">
        <v>10</v>
      </c>
      <c r="J27" s="3"/>
    </row>
    <row r="28" spans="1:10" ht="27" customHeight="1">
      <c r="A28" s="22" t="s">
        <v>61</v>
      </c>
      <c r="B28" s="22"/>
      <c r="C28" s="22"/>
      <c r="D28" s="22"/>
      <c r="E28" s="22"/>
      <c r="F28" s="22"/>
      <c r="G28" s="22"/>
      <c r="H28" s="10">
        <v>100</v>
      </c>
      <c r="I28" s="11">
        <f>SUM(I15:I27)+J8</f>
        <v>100</v>
      </c>
      <c r="J28" s="2"/>
    </row>
    <row r="29" spans="1:10" ht="161" customHeight="1">
      <c r="A29" s="23" t="s">
        <v>62</v>
      </c>
      <c r="B29" s="24"/>
      <c r="C29" s="24"/>
      <c r="D29" s="24"/>
      <c r="E29" s="24"/>
      <c r="F29" s="24"/>
      <c r="G29" s="24"/>
      <c r="H29" s="24"/>
      <c r="I29" s="24"/>
      <c r="J29" s="24"/>
    </row>
  </sheetData>
  <mergeCells count="38">
    <mergeCell ref="A28:G28"/>
    <mergeCell ref="A29:J29"/>
    <mergeCell ref="A12:A13"/>
    <mergeCell ref="A14:A27"/>
    <mergeCell ref="B15:B18"/>
    <mergeCell ref="B19:B22"/>
    <mergeCell ref="B23:B26"/>
    <mergeCell ref="C19:C20"/>
    <mergeCell ref="C15:C16"/>
    <mergeCell ref="F16:G16"/>
    <mergeCell ref="F23:G23"/>
    <mergeCell ref="F24:G24"/>
    <mergeCell ref="F25:G25"/>
    <mergeCell ref="F26:G26"/>
    <mergeCell ref="F27:G27"/>
    <mergeCell ref="F18:G18"/>
    <mergeCell ref="F19:G19"/>
    <mergeCell ref="F20:G20"/>
    <mergeCell ref="F21:G21"/>
    <mergeCell ref="F22:G22"/>
    <mergeCell ref="B13:E13"/>
    <mergeCell ref="F13:J13"/>
    <mergeCell ref="F14:G14"/>
    <mergeCell ref="F15:G15"/>
    <mergeCell ref="F17:G17"/>
    <mergeCell ref="A6:C6"/>
    <mergeCell ref="D6:E6"/>
    <mergeCell ref="H6:J6"/>
    <mergeCell ref="B12:E12"/>
    <mergeCell ref="F12:J12"/>
    <mergeCell ref="A7:C11"/>
    <mergeCell ref="A2:J2"/>
    <mergeCell ref="A3:J3"/>
    <mergeCell ref="A4:C4"/>
    <mergeCell ref="D4:J4"/>
    <mergeCell ref="A5:C5"/>
    <mergeCell ref="D5:F5"/>
    <mergeCell ref="H5:J5"/>
  </mergeCells>
  <phoneticPr fontId="10" type="noConversion"/>
  <pageMargins left="0.70866141732283505" right="0.511811023622047" top="0.55118110236220497" bottom="0.55118110236220497" header="0.31496062992126" footer="0.31496062992126"/>
  <pageSetup paperSize="9" scale="69"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博予 赵</cp:lastModifiedBy>
  <cp:lastPrinted>2020-04-25T18:17:00Z</cp:lastPrinted>
  <dcterms:created xsi:type="dcterms:W3CDTF">2015-06-08T10:17:00Z</dcterms:created>
  <dcterms:modified xsi:type="dcterms:W3CDTF">2024-05-11T03:58:23Z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1E1106250A2143A5A4F6B76CF8245594_13</vt:lpwstr>
  </property>
</Properties>
</file>