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00"/>
  </bookViews>
  <sheets>
    <sheet name="Sheet1" sheetId="1" r:id="rId1"/>
  </sheets>
  <definedNames>
    <definedName name="_xlnm.Print_Area" localSheetId="0">Sheet1!$A$1:$J$31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<sst xmlns="http://schemas.openxmlformats.org/spreadsheetml/2006/main" count="115" uniqueCount="73">
  <si>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</si>
  <si>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</si>
  <si>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</si>
  <si>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</si>
  <si>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安全隐患排除改造项目</t>
  </si>
  <si>
    <t>主管部门</t>
  </si>
  <si>
    <t>北京市卫生健康委员会</t>
  </si>
  <si>
    <t>实施单位</t>
  </si>
  <si>
    <t>北京市疾病预防控制中心</t>
  </si>
  <si>
    <t>项目负责人</t>
  </si>
  <si>
    <t>李刚</t>
  </si>
  <si>
    <t>联系电话</t>
  </si>
  <si>
    <t>项目资金（万元）</t>
  </si>
  <si>
    <t>年初预算数</t>
  </si>
  <si>
    <t>全年预算数（A）</t>
  </si>
  <si>
    <t>全年执行数（B）</t>
  </si>
  <si>
    <t>分值（10分）</t>
  </si>
  <si>
    <t>执行率（B/A)</t>
  </si>
  <si>
    <t>得分</t>
  </si>
  <si>
    <t>年度资金总额：</t>
  </si>
  <si>
    <t xml:space="preserve">      其中:当年财政拨款</t>
  </si>
  <si>
    <t>—</t>
  </si>
  <si>
    <t>上年结转资金</t>
  </si>
  <si>
    <t xml:space="preserve">     其他资金</t>
  </si>
  <si>
    <t>年度总体目标</t>
  </si>
  <si>
    <t>预期目标</t>
  </si>
  <si>
    <t>实际完成情况</t>
  </si>
  <si>
    <t>完成登记在北京市疾病预防控制中心固定资产账目中及用于中心使用的网络安全设备。结合中心实际情况，完成设备采购，安装部署及技术配置等工作。通过监控统一管理平台升级实现对中心四个院区监控系统的统一接入，在中控室可实现对中心各院区、楼宇、设备及人员安全实施实时监控，在发生安全隐时提供有效的监测预警和安全保障，中控室人员能够第一时间采取措施，更全面、高效、快速处置突发事件，提升信息化管理水平。通过模拟监控升级数字高清，完成高清摄像够更新改造60个，保障中心日常工作安全顺利开展。</t>
  </si>
  <si>
    <t>绩效指标</t>
  </si>
  <si>
    <t>一级指标</t>
  </si>
  <si>
    <t>二级指标</t>
  </si>
  <si>
    <t>三级指标</t>
  </si>
  <si>
    <t>年度指标值(A)</t>
  </si>
  <si>
    <t>实际完成值(B)</t>
  </si>
  <si>
    <t>分值</t>
  </si>
  <si>
    <t>偏差原因分析及改进措施</t>
  </si>
  <si>
    <t>产出指标(40分)</t>
  </si>
  <si>
    <t>数量指标</t>
  </si>
  <si>
    <t>招标采购合同</t>
  </si>
  <si>
    <t>右图为年中绩效监控时候的各项指标，应以年初、年中指标为准，请核实并修改本次自评指标</t>
  </si>
  <si>
    <t>实验1号楼，实验2号楼，教学楼，危化品库房，气瓶间等实验区、办公区以及公共区域</t>
  </si>
  <si>
    <t>质量指标</t>
  </si>
  <si>
    <t>符合中华人民共和国主席令 第五十三号 《中华人民共和国网络安全法》、国务院147号令《中华人民共和国计算机信息系统安全保护条例》,《信息安全等级保护管理办法》</t>
  </si>
  <si>
    <t>工程实施质量</t>
  </si>
  <si>
    <t>优</t>
  </si>
  <si>
    <t>建议修改为验收合格率，这个优不好评价吧</t>
  </si>
  <si>
    <t>时效指标</t>
  </si>
  <si>
    <t>进度指标</t>
  </si>
  <si>
    <t>按项目实施方案中的时间完成任务</t>
  </si>
  <si>
    <t>成本指标（10分）</t>
  </si>
  <si>
    <t>经济成本指标</t>
  </si>
  <si>
    <t>成本控制</t>
  </si>
  <si>
    <t>≤282.6465万元</t>
  </si>
  <si>
    <t>社会成本指标</t>
  </si>
  <si>
    <t>无</t>
  </si>
  <si>
    <t>生态成本指标</t>
  </si>
  <si>
    <r>
      <rPr>
        <sz val="12"/>
        <color theme="1"/>
        <rFont val="宋体"/>
        <charset val="134"/>
      </rPr>
      <t>效果指标(</t>
    </r>
    <r>
      <rPr>
        <sz val="12"/>
        <color theme="1"/>
        <rFont val="宋体"/>
        <charset val="134"/>
      </rPr>
      <t>3</t>
    </r>
    <r>
      <rPr>
        <sz val="12"/>
        <color theme="1"/>
        <rFont val="宋体"/>
        <charset val="134"/>
      </rPr>
      <t>0分)</t>
    </r>
  </si>
  <si>
    <t>经济效益
指标</t>
  </si>
  <si>
    <t>提升公共卫生信息监测及报告工作的及时性、安全性及规范性间接经济效益</t>
  </si>
  <si>
    <t>社会效益
指标</t>
  </si>
  <si>
    <t xml:space="preserve">解决工作中存在的安全隐患和安全问题  </t>
  </si>
  <si>
    <t>避免发生网络安全事件，必须采取安全管理措施，确保安全风险及消除信息系统隐患，保证系统安全稳定运行，提升我中心信息安全防护能力，满足《中华人民共和国计算机信息系统安全保护条例》和《信息安全等级保护管理办法》要求，保障公众7*24小时的公共卫生服务。</t>
  </si>
  <si>
    <t>生态效益指标</t>
  </si>
  <si>
    <t>可持续影响指标</t>
  </si>
  <si>
    <r>
      <rPr>
        <sz val="12"/>
        <color theme="1"/>
        <rFont val="宋体"/>
        <charset val="134"/>
      </rPr>
      <t>满意度
指标
（1</t>
    </r>
    <r>
      <rPr>
        <sz val="12"/>
        <color theme="1"/>
        <rFont val="宋体"/>
        <charset val="134"/>
      </rPr>
      <t>0</t>
    </r>
    <r>
      <rPr>
        <sz val="12"/>
        <color theme="1"/>
        <rFont val="宋体"/>
        <charset val="134"/>
      </rPr>
      <t>分）</t>
    </r>
  </si>
  <si>
    <t>服务对象满意度指标</t>
  </si>
  <si>
    <t>上级单位满意度</t>
  </si>
  <si>
    <t>≥90%</t>
  </si>
  <si>
    <t>未收到不满意投诉</t>
  </si>
  <si>
    <t>中心人员满意度调查问卷</t>
  </si>
  <si>
    <t xml:space="preserve">≥90%
</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</si>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</sst>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9">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rgb="FFFF0000"/>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6">
    <fill>
      <patternFill patternType="none"/>
    </fill>
    <fill>
      <patternFill patternType="gray125"/>
    </fill>
    <fill>
      <patternFill patternType="solid">
        <fgColor rgb="FFFFC000"/>
        <bgColor indexed="64"/>
      </patternFill>
    </fill>
    <fill>
      <patternFill patternType="solid">
        <fgColor rgb="FFFFFF00"/>
        <bgColor indexed="64"/>
      </patternFill>
    </fill>
    <fill>
      <patternFill patternType="solid">
        <fgColor theme="5" tint="0.8"/>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5" borderId="9"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0" applyNumberFormat="0" applyFill="0" applyAlignment="0" applyProtection="0">
      <alignment vertical="center"/>
    </xf>
    <xf numFmtId="0" fontId="14" fillId="0" borderId="10" applyNumberFormat="0" applyFill="0" applyAlignment="0" applyProtection="0">
      <alignment vertical="center"/>
    </xf>
    <xf numFmtId="0" fontId="15" fillId="0" borderId="11" applyNumberFormat="0" applyFill="0" applyAlignment="0" applyProtection="0">
      <alignment vertical="center"/>
    </xf>
    <xf numFmtId="0" fontId="15" fillId="0" borderId="0" applyNumberFormat="0" applyFill="0" applyBorder="0" applyAlignment="0" applyProtection="0">
      <alignment vertical="center"/>
    </xf>
    <xf numFmtId="0" fontId="16" fillId="6" borderId="12" applyNumberFormat="0" applyAlignment="0" applyProtection="0">
      <alignment vertical="center"/>
    </xf>
    <xf numFmtId="0" fontId="17" fillId="7" borderId="13" applyNumberFormat="0" applyAlignment="0" applyProtection="0">
      <alignment vertical="center"/>
    </xf>
    <xf numFmtId="0" fontId="18" fillId="7" borderId="12" applyNumberFormat="0" applyAlignment="0" applyProtection="0">
      <alignment vertical="center"/>
    </xf>
    <xf numFmtId="0" fontId="19" fillId="8" borderId="14" applyNumberFormat="0" applyAlignment="0" applyProtection="0">
      <alignment vertical="center"/>
    </xf>
    <xf numFmtId="0" fontId="20" fillId="0" borderId="15" applyNumberFormat="0" applyFill="0" applyAlignment="0" applyProtection="0">
      <alignment vertical="center"/>
    </xf>
    <xf numFmtId="0" fontId="21" fillId="0" borderId="16" applyNumberFormat="0" applyFill="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5"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6" fillId="33" borderId="0" applyNumberFormat="0" applyBorder="0" applyAlignment="0" applyProtection="0">
      <alignment vertical="center"/>
    </xf>
    <xf numFmtId="0" fontId="26" fillId="34" borderId="0" applyNumberFormat="0" applyBorder="0" applyAlignment="0" applyProtection="0">
      <alignment vertical="center"/>
    </xf>
    <xf numFmtId="0" fontId="25" fillId="35" borderId="0" applyNumberFormat="0" applyBorder="0" applyAlignment="0" applyProtection="0">
      <alignment vertical="center"/>
    </xf>
  </cellStyleXfs>
  <cellXfs count="42">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176" fontId="4" fillId="0" borderId="1" xfId="0" applyNumberFormat="1"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5" fillId="0" borderId="2" xfId="0" applyFont="1" applyBorder="1" applyAlignment="1">
      <alignment horizontal="center" vertical="center" wrapText="1"/>
    </xf>
    <xf numFmtId="9" fontId="4" fillId="0" borderId="1" xfId="0" applyNumberFormat="1" applyFont="1" applyBorder="1" applyAlignment="1">
      <alignment horizontal="center" vertical="center"/>
    </xf>
    <xf numFmtId="0" fontId="5" fillId="0" borderId="3" xfId="0" applyFont="1" applyBorder="1" applyAlignment="1">
      <alignment horizontal="center" vertical="center" wrapText="1"/>
    </xf>
    <xf numFmtId="0" fontId="4" fillId="0" borderId="4" xfId="0" applyNumberFormat="1" applyFont="1" applyBorder="1" applyAlignment="1">
      <alignment horizontal="center" vertical="center"/>
    </xf>
    <xf numFmtId="0" fontId="4" fillId="0" borderId="5" xfId="0" applyNumberFormat="1" applyFont="1" applyBorder="1" applyAlignment="1">
      <alignment horizontal="center" vertical="center"/>
    </xf>
    <xf numFmtId="9" fontId="4" fillId="0" borderId="1" xfId="0" applyNumberFormat="1" applyFont="1" applyBorder="1" applyAlignment="1">
      <alignment horizontal="center" vertical="center" wrapText="1"/>
    </xf>
    <xf numFmtId="0" fontId="4" fillId="2" borderId="1" xfId="0" applyFont="1" applyFill="1" applyBorder="1" applyAlignment="1">
      <alignment horizontal="center" vertical="center" wrapText="1"/>
    </xf>
    <xf numFmtId="9" fontId="4" fillId="2" borderId="4" xfId="0" applyNumberFormat="1" applyFont="1" applyFill="1" applyBorder="1" applyAlignment="1">
      <alignment horizontal="center" vertical="center" wrapText="1"/>
    </xf>
    <xf numFmtId="9" fontId="4" fillId="2" borderId="5" xfId="0" applyNumberFormat="1" applyFont="1" applyFill="1" applyBorder="1" applyAlignment="1">
      <alignment horizontal="center" vertical="center" wrapText="1"/>
    </xf>
    <xf numFmtId="0" fontId="5" fillId="0" borderId="6" xfId="0" applyFont="1" applyBorder="1" applyAlignment="1">
      <alignment horizontal="center" vertical="center" wrapText="1"/>
    </xf>
    <xf numFmtId="0" fontId="5" fillId="0"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NumberFormat="1" applyFont="1" applyBorder="1" applyAlignment="1">
      <alignment horizontal="center" vertical="center" wrapText="1"/>
    </xf>
    <xf numFmtId="0" fontId="5" fillId="0" borderId="3"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1" xfId="0" applyFont="1" applyBorder="1" applyAlignment="1">
      <alignment horizontal="center" vertical="center" wrapText="1"/>
    </xf>
    <xf numFmtId="9" fontId="4" fillId="0" borderId="4" xfId="0" applyNumberFormat="1" applyFont="1" applyBorder="1" applyAlignment="1">
      <alignment horizontal="center" vertical="center"/>
    </xf>
    <xf numFmtId="9" fontId="4" fillId="0" borderId="5" xfId="0" applyNumberFormat="1" applyFont="1" applyBorder="1" applyAlignment="1">
      <alignment horizontal="center" vertical="center"/>
    </xf>
    <xf numFmtId="0" fontId="6" fillId="0" borderId="4" xfId="0" applyFont="1" applyBorder="1" applyAlignment="1">
      <alignment horizontal="center" vertical="center"/>
    </xf>
    <xf numFmtId="0" fontId="6" fillId="0" borderId="7" xfId="0" applyFont="1" applyBorder="1" applyAlignment="1">
      <alignment horizontal="center" vertical="center"/>
    </xf>
    <xf numFmtId="0" fontId="6" fillId="0" borderId="5" xfId="0" applyFont="1" applyBorder="1" applyAlignment="1">
      <alignment horizontal="center" vertical="center"/>
    </xf>
    <xf numFmtId="0" fontId="6" fillId="0" borderId="1" xfId="0" applyFont="1" applyBorder="1" applyAlignment="1">
      <alignment horizontal="center" vertical="center"/>
    </xf>
    <xf numFmtId="0" fontId="4" fillId="0" borderId="8" xfId="0" applyFont="1" applyBorder="1" applyAlignment="1">
      <alignment horizontal="left" vertical="center" wrapText="1"/>
    </xf>
    <xf numFmtId="10" fontId="4" fillId="0" borderId="1" xfId="3" applyNumberFormat="1" applyFont="1" applyBorder="1" applyAlignment="1">
      <alignment horizontal="center" vertical="center"/>
    </xf>
    <xf numFmtId="177" fontId="4" fillId="0" borderId="1" xfId="0" applyNumberFormat="1" applyFont="1" applyBorder="1" applyAlignment="1">
      <alignment horizontal="center" vertical="center" wrapText="1"/>
    </xf>
    <xf numFmtId="0" fontId="7" fillId="4" borderId="0" xfId="0" applyFont="1" applyFill="1" applyAlignment="1">
      <alignment horizontal="center" vertical="center" wrapText="1"/>
    </xf>
    <xf numFmtId="0" fontId="4" fillId="2" borderId="1" xfId="0" applyFont="1" applyFill="1" applyBorder="1" applyAlignment="1">
      <alignment horizontal="center" vertical="center"/>
    </xf>
    <xf numFmtId="177" fontId="6"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C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2395855" y="180657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twoCellAnchor editAs="oneCell">
    <xdr:from>
      <xdr:col>12</xdr:col>
      <xdr:colOff>227965</xdr:colOff>
      <xdr:row>14</xdr:row>
      <xdr:rowOff>119380</xdr:rowOff>
    </xdr:from>
    <xdr:to>
      <xdr:col>30</xdr:col>
      <xdr:colOff>471805</xdr:colOff>
      <xdr:row>21</xdr:row>
      <xdr:rowOff>323850</xdr:rowOff>
    </xdr:to>
    <xdr:pic>
      <xdr:nvPicPr>
        <xdr:cNvPr id="2" name="图片 1"/>
        <xdr:cNvPicPr>
          <a:picLocks noChangeAspect="1"/>
        </xdr:cNvPicPr>
      </xdr:nvPicPr>
      <xdr:blipFill>
        <a:blip r:embed="rId1"/>
        <a:stretch>
          <a:fillRect/>
        </a:stretch>
      </xdr:blipFill>
      <xdr:spPr>
        <a:xfrm>
          <a:off x="15360015" y="6026150"/>
          <a:ext cx="12588240" cy="4198620"/>
        </a:xfrm>
        <a:prstGeom prst="rect">
          <a:avLst/>
        </a:prstGeom>
        <a:noFill/>
        <a:ln w="9525">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1"/>
  <sheetViews>
    <sheetView tabSelected="1" zoomScale="70" zoomScaleNormal="70" zoomScaleSheetLayoutView="85" topLeftCell="A24" workbookViewId="0">
      <selection activeCell="E18" sqref="E18:G18"/>
    </sheetView>
  </sheetViews>
  <sheetFormatPr defaultColWidth="9" defaultRowHeight="14"/>
  <cols>
    <col min="1" max="1" width="5.38333333333333" customWidth="1"/>
    <col min="2" max="2" width="11.975" customWidth="1"/>
    <col min="3" max="3" width="13.5833333333333" customWidth="1"/>
    <col min="4" max="4" width="33.2" customWidth="1"/>
    <col min="5" max="5" width="20.85" customWidth="1"/>
    <col min="6" max="7" width="15.775" customWidth="1"/>
    <col min="8" max="8" width="12.5" customWidth="1"/>
    <col min="9" max="9" width="11" customWidth="1"/>
    <col min="10" max="10" width="28.925" customWidth="1"/>
    <col min="11" max="11" width="20.6166666666667" customWidth="1"/>
  </cols>
  <sheetData>
    <row r="1" ht="27" customHeight="1" spans="1:1">
      <c r="A1" s="1" t="s">
        <v>0</v>
      </c>
    </row>
    <row r="2" ht="33.95" customHeight="1" spans="1:10">
      <c r="A2" s="2" t="s">
        <v>1</v>
      </c>
      <c r="B2" s="2"/>
      <c r="C2" s="2"/>
      <c r="D2" s="2"/>
      <c r="E2" s="2"/>
      <c r="F2" s="2"/>
      <c r="G2" s="2"/>
      <c r="H2" s="2"/>
      <c r="I2" s="2"/>
      <c r="J2" s="2"/>
    </row>
    <row r="3" ht="18.75" customHeight="1" spans="1:10">
      <c r="A3" s="3" t="s">
        <v>2</v>
      </c>
      <c r="B3" s="3"/>
      <c r="C3" s="3"/>
      <c r="D3" s="3"/>
      <c r="E3" s="3"/>
      <c r="F3" s="3"/>
      <c r="G3" s="3"/>
      <c r="H3" s="3"/>
      <c r="I3" s="3"/>
      <c r="J3" s="3"/>
    </row>
    <row r="4" ht="20.1" customHeight="1" spans="1:10">
      <c r="A4" s="4" t="s">
        <v>3</v>
      </c>
      <c r="B4" s="4"/>
      <c r="C4" s="4"/>
      <c r="D4" s="4" t="s">
        <v>4</v>
      </c>
      <c r="E4" s="4"/>
      <c r="F4" s="4"/>
      <c r="G4" s="4"/>
      <c r="H4" s="4"/>
      <c r="I4" s="4"/>
      <c r="J4" s="4"/>
    </row>
    <row r="5" ht="20.1" customHeight="1" spans="1:10">
      <c r="A5" s="4" t="s">
        <v>5</v>
      </c>
      <c r="B5" s="4"/>
      <c r="C5" s="4"/>
      <c r="D5" s="4" t="s">
        <v>6</v>
      </c>
      <c r="E5" s="4"/>
      <c r="F5" s="4"/>
      <c r="G5" s="4" t="s">
        <v>7</v>
      </c>
      <c r="H5" s="5" t="s">
        <v>8</v>
      </c>
      <c r="I5" s="5"/>
      <c r="J5" s="5"/>
    </row>
    <row r="6" ht="20.1" customHeight="1" spans="1:10">
      <c r="A6" s="4" t="s">
        <v>9</v>
      </c>
      <c r="B6" s="4"/>
      <c r="C6" s="4"/>
      <c r="D6" s="4" t="s">
        <v>10</v>
      </c>
      <c r="E6" s="4"/>
      <c r="F6" s="4"/>
      <c r="G6" s="4" t="s">
        <v>11</v>
      </c>
      <c r="H6" s="5">
        <v>64407074</v>
      </c>
      <c r="I6" s="5"/>
      <c r="J6" s="5"/>
    </row>
    <row r="7" ht="30" spans="1:10">
      <c r="A7" s="5" t="s">
        <v>12</v>
      </c>
      <c r="B7" s="5"/>
      <c r="C7" s="5"/>
      <c r="D7" s="4"/>
      <c r="E7" s="5" t="s">
        <v>13</v>
      </c>
      <c r="F7" s="5" t="s">
        <v>14</v>
      </c>
      <c r="G7" s="5" t="s">
        <v>15</v>
      </c>
      <c r="H7" s="5" t="s">
        <v>16</v>
      </c>
      <c r="I7" s="5" t="s">
        <v>17</v>
      </c>
      <c r="J7" s="4" t="s">
        <v>18</v>
      </c>
    </row>
    <row r="8" ht="20.1" customHeight="1" spans="1:10">
      <c r="A8" s="5"/>
      <c r="B8" s="5"/>
      <c r="C8" s="5"/>
      <c r="D8" s="6" t="s">
        <v>19</v>
      </c>
      <c r="E8" s="7">
        <v>282.6465</v>
      </c>
      <c r="F8" s="7">
        <v>282.6465</v>
      </c>
      <c r="G8" s="7">
        <v>279.947458</v>
      </c>
      <c r="H8" s="4">
        <v>10</v>
      </c>
      <c r="I8" s="37">
        <f>G8/F8</f>
        <v>0.990450821078626</v>
      </c>
      <c r="J8" s="38">
        <f>10*I8</f>
        <v>9.90450821078626</v>
      </c>
    </row>
    <row r="9" ht="34" customHeight="1" spans="1:10">
      <c r="A9" s="5"/>
      <c r="B9" s="5"/>
      <c r="C9" s="5"/>
      <c r="D9" s="8" t="s">
        <v>20</v>
      </c>
      <c r="E9" s="7">
        <v>282.6465</v>
      </c>
      <c r="F9" s="7">
        <v>282.6465</v>
      </c>
      <c r="G9" s="7">
        <v>279.947458</v>
      </c>
      <c r="H9" s="4" t="s">
        <v>21</v>
      </c>
      <c r="I9" s="37">
        <f>G9/F9</f>
        <v>0.990450821078626</v>
      </c>
      <c r="J9" s="5" t="s">
        <v>21</v>
      </c>
    </row>
    <row r="10" ht="24.95" customHeight="1" spans="1:10">
      <c r="A10" s="5"/>
      <c r="B10" s="5"/>
      <c r="C10" s="5"/>
      <c r="D10" s="4" t="s">
        <v>22</v>
      </c>
      <c r="E10" s="4" t="s">
        <v>21</v>
      </c>
      <c r="F10" s="4" t="s">
        <v>21</v>
      </c>
      <c r="G10" s="4" t="s">
        <v>21</v>
      </c>
      <c r="H10" s="4" t="s">
        <v>21</v>
      </c>
      <c r="I10" s="4" t="s">
        <v>21</v>
      </c>
      <c r="J10" s="5" t="s">
        <v>21</v>
      </c>
    </row>
    <row r="11" ht="18.95" customHeight="1" spans="1:10">
      <c r="A11" s="5"/>
      <c r="B11" s="5"/>
      <c r="C11" s="5"/>
      <c r="D11" s="9" t="s">
        <v>23</v>
      </c>
      <c r="E11" s="4" t="s">
        <v>21</v>
      </c>
      <c r="F11" s="4" t="s">
        <v>21</v>
      </c>
      <c r="G11" s="4" t="s">
        <v>21</v>
      </c>
      <c r="H11" s="4" t="s">
        <v>21</v>
      </c>
      <c r="I11" s="4" t="s">
        <v>21</v>
      </c>
      <c r="J11" s="5" t="s">
        <v>21</v>
      </c>
    </row>
    <row r="12" ht="26.1" customHeight="1" spans="1:10">
      <c r="A12" s="10" t="s">
        <v>24</v>
      </c>
      <c r="B12" s="5" t="s">
        <v>25</v>
      </c>
      <c r="C12" s="5"/>
      <c r="D12" s="5"/>
      <c r="E12" s="5"/>
      <c r="F12" s="5" t="s">
        <v>26</v>
      </c>
      <c r="G12" s="5"/>
      <c r="H12" s="5"/>
      <c r="I12" s="5"/>
      <c r="J12" s="5"/>
    </row>
    <row r="13" ht="141" customHeight="1" spans="1:10">
      <c r="A13" s="10"/>
      <c r="B13" s="5" t="s">
        <v>27</v>
      </c>
      <c r="C13" s="5"/>
      <c r="D13" s="5"/>
      <c r="E13" s="5"/>
      <c r="F13" s="5" t="s">
        <v>27</v>
      </c>
      <c r="G13" s="5"/>
      <c r="H13" s="5"/>
      <c r="I13" s="5"/>
      <c r="J13" s="5"/>
    </row>
    <row r="14" ht="30" spans="1:10">
      <c r="A14" s="10" t="s">
        <v>28</v>
      </c>
      <c r="B14" s="5" t="s">
        <v>29</v>
      </c>
      <c r="C14" s="4" t="s">
        <v>30</v>
      </c>
      <c r="D14" s="4" t="s">
        <v>31</v>
      </c>
      <c r="E14" s="4" t="s">
        <v>32</v>
      </c>
      <c r="F14" s="5" t="s">
        <v>33</v>
      </c>
      <c r="G14" s="5"/>
      <c r="H14" s="5" t="s">
        <v>34</v>
      </c>
      <c r="I14" s="5" t="s">
        <v>18</v>
      </c>
      <c r="J14" s="5" t="s">
        <v>35</v>
      </c>
    </row>
    <row r="15" ht="24" customHeight="1" spans="1:11">
      <c r="A15" s="10"/>
      <c r="B15" s="11" t="s">
        <v>36</v>
      </c>
      <c r="C15" s="4" t="s">
        <v>37</v>
      </c>
      <c r="D15" s="4" t="s">
        <v>37</v>
      </c>
      <c r="E15" s="4" t="s">
        <v>38</v>
      </c>
      <c r="F15" s="12">
        <v>1</v>
      </c>
      <c r="G15" s="4"/>
      <c r="H15" s="5">
        <v>5</v>
      </c>
      <c r="I15" s="5">
        <v>5</v>
      </c>
      <c r="J15" s="4"/>
      <c r="K15" s="39" t="s">
        <v>39</v>
      </c>
    </row>
    <row r="16" ht="53" customHeight="1" spans="1:11">
      <c r="A16" s="10"/>
      <c r="B16" s="13"/>
      <c r="C16" s="4" t="s">
        <v>37</v>
      </c>
      <c r="D16" s="5" t="s">
        <v>40</v>
      </c>
      <c r="E16" s="4">
        <v>7</v>
      </c>
      <c r="F16" s="14">
        <v>7</v>
      </c>
      <c r="G16" s="15"/>
      <c r="H16" s="5">
        <v>10</v>
      </c>
      <c r="I16" s="5">
        <v>10</v>
      </c>
      <c r="J16" s="4"/>
      <c r="K16" s="39"/>
    </row>
    <row r="17" ht="120" spans="1:11">
      <c r="A17" s="10"/>
      <c r="B17" s="13"/>
      <c r="C17" s="4" t="s">
        <v>41</v>
      </c>
      <c r="D17" s="5" t="s">
        <v>41</v>
      </c>
      <c r="E17" s="5" t="s">
        <v>42</v>
      </c>
      <c r="F17" s="16">
        <v>1</v>
      </c>
      <c r="G17" s="5"/>
      <c r="H17" s="5">
        <v>10</v>
      </c>
      <c r="I17" s="5">
        <v>10</v>
      </c>
      <c r="J17" s="4"/>
      <c r="K17" s="39"/>
    </row>
    <row r="18" ht="15" spans="1:11">
      <c r="A18" s="10"/>
      <c r="B18" s="13"/>
      <c r="C18" s="4" t="s">
        <v>41</v>
      </c>
      <c r="D18" s="5" t="s">
        <v>43</v>
      </c>
      <c r="E18" s="17" t="s">
        <v>44</v>
      </c>
      <c r="F18" s="18" t="s">
        <v>44</v>
      </c>
      <c r="G18" s="19"/>
      <c r="H18" s="5">
        <v>5</v>
      </c>
      <c r="I18" s="5">
        <v>5</v>
      </c>
      <c r="J18" s="40" t="s">
        <v>45</v>
      </c>
      <c r="K18" s="39"/>
    </row>
    <row r="19" ht="40.5" customHeight="1" spans="1:11">
      <c r="A19" s="10"/>
      <c r="B19" s="20"/>
      <c r="C19" s="4" t="s">
        <v>46</v>
      </c>
      <c r="D19" s="5" t="s">
        <v>47</v>
      </c>
      <c r="E19" s="5" t="s">
        <v>48</v>
      </c>
      <c r="F19" s="16">
        <v>1</v>
      </c>
      <c r="G19" s="5"/>
      <c r="H19" s="5">
        <v>10</v>
      </c>
      <c r="I19" s="5">
        <v>10</v>
      </c>
      <c r="J19" s="4"/>
      <c r="K19" s="39"/>
    </row>
    <row r="20" ht="31" customHeight="1" spans="1:11">
      <c r="A20" s="10"/>
      <c r="B20" s="21" t="s">
        <v>49</v>
      </c>
      <c r="C20" s="22" t="s">
        <v>50</v>
      </c>
      <c r="D20" s="5" t="s">
        <v>51</v>
      </c>
      <c r="E20" s="5" t="s">
        <v>52</v>
      </c>
      <c r="F20" s="23">
        <v>279.947458</v>
      </c>
      <c r="G20" s="23"/>
      <c r="H20" s="5">
        <v>10</v>
      </c>
      <c r="I20" s="5">
        <v>10</v>
      </c>
      <c r="J20" s="4"/>
      <c r="K20" s="39"/>
    </row>
    <row r="21" ht="31" customHeight="1" spans="1:11">
      <c r="A21" s="10"/>
      <c r="B21" s="24"/>
      <c r="C21" s="22" t="s">
        <v>53</v>
      </c>
      <c r="D21" s="25" t="s">
        <v>54</v>
      </c>
      <c r="E21" s="25" t="s">
        <v>54</v>
      </c>
      <c r="F21" s="26" t="s">
        <v>54</v>
      </c>
      <c r="G21" s="27"/>
      <c r="H21" s="25">
        <v>0</v>
      </c>
      <c r="I21" s="25">
        <v>0</v>
      </c>
      <c r="J21" s="25" t="s">
        <v>54</v>
      </c>
      <c r="K21" s="39"/>
    </row>
    <row r="22" ht="31" customHeight="1" spans="1:11">
      <c r="A22" s="10"/>
      <c r="B22" s="28"/>
      <c r="C22" s="22" t="s">
        <v>55</v>
      </c>
      <c r="D22" s="25" t="s">
        <v>54</v>
      </c>
      <c r="E22" s="25" t="s">
        <v>54</v>
      </c>
      <c r="F22" s="26" t="s">
        <v>54</v>
      </c>
      <c r="G22" s="27"/>
      <c r="H22" s="25">
        <v>0</v>
      </c>
      <c r="I22" s="25">
        <v>0</v>
      </c>
      <c r="J22" s="25" t="s">
        <v>54</v>
      </c>
      <c r="K22" s="39"/>
    </row>
    <row r="23" ht="45" spans="1:11">
      <c r="A23" s="10"/>
      <c r="B23" s="11" t="s">
        <v>56</v>
      </c>
      <c r="C23" s="29" t="s">
        <v>57</v>
      </c>
      <c r="D23" s="5" t="s">
        <v>58</v>
      </c>
      <c r="E23" s="5" t="s">
        <v>44</v>
      </c>
      <c r="F23" s="12">
        <v>1</v>
      </c>
      <c r="G23" s="4"/>
      <c r="H23" s="5">
        <v>10</v>
      </c>
      <c r="I23" s="4">
        <v>10</v>
      </c>
      <c r="J23" s="4"/>
      <c r="K23" s="39"/>
    </row>
    <row r="24" ht="30" spans="1:11">
      <c r="A24" s="10"/>
      <c r="B24" s="13"/>
      <c r="C24" s="29" t="s">
        <v>59</v>
      </c>
      <c r="D24" s="5" t="s">
        <v>60</v>
      </c>
      <c r="E24" s="5" t="s">
        <v>44</v>
      </c>
      <c r="F24" s="30" t="s">
        <v>44</v>
      </c>
      <c r="G24" s="31"/>
      <c r="H24" s="5">
        <v>10</v>
      </c>
      <c r="I24" s="4">
        <v>10</v>
      </c>
      <c r="J24" s="4"/>
      <c r="K24" s="39"/>
    </row>
    <row r="25" ht="120" spans="1:11">
      <c r="A25" s="10"/>
      <c r="B25" s="13"/>
      <c r="C25" s="29" t="s">
        <v>59</v>
      </c>
      <c r="D25" s="5" t="s">
        <v>61</v>
      </c>
      <c r="E25" s="5" t="s">
        <v>44</v>
      </c>
      <c r="F25" s="12">
        <v>1</v>
      </c>
      <c r="G25" s="4"/>
      <c r="H25" s="5">
        <v>10</v>
      </c>
      <c r="I25" s="4">
        <v>10</v>
      </c>
      <c r="J25" s="4"/>
      <c r="K25" s="39"/>
    </row>
    <row r="26" ht="42.75" customHeight="1" spans="1:11">
      <c r="A26" s="10"/>
      <c r="B26" s="13"/>
      <c r="C26" s="22" t="s">
        <v>62</v>
      </c>
      <c r="D26" s="25" t="s">
        <v>54</v>
      </c>
      <c r="E26" s="25" t="s">
        <v>54</v>
      </c>
      <c r="F26" s="26" t="s">
        <v>54</v>
      </c>
      <c r="G26" s="27"/>
      <c r="H26" s="25">
        <v>0</v>
      </c>
      <c r="I26" s="25">
        <v>0</v>
      </c>
      <c r="J26" s="25" t="s">
        <v>54</v>
      </c>
      <c r="K26" s="39"/>
    </row>
    <row r="27" ht="42.75" customHeight="1" spans="1:11">
      <c r="A27" s="10"/>
      <c r="B27" s="13"/>
      <c r="C27" s="22" t="s">
        <v>63</v>
      </c>
      <c r="D27" s="25" t="s">
        <v>54</v>
      </c>
      <c r="E27" s="25" t="s">
        <v>54</v>
      </c>
      <c r="F27" s="26" t="s">
        <v>54</v>
      </c>
      <c r="G27" s="27"/>
      <c r="H27" s="25">
        <v>0</v>
      </c>
      <c r="I27" s="25">
        <v>0</v>
      </c>
      <c r="J27" s="25" t="s">
        <v>54</v>
      </c>
      <c r="K27" s="39"/>
    </row>
    <row r="28" ht="42.75" customHeight="1" spans="1:11">
      <c r="A28" s="10"/>
      <c r="B28" s="11" t="s">
        <v>64</v>
      </c>
      <c r="C28" s="29" t="s">
        <v>65</v>
      </c>
      <c r="D28" s="5" t="s">
        <v>66</v>
      </c>
      <c r="E28" s="5" t="s">
        <v>67</v>
      </c>
      <c r="F28" s="30" t="s">
        <v>68</v>
      </c>
      <c r="G28" s="31"/>
      <c r="H28" s="5">
        <v>5</v>
      </c>
      <c r="I28" s="4">
        <v>4</v>
      </c>
      <c r="J28" s="4"/>
      <c r="K28" s="39"/>
    </row>
    <row r="29" ht="30" spans="1:11">
      <c r="A29" s="10"/>
      <c r="B29" s="20"/>
      <c r="C29" s="29" t="s">
        <v>65</v>
      </c>
      <c r="D29" s="5" t="s">
        <v>69</v>
      </c>
      <c r="E29" s="5" t="s">
        <v>70</v>
      </c>
      <c r="F29" s="12" t="s">
        <v>67</v>
      </c>
      <c r="G29" s="4"/>
      <c r="H29" s="5">
        <v>5</v>
      </c>
      <c r="I29" s="4">
        <v>5</v>
      </c>
      <c r="J29" s="5"/>
      <c r="K29" s="39"/>
    </row>
    <row r="30" ht="15" spans="1:10">
      <c r="A30" s="32" t="s">
        <v>71</v>
      </c>
      <c r="B30" s="33"/>
      <c r="C30" s="33"/>
      <c r="D30" s="33"/>
      <c r="E30" s="33"/>
      <c r="F30" s="33"/>
      <c r="G30" s="34"/>
      <c r="H30" s="35">
        <f>SUM(H15:H29)+H8</f>
        <v>100</v>
      </c>
      <c r="I30" s="41">
        <f>SUM(I15:I29)+J8</f>
        <v>98.9045082107863</v>
      </c>
      <c r="J30" s="4"/>
    </row>
    <row r="31" ht="161.1" customHeight="1" spans="1:10">
      <c r="A31" s="36" t="s">
        <v>72</v>
      </c>
      <c r="B31" s="36"/>
      <c r="C31" s="36"/>
      <c r="D31" s="36"/>
      <c r="E31" s="36"/>
      <c r="F31" s="36"/>
      <c r="G31" s="36"/>
      <c r="H31" s="36"/>
      <c r="I31" s="36"/>
      <c r="J31" s="36"/>
    </row>
  </sheetData>
  <mergeCells count="40">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A30:G30"/>
    <mergeCell ref="A31:J31"/>
    <mergeCell ref="A12:A13"/>
    <mergeCell ref="A14:A29"/>
    <mergeCell ref="B15:B19"/>
    <mergeCell ref="B20:B22"/>
    <mergeCell ref="B23:B27"/>
    <mergeCell ref="B28:B29"/>
    <mergeCell ref="K15:K29"/>
    <mergeCell ref="A7:C11"/>
  </mergeCells>
  <pageMargins left="0.708661417322835" right="0.511811023622047" top="0.551181102362205" bottom="0.551181102362205" header="0.31496062992126" footer="0.31496062992126"/>
  <pageSetup paperSize="9" scale="56"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岳</cp:lastModifiedBy>
  <dcterms:created xsi:type="dcterms:W3CDTF">2015-06-07T10:17:00Z</dcterms:created>
  <cp:lastPrinted>2020-04-24T18:17:00Z</cp:lastPrinted>
  <dcterms:modified xsi:type="dcterms:W3CDTF">2024-05-13T10:57:12Z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A1C03235D11243D78111F730E4BBF56C_12</vt:lpwstr>
  </property>
</Properties>
</file>