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2" sheetId="3" r:id="rId1"/>
  </sheets>
  <definedNames>
    <definedName name="_xlnm.Print_Area" localSheetId="0">Sheet2!$A$1:$J$31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<sst xmlns="http://schemas.openxmlformats.org/spreadsheetml/2006/main" count="104" uniqueCount="87">
  <si>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</si>
  <si>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</si>
  <si>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</si>
  <si>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</si>
  <si>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临床合理用药评价</t>
  </si>
  <si>
    <t>主管部门</t>
  </si>
  <si>
    <t>北京市卫生健康委员会</t>
  </si>
  <si>
    <t>实施单位</t>
  </si>
  <si>
    <t>北京市临床药学研究所</t>
  </si>
  <si>
    <t>项目负责人</t>
  </si>
  <si>
    <t>鄢丹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</si>
  <si>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</si>
  <si>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</si>
  <si>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</si>
  <si>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</si>
  <si>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</si>
  <si>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</si>
  <si>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</si>
  <si>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</si>
  <si>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</si>
  <si>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</si>
  <si>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</si>
  <si>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</si>
  <si>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</si>
  <si>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</si>
  <si>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</si>
  <si>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</si>
  <si>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预计初步建成北京市临床合理用药监测平台，形成1-2套SOP操作规程；发表高质量SCI论文5篇，中国专利2项、成果转化1-2项，共性成果推广应用机构不低于10家，完成不低于500份生物样本检测；申报国家、省部级科研项目不低于5项，国家、省部级人才项目不低于2人次；申报国家或行业标准不低于2项，确保完成上述年度产出、效益、成本、满意度等绩效目标。</t>
  </si>
  <si>
    <t>完成设备采购工作，发表高质量SCI论文2篇，申报国家、省部级科研项目5项，国家、省部级人才项目2人次，完成上述年度产出、效益、成本、满意度等绩效目标。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</si>
  <si>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</si>
  <si>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</si>
  <si>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</si>
  <si>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</si>
  <si>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</si>
  <si>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</si>
  <si>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</si>
  <si>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</si>
  <si>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</si>
  <si>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</si>
  <si>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实验设备购置</t>
  </si>
  <si>
    <t>1台/套</t>
  </si>
  <si>
    <t>发表SCI论文</t>
  </si>
  <si>
    <t>≥5篇</t>
  </si>
  <si>
    <t>5篇</t>
  </si>
  <si>
    <t>申报国家、省部级科研项目</t>
  </si>
  <si>
    <t>≥5项</t>
  </si>
  <si>
    <t>5项</t>
  </si>
  <si>
    <t>申报人才项目</t>
  </si>
  <si>
    <t>≥2项</t>
  </si>
  <si>
    <t>2项</t>
  </si>
  <si>
    <t>质量指标</t>
  </si>
  <si>
    <t>设备验收合格率</t>
  </si>
  <si>
    <t>时效指标</t>
  </si>
  <si>
    <t>合同签到完成时间</t>
  </si>
  <si>
    <t>成本指标（10分）</t>
  </si>
  <si>
    <t>经济成本指标</t>
  </si>
  <si>
    <t>严格控制预算</t>
  </si>
  <si>
    <t>≤313.3万元</t>
  </si>
  <si>
    <t>312.617万元</t>
  </si>
  <si>
    <t>社会成本指标</t>
  </si>
  <si>
    <t>无</t>
  </si>
  <si>
    <t>生态成本指标</t>
  </si>
  <si>
    <t>效果指标（30分）</t>
  </si>
  <si>
    <t>经济效益
指标</t>
  </si>
  <si>
    <t>药研所整体经济效益</t>
  </si>
  <si>
    <t>≥200万元</t>
  </si>
  <si>
    <t>577万元</t>
  </si>
  <si>
    <t>社会效益
指标</t>
  </si>
  <si>
    <t>开展公益科普活动</t>
  </si>
  <si>
    <t>≥3次</t>
  </si>
  <si>
    <t>7次</t>
  </si>
  <si>
    <t>生物样本检测数</t>
  </si>
  <si>
    <t>≥500份</t>
  </si>
  <si>
    <t>0份</t>
  </si>
  <si>
    <t>资金用于购买基础仪器设备，政府采购立项审核工作时间较长，直至2023年9月底才完成合同签订，2023年未安装使用</t>
  </si>
  <si>
    <t>生态效益
指标</t>
  </si>
  <si>
    <t>可持续影响指标</t>
  </si>
  <si>
    <t>设备使用时长</t>
  </si>
  <si>
    <t>设备长期使用</t>
  </si>
  <si>
    <t>设备暂未安装</t>
  </si>
  <si>
    <t>2023年未安装使用</t>
  </si>
  <si>
    <t>满意度
指标（10分）</t>
  </si>
  <si>
    <t>服务对象满意度指标</t>
  </si>
  <si>
    <t>服务的科研人员满意度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</si>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</sst>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31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3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topLeftCell="A13" workbookViewId="0">
      <selection activeCell="I15" sqref="I15:I20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26.1681415929204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8">
        <v>13718906131</v>
      </c>
      <c r="I6" s="8"/>
      <c r="J6" s="8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9" t="s">
        <v>19</v>
      </c>
      <c r="E8" s="10">
        <v>313.3</v>
      </c>
      <c r="F8" s="10">
        <v>313.3</v>
      </c>
      <c r="G8" s="4">
        <v>312.617</v>
      </c>
      <c r="H8" s="10">
        <v>10</v>
      </c>
      <c r="I8" s="41">
        <f>G8/F8</f>
        <v>0.997819980849027</v>
      </c>
      <c r="J8" s="35">
        <f>10*I8</f>
        <v>9.97819980849026</v>
      </c>
    </row>
    <row r="9" ht="31.5" spans="1:10">
      <c r="A9" s="8"/>
      <c r="B9" s="8"/>
      <c r="C9" s="8"/>
      <c r="D9" s="11" t="s">
        <v>20</v>
      </c>
      <c r="E9" s="10">
        <v>313.3</v>
      </c>
      <c r="F9" s="10">
        <v>313.3</v>
      </c>
      <c r="G9" s="4">
        <v>312.617</v>
      </c>
      <c r="H9" s="4" t="s">
        <v>21</v>
      </c>
      <c r="I9" s="41">
        <f>G9/F9</f>
        <v>0.997819980849027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8" t="s">
        <v>21</v>
      </c>
      <c r="J10" s="8" t="s">
        <v>21</v>
      </c>
    </row>
    <row r="11" ht="19" customHeight="1" spans="1:10">
      <c r="A11" s="8"/>
      <c r="B11" s="8"/>
      <c r="C11" s="8"/>
      <c r="D11" s="12" t="s">
        <v>23</v>
      </c>
      <c r="E11" s="4">
        <v>0</v>
      </c>
      <c r="F11" s="4">
        <v>0</v>
      </c>
      <c r="G11" s="4">
        <v>0</v>
      </c>
      <c r="H11" s="4" t="s">
        <v>21</v>
      </c>
      <c r="I11" s="8" t="s">
        <v>21</v>
      </c>
      <c r="J11" s="8" t="s">
        <v>21</v>
      </c>
    </row>
    <row r="12" ht="26" customHeight="1" spans="1:10">
      <c r="A12" s="13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138" customHeight="1" spans="1:10">
      <c r="A13" s="13"/>
      <c r="B13" s="11" t="s">
        <v>27</v>
      </c>
      <c r="C13" s="11"/>
      <c r="D13" s="11"/>
      <c r="E13" s="11"/>
      <c r="F13" s="8" t="s">
        <v>28</v>
      </c>
      <c r="G13" s="8"/>
      <c r="H13" s="8"/>
      <c r="I13" s="8"/>
      <c r="J13" s="8"/>
    </row>
    <row r="14" ht="31.5" spans="1:10">
      <c r="A14" s="13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71" customHeight="1" spans="1:10">
      <c r="A15" s="13"/>
      <c r="B15" s="14" t="s">
        <v>37</v>
      </c>
      <c r="C15" s="15" t="s">
        <v>38</v>
      </c>
      <c r="D15" s="16" t="s">
        <v>39</v>
      </c>
      <c r="E15" s="16" t="s">
        <v>40</v>
      </c>
      <c r="F15" s="16" t="s">
        <v>40</v>
      </c>
      <c r="G15" s="16"/>
      <c r="H15" s="17">
        <v>5</v>
      </c>
      <c r="I15" s="17">
        <v>5</v>
      </c>
      <c r="J15" s="42"/>
    </row>
    <row r="16" ht="82" customHeight="1" spans="1:10">
      <c r="A16" s="13"/>
      <c r="B16" s="18"/>
      <c r="C16" s="19"/>
      <c r="D16" s="20" t="s">
        <v>41</v>
      </c>
      <c r="E16" s="20" t="s">
        <v>42</v>
      </c>
      <c r="F16" s="20" t="s">
        <v>43</v>
      </c>
      <c r="G16" s="21"/>
      <c r="H16" s="22">
        <v>5</v>
      </c>
      <c r="I16" s="17">
        <v>5</v>
      </c>
      <c r="J16" s="42"/>
    </row>
    <row r="17" ht="37" customHeight="1" spans="1:10">
      <c r="A17" s="13"/>
      <c r="B17" s="18"/>
      <c r="C17" s="19"/>
      <c r="D17" s="20" t="s">
        <v>44</v>
      </c>
      <c r="E17" s="20" t="s">
        <v>45</v>
      </c>
      <c r="F17" s="20" t="s">
        <v>46</v>
      </c>
      <c r="G17" s="21"/>
      <c r="H17" s="22">
        <v>10</v>
      </c>
      <c r="I17" s="22">
        <v>10</v>
      </c>
      <c r="J17" s="8"/>
    </row>
    <row r="18" ht="37" customHeight="1" spans="1:10">
      <c r="A18" s="13"/>
      <c r="B18" s="18"/>
      <c r="C18" s="23"/>
      <c r="D18" s="20" t="s">
        <v>47</v>
      </c>
      <c r="E18" s="20" t="s">
        <v>48</v>
      </c>
      <c r="F18" s="20" t="s">
        <v>49</v>
      </c>
      <c r="G18" s="21"/>
      <c r="H18" s="22">
        <v>7</v>
      </c>
      <c r="I18" s="22">
        <v>7</v>
      </c>
      <c r="J18" s="8"/>
    </row>
    <row r="19" ht="95" customHeight="1" spans="1:10">
      <c r="A19" s="13"/>
      <c r="B19" s="18"/>
      <c r="C19" s="4" t="s">
        <v>50</v>
      </c>
      <c r="D19" s="20" t="s">
        <v>51</v>
      </c>
      <c r="E19" s="24">
        <v>1</v>
      </c>
      <c r="F19" s="25">
        <v>1</v>
      </c>
      <c r="G19" s="26"/>
      <c r="H19" s="27">
        <v>3</v>
      </c>
      <c r="I19" s="27">
        <v>3</v>
      </c>
      <c r="J19" s="26"/>
    </row>
    <row r="20" ht="99" customHeight="1" spans="1:10">
      <c r="A20" s="13"/>
      <c r="B20" s="28"/>
      <c r="C20" s="4" t="s">
        <v>52</v>
      </c>
      <c r="D20" s="20" t="s">
        <v>53</v>
      </c>
      <c r="E20" s="29">
        <v>45231</v>
      </c>
      <c r="F20" s="30">
        <v>45187</v>
      </c>
      <c r="G20" s="20"/>
      <c r="H20" s="22">
        <v>10</v>
      </c>
      <c r="I20" s="22">
        <v>10</v>
      </c>
      <c r="J20" s="20"/>
    </row>
    <row r="21" ht="38" customHeight="1" spans="1:10">
      <c r="A21" s="13"/>
      <c r="B21" s="14" t="s">
        <v>54</v>
      </c>
      <c r="C21" s="8" t="s">
        <v>55</v>
      </c>
      <c r="D21" s="20" t="s">
        <v>56</v>
      </c>
      <c r="E21" s="20" t="s">
        <v>57</v>
      </c>
      <c r="F21" s="20" t="s">
        <v>58</v>
      </c>
      <c r="G21" s="20"/>
      <c r="H21" s="22">
        <v>10</v>
      </c>
      <c r="I21" s="22">
        <v>10</v>
      </c>
      <c r="J21" s="4"/>
    </row>
    <row r="22" ht="38" customHeight="1" spans="1:10">
      <c r="A22" s="13"/>
      <c r="B22" s="18"/>
      <c r="C22" s="8" t="s">
        <v>59</v>
      </c>
      <c r="D22" s="20" t="s">
        <v>60</v>
      </c>
      <c r="E22" s="20" t="s">
        <v>60</v>
      </c>
      <c r="F22" s="20" t="s">
        <v>60</v>
      </c>
      <c r="G22" s="20"/>
      <c r="H22" s="22">
        <v>0</v>
      </c>
      <c r="I22" s="22">
        <v>0</v>
      </c>
      <c r="J22" s="4"/>
    </row>
    <row r="23" ht="38" customHeight="1" spans="1:10">
      <c r="A23" s="13"/>
      <c r="B23" s="28"/>
      <c r="C23" s="8" t="s">
        <v>61</v>
      </c>
      <c r="D23" s="20" t="s">
        <v>60</v>
      </c>
      <c r="E23" s="20" t="s">
        <v>60</v>
      </c>
      <c r="F23" s="20" t="s">
        <v>60</v>
      </c>
      <c r="G23" s="20"/>
      <c r="H23" s="22">
        <v>0</v>
      </c>
      <c r="I23" s="22">
        <v>0</v>
      </c>
      <c r="J23" s="4"/>
    </row>
    <row r="24" ht="45" customHeight="1" spans="1:10">
      <c r="A24" s="13"/>
      <c r="B24" s="31" t="s">
        <v>62</v>
      </c>
      <c r="C24" s="31" t="s">
        <v>63</v>
      </c>
      <c r="D24" s="31" t="s">
        <v>64</v>
      </c>
      <c r="E24" s="31" t="s">
        <v>65</v>
      </c>
      <c r="F24" s="32" t="s">
        <v>66</v>
      </c>
      <c r="G24" s="33"/>
      <c r="H24" s="34">
        <v>5</v>
      </c>
      <c r="I24" s="43">
        <v>5</v>
      </c>
      <c r="J24" s="4"/>
    </row>
    <row r="25" ht="37" customHeight="1" spans="1:10">
      <c r="A25" s="13"/>
      <c r="B25" s="31"/>
      <c r="C25" s="14" t="s">
        <v>67</v>
      </c>
      <c r="D25" s="31" t="s">
        <v>68</v>
      </c>
      <c r="E25" s="31" t="s">
        <v>69</v>
      </c>
      <c r="F25" s="32" t="s">
        <v>70</v>
      </c>
      <c r="G25" s="33"/>
      <c r="H25" s="34">
        <v>10</v>
      </c>
      <c r="I25" s="43">
        <v>10</v>
      </c>
      <c r="J25" s="44"/>
    </row>
    <row r="26" ht="86" customHeight="1" spans="1:10">
      <c r="A26" s="13"/>
      <c r="B26" s="31"/>
      <c r="C26" s="28"/>
      <c r="D26" s="20" t="s">
        <v>71</v>
      </c>
      <c r="E26" s="20" t="s">
        <v>72</v>
      </c>
      <c r="F26" s="20" t="s">
        <v>73</v>
      </c>
      <c r="G26" s="21"/>
      <c r="H26" s="22">
        <v>5</v>
      </c>
      <c r="I26" s="17">
        <v>0</v>
      </c>
      <c r="J26" s="42" t="s">
        <v>74</v>
      </c>
    </row>
    <row r="27" ht="37" customHeight="1" spans="1:10">
      <c r="A27" s="13"/>
      <c r="B27" s="31"/>
      <c r="C27" s="31" t="s">
        <v>75</v>
      </c>
      <c r="D27" s="8" t="s">
        <v>60</v>
      </c>
      <c r="E27" s="8" t="s">
        <v>60</v>
      </c>
      <c r="F27" s="8" t="s">
        <v>60</v>
      </c>
      <c r="G27" s="8"/>
      <c r="H27" s="35">
        <v>0</v>
      </c>
      <c r="I27" s="10">
        <v>0</v>
      </c>
      <c r="J27" s="4"/>
    </row>
    <row r="28" ht="40" customHeight="1" spans="1:10">
      <c r="A28" s="13"/>
      <c r="B28" s="31"/>
      <c r="C28" s="31" t="s">
        <v>76</v>
      </c>
      <c r="D28" s="8" t="s">
        <v>77</v>
      </c>
      <c r="E28" s="8" t="s">
        <v>78</v>
      </c>
      <c r="F28" s="4" t="s">
        <v>79</v>
      </c>
      <c r="G28" s="4"/>
      <c r="H28" s="35">
        <v>10</v>
      </c>
      <c r="I28" s="10">
        <v>8</v>
      </c>
      <c r="J28" s="8" t="s">
        <v>80</v>
      </c>
    </row>
    <row r="29" ht="51" customHeight="1" spans="1:10">
      <c r="A29" s="13"/>
      <c r="B29" s="31" t="s">
        <v>81</v>
      </c>
      <c r="C29" s="31" t="s">
        <v>82</v>
      </c>
      <c r="D29" s="8" t="s">
        <v>83</v>
      </c>
      <c r="E29" s="8" t="s">
        <v>84</v>
      </c>
      <c r="F29" s="36">
        <v>1</v>
      </c>
      <c r="G29" s="8"/>
      <c r="H29" s="35">
        <v>10</v>
      </c>
      <c r="I29" s="10">
        <v>10</v>
      </c>
      <c r="J29" s="20"/>
    </row>
    <row r="30" ht="27" customHeight="1" spans="1:10">
      <c r="A30" s="37" t="s">
        <v>85</v>
      </c>
      <c r="B30" s="37"/>
      <c r="C30" s="37"/>
      <c r="D30" s="37"/>
      <c r="E30" s="37"/>
      <c r="F30" s="37"/>
      <c r="G30" s="37"/>
      <c r="H30" s="38">
        <f>SUM(H15:H29)+H8</f>
        <v>100</v>
      </c>
      <c r="I30" s="45">
        <f>SUM(I15:I29)+J8</f>
        <v>92.9781998084903</v>
      </c>
      <c r="J30" s="4"/>
    </row>
    <row r="31" ht="161" customHeight="1" spans="1:10">
      <c r="A31" s="39" t="s">
        <v>86</v>
      </c>
      <c r="B31" s="40"/>
      <c r="C31" s="40"/>
      <c r="D31" s="40"/>
      <c r="E31" s="40"/>
      <c r="F31" s="40"/>
      <c r="G31" s="40"/>
      <c r="H31" s="40"/>
      <c r="I31" s="40"/>
      <c r="J31" s="40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0"/>
    <mergeCell ref="B21:B23"/>
    <mergeCell ref="B24:B28"/>
    <mergeCell ref="C15:C18"/>
    <mergeCell ref="C25:C26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2024-05-11T07:48:24Z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