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<sst xmlns="http://schemas.openxmlformats.org/spreadsheetml/2006/main" count="87" uniqueCount="75">
  <si>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</si>
  <si>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</si>
  <si>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</si>
  <si>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</si>
  <si>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市血液中心中央转移支付2023年重大传染病防控项目</t>
  </si>
  <si>
    <t>主管部门</t>
  </si>
  <si>
    <t>北京市卫生健康委员会</t>
  </si>
  <si>
    <t>实施单位</t>
  </si>
  <si>
    <t>北京市红十字血液中心</t>
  </si>
  <si>
    <t>项目负责人</t>
  </si>
  <si>
    <t>王鸿捷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</si>
  <si>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</si>
  <si>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</si>
  <si>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</si>
  <si>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</si>
  <si>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</si>
  <si>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</si>
  <si>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</si>
  <si>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</si>
  <si>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</si>
  <si>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</si>
  <si>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</si>
  <si>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</si>
  <si>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</si>
  <si>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</si>
  <si>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</si>
  <si>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</si>
  <si>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年度内全市血站血液筛查核酸检测工作；血液质量管理有关工作；血站血液筛查实验室的质量控制及室间质评活动，完成人类嗜T淋巴细胞病毒检测，提升无偿献血服务，开展无偿献血招募能力及血液安全保障能力建设，提升临床用血保障能力保证血液安全。</t>
  </si>
  <si>
    <t>完成全部送交的献血者血液标本HBV、HCV和HIV核酸检测，有关经血传染病血液筛查核酸检测覆盖率达到100%；省级以上实验室室间质量评价通过率100%；年度完成人类嗜T淋巴细胞病毒检测4万人份（检测试剂数量）；献血者满意度达90%以上，临床用血医疗机构满意度达80%以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</si>
  <si>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</si>
  <si>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</si>
  <si>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</si>
  <si>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</si>
  <si>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</si>
  <si>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</si>
  <si>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</si>
  <si>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</si>
  <si>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</si>
  <si>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</si>
  <si>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完成采购11.4万人份献血者血液核酸检测</t>
  </si>
  <si>
    <t>11.4万人份</t>
  </si>
  <si>
    <t>已完成全市血液筛查核酸集中化检测433772人份（人次）</t>
  </si>
  <si>
    <t>年初指标设置较低</t>
  </si>
  <si>
    <t>完成2023年度人类嗜T淋巴细胞病毒抽样监测任务</t>
  </si>
  <si>
    <t>40000人份
（检测试剂数量）</t>
  </si>
  <si>
    <t>已完成40000人份（检测试剂数量）</t>
  </si>
  <si>
    <t>质量指标</t>
  </si>
  <si>
    <t>省级以上实验室室间质量评价通过率</t>
  </si>
  <si>
    <t>省级以上实验室室间质量评价通过率达到100%</t>
  </si>
  <si>
    <t>临床用血核酸检测</t>
  </si>
  <si>
    <t>对全市1家血液中心，3家中心血站和各区中心血库送交的献血者标本均进行核酸检测，血液核酸检测覆盖率100%</t>
  </si>
  <si>
    <t>时效指标</t>
  </si>
  <si>
    <t>在经费执行期内完成项目</t>
  </si>
  <si>
    <t>已完成2023年相关内容，预计项目整体2024年完成</t>
  </si>
  <si>
    <t>成本指标（10分）</t>
  </si>
  <si>
    <t>经济成本指标</t>
  </si>
  <si>
    <t>控制在预算金额内</t>
  </si>
  <si>
    <t>≦2845万元</t>
  </si>
  <si>
    <t>869.746582万元</t>
  </si>
  <si>
    <t>社会成本指标</t>
  </si>
  <si>
    <t>不涉及</t>
  </si>
  <si>
    <t>生态成本指标</t>
  </si>
  <si>
    <t>效果指标（30分）</t>
  </si>
  <si>
    <t>经济效益
指标</t>
  </si>
  <si>
    <t>社会效益
指标</t>
  </si>
  <si>
    <t>开展全市血液筛查核酸集中化检测，完成献血者11.4万人次的血液核酸检测</t>
  </si>
  <si>
    <t>11.4万人次</t>
  </si>
  <si>
    <t>生态效益
指标</t>
  </si>
  <si>
    <t>可持续影响指标</t>
  </si>
  <si>
    <t>满意度
指标（10分）</t>
  </si>
  <si>
    <t>服务对象满意度指标</t>
  </si>
  <si>
    <t>献血者满意度达90%以上，临床用血医疗机构满意度达80%以上</t>
  </si>
  <si>
    <t>023年度献血者满意度调查显示满意度得分率97.9%（29.37/30）
对临床用血医疗机构进行了满意度调查，满意率94.2%（37.69/40）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</si>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</sst>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2" borderId="1" xfId="0" applyNumberFormat="1" applyFont="1" applyFill="1" applyBorder="1" applyAlignment="1">
      <alignment horizontal="center" vertical="center" wrapText="1"/>
    </xf>
    <xf numFmtId="57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7" fillId="0" borderId="0" xfId="0" applyFont="1" applyAlignment="1">
      <alignment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view="pageBreakPreview" zoomScaleNormal="100" topLeftCell="C16" workbookViewId="0">
      <selection activeCell="F20" sqref="F20:G20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1.1666666666667" customWidth="1"/>
    <col min="5" max="5" width="19.5" customWidth="1"/>
    <col min="6" max="6" width="13.375" customWidth="1"/>
    <col min="7" max="7" width="19.7083333333333" customWidth="1"/>
    <col min="8" max="8" width="12.5" customWidth="1"/>
    <col min="9" max="9" width="12.5833333333333" customWidth="1"/>
    <col min="10" max="10" width="14.625" customWidth="1"/>
    <col min="11" max="11" width="24.5083333333333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.1" customHeight="1" spans="1:10">
      <c r="A6" s="6" t="s">
        <v>9</v>
      </c>
      <c r="B6" s="6"/>
      <c r="C6" s="6"/>
      <c r="D6" s="7" t="s">
        <v>10</v>
      </c>
      <c r="E6" s="8"/>
      <c r="F6" s="9"/>
      <c r="G6" s="6" t="s">
        <v>11</v>
      </c>
      <c r="H6" s="10">
        <v>62019573</v>
      </c>
      <c r="I6" s="10"/>
      <c r="J6" s="10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.1" customHeight="1" spans="1:10">
      <c r="A8" s="11"/>
      <c r="B8" s="11"/>
      <c r="C8" s="11"/>
      <c r="D8" s="12" t="s">
        <v>19</v>
      </c>
      <c r="E8" s="5">
        <v>870</v>
      </c>
      <c r="F8" s="5">
        <v>2845</v>
      </c>
      <c r="G8" s="5">
        <v>869.746582</v>
      </c>
      <c r="H8" s="5">
        <v>10</v>
      </c>
      <c r="I8" s="36">
        <f>G8/F8</f>
        <v>0.305710573637961</v>
      </c>
      <c r="J8" s="37">
        <f>10*I8</f>
        <v>3.05710573637961</v>
      </c>
    </row>
    <row r="9" ht="15" spans="1:10">
      <c r="A9" s="11"/>
      <c r="B9" s="11"/>
      <c r="C9" s="11"/>
      <c r="D9" s="13" t="s">
        <v>20</v>
      </c>
      <c r="E9" s="5">
        <v>870</v>
      </c>
      <c r="F9" s="5">
        <v>2845</v>
      </c>
      <c r="G9" s="5">
        <v>869.746582</v>
      </c>
      <c r="H9" s="5" t="s">
        <v>21</v>
      </c>
      <c r="I9" s="36">
        <f>G9/F9</f>
        <v>0.305710573637961</v>
      </c>
      <c r="J9" s="11" t="s">
        <v>21</v>
      </c>
    </row>
    <row r="10" ht="24.95" customHeight="1" spans="1:10">
      <c r="A10" s="11"/>
      <c r="B10" s="11"/>
      <c r="C10" s="11"/>
      <c r="D10" s="5" t="s">
        <v>22</v>
      </c>
      <c r="E10" s="5"/>
      <c r="F10" s="5"/>
      <c r="G10" s="5"/>
      <c r="H10" s="5" t="s">
        <v>21</v>
      </c>
      <c r="I10" s="38"/>
      <c r="J10" s="11" t="s">
        <v>21</v>
      </c>
    </row>
    <row r="11" ht="18.95" customHeight="1" spans="1:10">
      <c r="A11" s="11"/>
      <c r="B11" s="11"/>
      <c r="C11" s="11"/>
      <c r="D11" s="14" t="s">
        <v>23</v>
      </c>
      <c r="E11" s="5"/>
      <c r="F11" s="5"/>
      <c r="G11" s="5"/>
      <c r="H11" s="5" t="s">
        <v>21</v>
      </c>
      <c r="I11" s="38"/>
      <c r="J11" s="11" t="s">
        <v>21</v>
      </c>
    </row>
    <row r="12" ht="26.1" customHeight="1" spans="1:10">
      <c r="A12" s="15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5"/>
      <c r="B13" s="13" t="s">
        <v>27</v>
      </c>
      <c r="C13" s="13"/>
      <c r="D13" s="13"/>
      <c r="E13" s="13"/>
      <c r="F13" s="13" t="s">
        <v>28</v>
      </c>
      <c r="G13" s="13"/>
      <c r="H13" s="13"/>
      <c r="I13" s="13"/>
      <c r="J13" s="13"/>
    </row>
    <row r="14" ht="30" spans="1:10">
      <c r="A14" s="15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67" customHeight="1" spans="1:11">
      <c r="A15" s="15"/>
      <c r="B15" s="16" t="s">
        <v>37</v>
      </c>
      <c r="C15" s="17" t="s">
        <v>38</v>
      </c>
      <c r="D15" s="13" t="s">
        <v>39</v>
      </c>
      <c r="E15" s="11" t="s">
        <v>40</v>
      </c>
      <c r="F15" s="18" t="s">
        <v>41</v>
      </c>
      <c r="G15" s="19"/>
      <c r="H15" s="11">
        <v>15</v>
      </c>
      <c r="I15" s="11">
        <v>13.5</v>
      </c>
      <c r="J15" s="11" t="s">
        <v>42</v>
      </c>
      <c r="K15" s="39"/>
    </row>
    <row r="16" s="1" customFormat="1" ht="52" customHeight="1" spans="1:10">
      <c r="A16" s="20"/>
      <c r="B16" s="21"/>
      <c r="C16" s="22"/>
      <c r="D16" s="10" t="s">
        <v>43</v>
      </c>
      <c r="E16" s="10" t="s">
        <v>44</v>
      </c>
      <c r="F16" s="23" t="s">
        <v>45</v>
      </c>
      <c r="G16" s="23"/>
      <c r="H16" s="10">
        <v>10</v>
      </c>
      <c r="I16" s="10">
        <v>10</v>
      </c>
      <c r="J16" s="11"/>
    </row>
    <row r="17" s="1" customFormat="1" ht="52" customHeight="1" spans="1:10">
      <c r="A17" s="20"/>
      <c r="B17" s="21"/>
      <c r="C17" s="17" t="s">
        <v>46</v>
      </c>
      <c r="D17" s="10" t="s">
        <v>47</v>
      </c>
      <c r="E17" s="24">
        <v>1</v>
      </c>
      <c r="F17" s="25" t="s">
        <v>48</v>
      </c>
      <c r="G17" s="26"/>
      <c r="H17" s="10">
        <v>10</v>
      </c>
      <c r="I17" s="10">
        <v>10</v>
      </c>
      <c r="J17" s="11"/>
    </row>
    <row r="18" ht="73" customHeight="1" spans="1:10">
      <c r="A18" s="15"/>
      <c r="B18" s="21"/>
      <c r="C18" s="22"/>
      <c r="D18" s="11" t="s">
        <v>49</v>
      </c>
      <c r="E18" s="27">
        <v>1</v>
      </c>
      <c r="F18" s="13" t="s">
        <v>50</v>
      </c>
      <c r="G18" s="13"/>
      <c r="H18" s="11">
        <v>10</v>
      </c>
      <c r="I18" s="11">
        <v>10</v>
      </c>
      <c r="J18" s="11"/>
    </row>
    <row r="19" ht="38.1" customHeight="1" spans="1:10">
      <c r="A19" s="15"/>
      <c r="B19" s="21"/>
      <c r="C19" s="11" t="s">
        <v>51</v>
      </c>
      <c r="D19" s="11" t="s">
        <v>52</v>
      </c>
      <c r="E19" s="28">
        <v>45627</v>
      </c>
      <c r="F19" s="29" t="s">
        <v>53</v>
      </c>
      <c r="G19" s="30"/>
      <c r="H19" s="11">
        <v>10</v>
      </c>
      <c r="I19" s="11">
        <v>10</v>
      </c>
      <c r="J19" s="5"/>
    </row>
    <row r="20" ht="38.1" customHeight="1" spans="1:10">
      <c r="A20" s="15"/>
      <c r="B20" s="16" t="s">
        <v>54</v>
      </c>
      <c r="C20" s="11" t="s">
        <v>55</v>
      </c>
      <c r="D20" s="11" t="s">
        <v>56</v>
      </c>
      <c r="E20" s="11" t="s">
        <v>57</v>
      </c>
      <c r="F20" s="11" t="s">
        <v>58</v>
      </c>
      <c r="G20" s="11"/>
      <c r="H20" s="11">
        <v>5</v>
      </c>
      <c r="I20" s="11">
        <v>5</v>
      </c>
      <c r="J20" s="5"/>
    </row>
    <row r="21" ht="38.1" customHeight="1" spans="1:10">
      <c r="A21" s="15"/>
      <c r="B21" s="21"/>
      <c r="C21" s="11" t="s">
        <v>59</v>
      </c>
      <c r="D21" s="11" t="s">
        <v>60</v>
      </c>
      <c r="E21" s="11"/>
      <c r="F21" s="11"/>
      <c r="G21" s="11"/>
      <c r="H21" s="11"/>
      <c r="I21" s="11"/>
      <c r="J21" s="5"/>
    </row>
    <row r="22" ht="38.1" customHeight="1" spans="1:10">
      <c r="A22" s="15"/>
      <c r="B22" s="31"/>
      <c r="C22" s="11" t="s">
        <v>61</v>
      </c>
      <c r="D22" s="11" t="s">
        <v>60</v>
      </c>
      <c r="E22" s="11"/>
      <c r="F22" s="11"/>
      <c r="G22" s="11"/>
      <c r="H22" s="11"/>
      <c r="I22" s="11"/>
      <c r="J22" s="5"/>
    </row>
    <row r="23" ht="30" spans="1:10">
      <c r="A23" s="15"/>
      <c r="B23" s="32" t="s">
        <v>62</v>
      </c>
      <c r="C23" s="32" t="s">
        <v>63</v>
      </c>
      <c r="D23" s="11" t="s">
        <v>60</v>
      </c>
      <c r="E23" s="11"/>
      <c r="F23" s="5"/>
      <c r="G23" s="5"/>
      <c r="H23" s="11"/>
      <c r="I23" s="5"/>
      <c r="J23" s="5"/>
    </row>
    <row r="24" ht="60" spans="1:11">
      <c r="A24" s="15"/>
      <c r="B24" s="32"/>
      <c r="C24" s="32" t="s">
        <v>64</v>
      </c>
      <c r="D24" s="11" t="s">
        <v>65</v>
      </c>
      <c r="E24" s="11" t="s">
        <v>66</v>
      </c>
      <c r="F24" s="11" t="s">
        <v>41</v>
      </c>
      <c r="G24" s="11"/>
      <c r="H24" s="11">
        <v>20</v>
      </c>
      <c r="I24" s="6">
        <v>20</v>
      </c>
      <c r="J24" s="11"/>
      <c r="K24" s="39"/>
    </row>
    <row r="25" ht="36.95" customHeight="1" spans="1:10">
      <c r="A25" s="15"/>
      <c r="B25" s="32"/>
      <c r="C25" s="32" t="s">
        <v>67</v>
      </c>
      <c r="D25" s="11" t="s">
        <v>60</v>
      </c>
      <c r="E25" s="11"/>
      <c r="F25" s="5"/>
      <c r="G25" s="5"/>
      <c r="H25" s="11"/>
      <c r="I25" s="5"/>
      <c r="J25" s="5"/>
    </row>
    <row r="26" ht="39.95" customHeight="1" spans="1:10">
      <c r="A26" s="15"/>
      <c r="B26" s="32"/>
      <c r="C26" s="32" t="s">
        <v>68</v>
      </c>
      <c r="D26" s="11" t="s">
        <v>60</v>
      </c>
      <c r="E26" s="11"/>
      <c r="F26" s="5"/>
      <c r="G26" s="5"/>
      <c r="H26" s="11"/>
      <c r="I26" s="5"/>
      <c r="J26" s="5"/>
    </row>
    <row r="27" ht="90" customHeight="1" spans="1:10">
      <c r="A27" s="15"/>
      <c r="B27" s="32" t="s">
        <v>69</v>
      </c>
      <c r="C27" s="32" t="s">
        <v>70</v>
      </c>
      <c r="D27" s="13" t="s">
        <v>71</v>
      </c>
      <c r="E27" s="13" t="s">
        <v>71</v>
      </c>
      <c r="F27" s="18" t="s">
        <v>72</v>
      </c>
      <c r="G27" s="19"/>
      <c r="H27" s="11">
        <v>10</v>
      </c>
      <c r="I27" s="5">
        <v>10</v>
      </c>
      <c r="J27" s="11"/>
    </row>
    <row r="28" ht="27" customHeight="1" spans="1:10">
      <c r="A28" s="33" t="s">
        <v>73</v>
      </c>
      <c r="B28" s="33"/>
      <c r="C28" s="33"/>
      <c r="D28" s="33"/>
      <c r="E28" s="33"/>
      <c r="F28" s="33"/>
      <c r="G28" s="33"/>
      <c r="H28" s="33">
        <f>SUM(H15:H27)+H8</f>
        <v>100</v>
      </c>
      <c r="I28" s="40">
        <f>SUM(I15:I27)+J8</f>
        <v>91.5571057363796</v>
      </c>
      <c r="J28" s="5"/>
    </row>
    <row r="29" ht="161.1" customHeight="1" spans="1:10">
      <c r="A29" s="34" t="s">
        <v>74</v>
      </c>
      <c r="B29" s="35"/>
      <c r="C29" s="35"/>
      <c r="D29" s="35"/>
      <c r="E29" s="35"/>
      <c r="F29" s="35"/>
      <c r="G29" s="35"/>
      <c r="H29" s="35"/>
      <c r="I29" s="35"/>
      <c r="J29" s="35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9"/>
    <mergeCell ref="B20:B22"/>
    <mergeCell ref="B23:B26"/>
    <mergeCell ref="C15:C16"/>
    <mergeCell ref="C17:C18"/>
    <mergeCell ref="A7:C11"/>
  </mergeCells>
  <pageMargins left="0.708661417322835" right="0.511811023622047" top="0.551181102362205" bottom="0.551181102362205" header="0.31496062992126" footer="0.31496062992126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琪琪</cp:lastModifiedBy>
  <dcterms:created xsi:type="dcterms:W3CDTF">2015-06-07T10:17:00Z</dcterms:created>
  <cp:lastPrinted>2020-04-24T18:17:00Z</cp:lastPrinted>
  <dcterms:modified xsi:type="dcterms:W3CDTF">2024-05-13T02:27:20Z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42513AA84F6B464BACCD3CE3E910006F_13</vt:lpwstr>
  </property>
</Properties>
</file>