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绩效自评表（审核版）" sheetId="3" r:id="rId1"/>
  </sheets>
  <definedNames>
    <definedName name="_xlnm.Print_Area" localSheetId="0">'绩效自评表（审核版）'!$A$1:$J$30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<sst xmlns="http://schemas.openxmlformats.org/spreadsheetml/2006/main" count="112" uniqueCount="89">
  <si>
    <t>项目支出绩效自评表</t>
  </si>
  <si>
    <t>（2023年度）</t>
  </si>
  <si>
    <t>项目名称</t>
  </si>
  <si>
    <t>11000022T000000435511-智化寺京音乐传承保护与展演工作</t>
  </si>
  <si>
    <t>主管部门及代码</t>
  </si>
  <si>
    <t>048-北京市文物局</t>
  </si>
  <si>
    <t>实施单位</t>
  </si>
  <si>
    <t>048016-首都博物馆</t>
  </si>
  <si>
    <t>项目负责人</t>
  </si>
  <si>
    <t>王娅蕊</t>
  </si>
  <si>
    <t>联系电话</t>
  </si>
  <si>
    <t>项目资金（万元）</t>
  </si>
  <si>
    <t>年初预算数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</si>
  <si>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</si>
  <si>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</si>
  <si>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</si>
  <si>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</si>
  <si>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</si>
  <si>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</si>
  <si>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其中:当年财政拨款</t>
  </si>
  <si>
    <t>上年结转资金</t>
  </si>
  <si>
    <t>-</t>
  </si>
  <si>
    <t>其他资金</t>
  </si>
  <si>
    <t>年度总体目标</t>
  </si>
  <si>
    <t>预期目标</t>
  </si>
  <si>
    <t>实际完成情况</t>
  </si>
  <si>
    <t>根据《中华人民共和国非物质文化遗产法》、《国家级非物质文化遗产保护与管理暂行办法》、《博物馆管理条例》等国家相关法律的要求，北京文博交流馆作为第一批国家级非物质文化遗产——智化寺京音乐的保护单位，肩负着保护这一珍贵而濒危的传统音乐项目的责任。多年来一直将智化寺京音乐保护工作纳入博物馆工作计划，并结合到博物馆文化展示活动中。通过开展智化寺京音乐的保护和展演工作项目，能够直接有效稳定传承人队伍，提高这项音乐文化遗产的生命力，丰富博物馆的文化活动和人民群众的精神文化生活。</t>
  </si>
  <si>
    <t>通过开展智化寺京音乐传承保护与展演工作活动，提高了这项音乐文化遗产的生命力，丰富了博物馆的文化活动和人民群众的精神文化生活。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</si>
  <si>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</si>
  <si>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</si>
  <si>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</si>
  <si>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</si>
  <si>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</si>
  <si>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</si>
  <si>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</si>
  <si>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</si>
  <si>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</si>
  <si>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</si>
  <si>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举办宣传交流活动次数</t>
  </si>
  <si>
    <t>≥12场</t>
  </si>
  <si>
    <t>15场</t>
  </si>
  <si>
    <t>举办文化活动场次</t>
  </si>
  <si>
    <t>≥500场</t>
  </si>
  <si>
    <t>600场</t>
  </si>
  <si>
    <t>偏差原因分析：指标值设置参考往年均值，故较为保守
改进措施：以后加强项目预算绩效管理工作，合理编制项目绩效目标</t>
  </si>
  <si>
    <t>媒体宣传次数</t>
  </si>
  <si>
    <t>≥6次</t>
  </si>
  <si>
    <t>9次</t>
  </si>
  <si>
    <t>可传承曲牌</t>
  </si>
  <si>
    <t>≥39个</t>
  </si>
  <si>
    <t>39个</t>
  </si>
  <si>
    <t>质量指标</t>
  </si>
  <si>
    <t>传承人考核合格率</t>
  </si>
  <si>
    <t>≥90%</t>
  </si>
  <si>
    <t>时效指标</t>
  </si>
  <si>
    <t>完成项目立项阶段</t>
  </si>
  <si>
    <t>2月</t>
  </si>
  <si>
    <t>1月</t>
  </si>
  <si>
    <t>完成项目实施阶段</t>
  </si>
  <si>
    <t>6月</t>
  </si>
  <si>
    <t>12月</t>
  </si>
  <si>
    <t>偏差原因分析：项目自1月起就进入实施阶段，持续进行到12月，年初指标设置不够合理
改进措施：以后加强预算绩效管理工作，合理编制项目绩效目标</t>
  </si>
  <si>
    <t>完成资金支付进度</t>
  </si>
  <si>
    <t>截止6月30日资金支付进度完成率</t>
  </si>
  <si>
    <t>≥50%</t>
  </si>
  <si>
    <t>偏差原因分析：因餐费为次月支付，导致未按预期进度完成支付
改进措施：以后加强项目计划编制的合理性及风险预估</t>
  </si>
  <si>
    <t>完成项目总结/验收阶段</t>
  </si>
  <si>
    <t>成本指标</t>
  </si>
  <si>
    <t>经济成本指标</t>
  </si>
  <si>
    <t>项目总预算</t>
  </si>
  <si>
    <t>≤87.156652万元</t>
  </si>
  <si>
    <t>87.156652万元</t>
  </si>
  <si>
    <t>效益指标</t>
  </si>
  <si>
    <t>社会效益指标</t>
  </si>
  <si>
    <t>博物馆文化传播促进度</t>
  </si>
  <si>
    <t>优</t>
  </si>
  <si>
    <t>促进了博物馆文化传播</t>
  </si>
  <si>
    <t>偏差原因分析：相应支撑材料不够充分
改进措施：今后将加强相关绩效材料收集、整理及归档工作</t>
  </si>
  <si>
    <t>提高这项音乐文化遗产的生命力</t>
  </si>
  <si>
    <t>提高了音乐文化遗产的生命力</t>
  </si>
  <si>
    <t>可持续影响指标</t>
  </si>
  <si>
    <t>提高这项音乐文化遗产的生命力，丰富博物馆的文化活动和人民群众的精神文化生活。</t>
  </si>
  <si>
    <t>丰富了博物馆的文化活动和人民群众的精神文化生活</t>
  </si>
  <si>
    <t>满意度指标</t>
  </si>
  <si>
    <t>服务对象满意度指标</t>
  </si>
  <si>
    <t>观众满意度</t>
  </si>
  <si>
    <t>偏差原因分析：满意度调查样本量偏低
改进措施：今后加大满意度调查样本量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</si>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</sst>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#,##0.00_ "/>
  </numFmts>
  <fonts count="26">
    <font>
      <sz val="12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0"/>
      <color rgb="FF000000"/>
      <name val="宋体"/>
      <charset val="134"/>
    </font>
    <font>
      <sz val="14"/>
      <color rgb="FF00000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6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57" fontId="3" fillId="0" borderId="4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1" fillId="0" borderId="1" xfId="50" applyFont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177" fontId="1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4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5"/>
  <sheetViews>
    <sheetView showGridLines="0" tabSelected="1" view="pageBreakPreview" zoomScaleNormal="115" workbookViewId="0">
      <selection activeCell="C13" sqref="C$1:C$1048576"/>
    </sheetView>
  </sheetViews>
  <sheetFormatPr defaultColWidth="9" defaultRowHeight="15"/>
  <cols>
    <col min="1" max="1" width="7.625" style="3" customWidth="1"/>
    <col min="2" max="2" width="10.875" style="4" customWidth="1"/>
    <col min="3" max="3" width="10.5833333333333" style="4" customWidth="1"/>
    <col min="4" max="4" width="17.25" style="5" customWidth="1"/>
    <col min="5" max="5" width="9.75" style="5" customWidth="1"/>
    <col min="6" max="7" width="11.4166666666667" style="5" customWidth="1"/>
    <col min="8" max="8" width="10.5833333333333" style="4" customWidth="1"/>
    <col min="9" max="9" width="9.75" style="4" customWidth="1"/>
    <col min="10" max="10" width="21.125" style="4" customWidth="1"/>
    <col min="11" max="11" width="9" style="4"/>
    <col min="12" max="12" width="14.5" style="6" customWidth="1"/>
    <col min="13" max="13" width="15.375" style="6" customWidth="1"/>
    <col min="14" max="16384" width="9" style="4"/>
  </cols>
  <sheetData>
    <row r="1" ht="20.2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15.7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3" spans="1:10">
      <c r="A3" s="9" t="s">
        <v>2</v>
      </c>
      <c r="B3" s="10"/>
      <c r="C3" s="10"/>
      <c r="D3" s="11" t="s">
        <v>3</v>
      </c>
      <c r="E3" s="11"/>
      <c r="F3" s="11"/>
      <c r="G3" s="11"/>
      <c r="H3" s="11"/>
      <c r="I3" s="11"/>
      <c r="J3" s="11"/>
    </row>
    <row r="4" s="1" customFormat="1" ht="13" spans="1:10">
      <c r="A4" s="9" t="s">
        <v>4</v>
      </c>
      <c r="B4" s="10"/>
      <c r="C4" s="10"/>
      <c r="D4" s="12" t="s">
        <v>5</v>
      </c>
      <c r="E4" s="13"/>
      <c r="F4" s="14"/>
      <c r="G4" s="11" t="s">
        <v>6</v>
      </c>
      <c r="H4" s="15" t="s">
        <v>7</v>
      </c>
      <c r="I4" s="15"/>
      <c r="J4" s="15"/>
    </row>
    <row r="5" s="1" customFormat="1" ht="13" spans="1:10">
      <c r="A5" s="16" t="s">
        <v>8</v>
      </c>
      <c r="B5" s="17"/>
      <c r="C5" s="18"/>
      <c r="D5" s="12" t="s">
        <v>9</v>
      </c>
      <c r="E5" s="13"/>
      <c r="F5" s="14"/>
      <c r="G5" s="11" t="s">
        <v>10</v>
      </c>
      <c r="H5" s="12">
        <v>18610666858</v>
      </c>
      <c r="I5" s="13"/>
      <c r="J5" s="14"/>
    </row>
    <row r="6" s="1" customFormat="1" ht="14" customHeight="1" spans="1:10">
      <c r="A6" s="9" t="s">
        <v>11</v>
      </c>
      <c r="B6" s="9"/>
      <c r="C6" s="9"/>
      <c r="D6" s="19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11" t="s">
        <v>17</v>
      </c>
    </row>
    <row r="7" s="1" customFormat="1" ht="13" spans="1:10">
      <c r="A7" s="9"/>
      <c r="B7" s="9"/>
      <c r="C7" s="9"/>
      <c r="D7" s="11" t="s">
        <v>18</v>
      </c>
      <c r="E7" s="20">
        <v>87.156652</v>
      </c>
      <c r="F7" s="20">
        <v>87.156652</v>
      </c>
      <c r="G7" s="20">
        <v>87.156652</v>
      </c>
      <c r="H7" s="21">
        <v>10</v>
      </c>
      <c r="I7" s="53">
        <f>G7/F7</f>
        <v>1</v>
      </c>
      <c r="J7" s="54">
        <f>H7*I7</f>
        <v>10</v>
      </c>
    </row>
    <row r="8" s="1" customFormat="1" ht="13" spans="1:10">
      <c r="A8" s="9"/>
      <c r="B8" s="9"/>
      <c r="C8" s="9"/>
      <c r="D8" s="9" t="s">
        <v>19</v>
      </c>
      <c r="E8" s="20">
        <v>87.156652</v>
      </c>
      <c r="F8" s="20">
        <v>87.156652</v>
      </c>
      <c r="G8" s="20">
        <v>87.156652</v>
      </c>
      <c r="H8" s="21">
        <v>10</v>
      </c>
      <c r="I8" s="53">
        <f>G8/F8</f>
        <v>1</v>
      </c>
      <c r="J8" s="54">
        <f>H8*I8</f>
        <v>10</v>
      </c>
    </row>
    <row r="9" s="1" customFormat="1" ht="13" spans="1:10">
      <c r="A9" s="9"/>
      <c r="B9" s="9"/>
      <c r="C9" s="9"/>
      <c r="D9" s="9" t="s">
        <v>20</v>
      </c>
      <c r="E9" s="21" t="s">
        <v>21</v>
      </c>
      <c r="F9" s="21" t="s">
        <v>21</v>
      </c>
      <c r="G9" s="21" t="s">
        <v>21</v>
      </c>
      <c r="H9" s="21" t="s">
        <v>21</v>
      </c>
      <c r="I9" s="21" t="s">
        <v>21</v>
      </c>
      <c r="J9" s="21" t="s">
        <v>21</v>
      </c>
    </row>
    <row r="10" s="1" customFormat="1" ht="13" spans="1:10">
      <c r="A10" s="9"/>
      <c r="B10" s="9"/>
      <c r="C10" s="9"/>
      <c r="D10" s="10" t="s">
        <v>22</v>
      </c>
      <c r="E10" s="21" t="s">
        <v>21</v>
      </c>
      <c r="F10" s="21" t="s">
        <v>21</v>
      </c>
      <c r="G10" s="21" t="s">
        <v>21</v>
      </c>
      <c r="H10" s="21" t="s">
        <v>21</v>
      </c>
      <c r="I10" s="21" t="s">
        <v>21</v>
      </c>
      <c r="J10" s="21" t="s">
        <v>21</v>
      </c>
    </row>
    <row r="11" s="1" customFormat="1" ht="13" spans="1:10">
      <c r="A11" s="22" t="s">
        <v>23</v>
      </c>
      <c r="B11" s="16" t="s">
        <v>24</v>
      </c>
      <c r="C11" s="23"/>
      <c r="D11" s="23"/>
      <c r="E11" s="23"/>
      <c r="F11" s="23"/>
      <c r="G11" s="23" t="s">
        <v>25</v>
      </c>
      <c r="H11" s="23"/>
      <c r="I11" s="23"/>
      <c r="J11" s="29"/>
    </row>
    <row r="12" s="1" customFormat="1" ht="93" customHeight="1" spans="1:10">
      <c r="A12" s="24"/>
      <c r="B12" s="25" t="s">
        <v>26</v>
      </c>
      <c r="C12" s="26"/>
      <c r="D12" s="26"/>
      <c r="E12" s="26"/>
      <c r="F12" s="27"/>
      <c r="G12" s="28" t="s">
        <v>27</v>
      </c>
      <c r="H12" s="28"/>
      <c r="I12" s="28"/>
      <c r="J12" s="28"/>
    </row>
    <row r="13" s="1" customFormat="1" ht="13" spans="1:10">
      <c r="A13" s="9" t="s">
        <v>28</v>
      </c>
      <c r="B13" s="9" t="s">
        <v>29</v>
      </c>
      <c r="C13" s="10" t="s">
        <v>30</v>
      </c>
      <c r="D13" s="9" t="s">
        <v>31</v>
      </c>
      <c r="E13" s="16" t="s">
        <v>32</v>
      </c>
      <c r="F13" s="29"/>
      <c r="G13" s="30" t="s">
        <v>33</v>
      </c>
      <c r="H13" s="30" t="s">
        <v>34</v>
      </c>
      <c r="I13" s="30" t="s">
        <v>17</v>
      </c>
      <c r="J13" s="30" t="s">
        <v>35</v>
      </c>
    </row>
    <row r="14" s="1" customFormat="1" ht="13" spans="1:11">
      <c r="A14" s="9"/>
      <c r="B14" s="31" t="s">
        <v>36</v>
      </c>
      <c r="C14" s="32" t="s">
        <v>37</v>
      </c>
      <c r="D14" s="28" t="s">
        <v>38</v>
      </c>
      <c r="E14" s="9" t="s">
        <v>39</v>
      </c>
      <c r="F14" s="9"/>
      <c r="G14" s="31" t="s">
        <v>40</v>
      </c>
      <c r="H14" s="33">
        <v>4</v>
      </c>
      <c r="I14" s="33">
        <v>4</v>
      </c>
      <c r="J14" s="28"/>
      <c r="K14" s="55"/>
    </row>
    <row r="15" s="1" customFormat="1" ht="65" spans="1:10">
      <c r="A15" s="9"/>
      <c r="B15" s="31"/>
      <c r="C15" s="34"/>
      <c r="D15" s="28" t="s">
        <v>41</v>
      </c>
      <c r="E15" s="9" t="s">
        <v>42</v>
      </c>
      <c r="F15" s="9"/>
      <c r="G15" s="30" t="s">
        <v>43</v>
      </c>
      <c r="H15" s="33">
        <v>4</v>
      </c>
      <c r="I15" s="33">
        <v>3</v>
      </c>
      <c r="J15" s="28" t="s">
        <v>44</v>
      </c>
    </row>
    <row r="16" s="1" customFormat="1" ht="65" spans="1:10">
      <c r="A16" s="9"/>
      <c r="B16" s="31"/>
      <c r="C16" s="34"/>
      <c r="D16" s="28" t="s">
        <v>45</v>
      </c>
      <c r="E16" s="9" t="s">
        <v>46</v>
      </c>
      <c r="F16" s="9"/>
      <c r="G16" s="30" t="s">
        <v>47</v>
      </c>
      <c r="H16" s="33">
        <v>3</v>
      </c>
      <c r="I16" s="33">
        <v>2.5</v>
      </c>
      <c r="J16" s="28" t="s">
        <v>44</v>
      </c>
    </row>
    <row r="17" s="1" customFormat="1" ht="13" spans="1:10">
      <c r="A17" s="9"/>
      <c r="B17" s="31"/>
      <c r="C17" s="35"/>
      <c r="D17" s="28" t="s">
        <v>48</v>
      </c>
      <c r="E17" s="9" t="s">
        <v>49</v>
      </c>
      <c r="F17" s="9"/>
      <c r="G17" s="30" t="s">
        <v>50</v>
      </c>
      <c r="H17" s="33">
        <v>4</v>
      </c>
      <c r="I17" s="33">
        <v>4</v>
      </c>
      <c r="J17" s="28"/>
    </row>
    <row r="18" s="1" customFormat="1" ht="13" spans="1:11">
      <c r="A18" s="9"/>
      <c r="B18" s="31"/>
      <c r="C18" s="30" t="s">
        <v>51</v>
      </c>
      <c r="D18" s="28" t="s">
        <v>52</v>
      </c>
      <c r="E18" s="9" t="s">
        <v>53</v>
      </c>
      <c r="F18" s="9"/>
      <c r="G18" s="36">
        <v>1</v>
      </c>
      <c r="H18" s="33">
        <v>15</v>
      </c>
      <c r="I18" s="56">
        <v>15</v>
      </c>
      <c r="J18" s="28"/>
      <c r="K18" s="55"/>
    </row>
    <row r="19" s="1" customFormat="1" ht="13" spans="1:11">
      <c r="A19" s="9"/>
      <c r="B19" s="31"/>
      <c r="C19" s="32" t="s">
        <v>54</v>
      </c>
      <c r="D19" s="37" t="s">
        <v>55</v>
      </c>
      <c r="E19" s="15" t="s">
        <v>56</v>
      </c>
      <c r="F19" s="15"/>
      <c r="G19" s="38" t="s">
        <v>57</v>
      </c>
      <c r="H19" s="33">
        <v>2</v>
      </c>
      <c r="I19" s="56">
        <v>2</v>
      </c>
      <c r="J19" s="28"/>
      <c r="K19" s="55"/>
    </row>
    <row r="20" s="1" customFormat="1" ht="91" spans="1:11">
      <c r="A20" s="9"/>
      <c r="B20" s="31"/>
      <c r="C20" s="34"/>
      <c r="D20" s="37" t="s">
        <v>58</v>
      </c>
      <c r="E20" s="15" t="s">
        <v>59</v>
      </c>
      <c r="F20" s="15"/>
      <c r="G20" s="38" t="s">
        <v>60</v>
      </c>
      <c r="H20" s="33">
        <v>2</v>
      </c>
      <c r="I20" s="56">
        <v>1</v>
      </c>
      <c r="J20" s="28" t="s">
        <v>61</v>
      </c>
      <c r="K20" s="55"/>
    </row>
    <row r="21" s="1" customFormat="1" ht="13" spans="1:11">
      <c r="A21" s="9"/>
      <c r="B21" s="31"/>
      <c r="C21" s="34"/>
      <c r="D21" s="37" t="s">
        <v>62</v>
      </c>
      <c r="E21" s="39" t="s">
        <v>60</v>
      </c>
      <c r="F21" s="15"/>
      <c r="G21" s="38" t="s">
        <v>60</v>
      </c>
      <c r="H21" s="33">
        <v>2</v>
      </c>
      <c r="I21" s="56">
        <v>2</v>
      </c>
      <c r="J21" s="28"/>
      <c r="K21" s="55"/>
    </row>
    <row r="22" s="1" customFormat="1" ht="65" spans="1:11">
      <c r="A22" s="9"/>
      <c r="B22" s="31"/>
      <c r="C22" s="34"/>
      <c r="D22" s="37" t="s">
        <v>63</v>
      </c>
      <c r="E22" s="40" t="s">
        <v>64</v>
      </c>
      <c r="F22" s="41"/>
      <c r="G22" s="38">
        <v>0.449326598731672</v>
      </c>
      <c r="H22" s="33">
        <v>2</v>
      </c>
      <c r="I22" s="56">
        <v>1.8</v>
      </c>
      <c r="J22" s="28" t="s">
        <v>65</v>
      </c>
      <c r="K22" s="55"/>
    </row>
    <row r="23" s="1" customFormat="1" ht="26" spans="1:11">
      <c r="A23" s="9"/>
      <c r="B23" s="31"/>
      <c r="C23" s="35"/>
      <c r="D23" s="37" t="s">
        <v>66</v>
      </c>
      <c r="E23" s="42" t="s">
        <v>60</v>
      </c>
      <c r="F23" s="41"/>
      <c r="G23" s="38" t="s">
        <v>60</v>
      </c>
      <c r="H23" s="33">
        <v>2</v>
      </c>
      <c r="I23" s="56">
        <v>2</v>
      </c>
      <c r="J23" s="28"/>
      <c r="K23" s="55"/>
    </row>
    <row r="24" s="1" customFormat="1" ht="26" spans="1:10">
      <c r="A24" s="9"/>
      <c r="B24" s="30" t="s">
        <v>67</v>
      </c>
      <c r="C24" s="30" t="s">
        <v>68</v>
      </c>
      <c r="D24" s="28" t="s">
        <v>69</v>
      </c>
      <c r="E24" s="9" t="s">
        <v>70</v>
      </c>
      <c r="F24" s="9"/>
      <c r="G24" s="30" t="s">
        <v>71</v>
      </c>
      <c r="H24" s="33">
        <v>10</v>
      </c>
      <c r="I24" s="56">
        <v>10</v>
      </c>
      <c r="J24" s="28"/>
    </row>
    <row r="25" s="1" customFormat="1" ht="65" spans="1:11">
      <c r="A25" s="9"/>
      <c r="B25" s="32" t="s">
        <v>72</v>
      </c>
      <c r="C25" s="30" t="s">
        <v>73</v>
      </c>
      <c r="D25" s="43" t="s">
        <v>74</v>
      </c>
      <c r="E25" s="9" t="s">
        <v>75</v>
      </c>
      <c r="F25" s="9"/>
      <c r="G25" s="30" t="s">
        <v>76</v>
      </c>
      <c r="H25" s="33">
        <v>10</v>
      </c>
      <c r="I25" s="56">
        <v>9</v>
      </c>
      <c r="J25" s="37" t="s">
        <v>77</v>
      </c>
      <c r="K25" s="55"/>
    </row>
    <row r="26" s="1" customFormat="1" ht="65" spans="1:11">
      <c r="A26" s="9"/>
      <c r="B26" s="34"/>
      <c r="C26" s="30" t="s">
        <v>73</v>
      </c>
      <c r="D26" s="43" t="s">
        <v>78</v>
      </c>
      <c r="E26" s="9" t="s">
        <v>75</v>
      </c>
      <c r="F26" s="9"/>
      <c r="G26" s="30" t="s">
        <v>79</v>
      </c>
      <c r="H26" s="33">
        <v>10</v>
      </c>
      <c r="I26" s="56">
        <v>9</v>
      </c>
      <c r="J26" s="37" t="s">
        <v>77</v>
      </c>
      <c r="K26" s="55"/>
    </row>
    <row r="27" s="1" customFormat="1" ht="65" spans="1:11">
      <c r="A27" s="9"/>
      <c r="B27" s="34"/>
      <c r="C27" s="30" t="s">
        <v>80</v>
      </c>
      <c r="D27" s="43" t="s">
        <v>81</v>
      </c>
      <c r="E27" s="9" t="s">
        <v>75</v>
      </c>
      <c r="F27" s="9"/>
      <c r="G27" s="30" t="s">
        <v>82</v>
      </c>
      <c r="H27" s="33">
        <v>10</v>
      </c>
      <c r="I27" s="56">
        <v>9</v>
      </c>
      <c r="J27" s="37" t="s">
        <v>77</v>
      </c>
      <c r="K27" s="55"/>
    </row>
    <row r="28" s="1" customFormat="1" ht="52" spans="1:11">
      <c r="A28" s="9"/>
      <c r="B28" s="30" t="s">
        <v>83</v>
      </c>
      <c r="C28" s="30" t="s">
        <v>84</v>
      </c>
      <c r="D28" s="28" t="s">
        <v>85</v>
      </c>
      <c r="E28" s="9" t="s">
        <v>53</v>
      </c>
      <c r="F28" s="9"/>
      <c r="G28" s="36">
        <v>0.98</v>
      </c>
      <c r="H28" s="33">
        <v>10</v>
      </c>
      <c r="I28" s="56">
        <v>9</v>
      </c>
      <c r="J28" s="37" t="s">
        <v>86</v>
      </c>
      <c r="K28" s="55"/>
    </row>
    <row r="29" s="1" customFormat="1" ht="21" customHeight="1" spans="1:10">
      <c r="A29" s="16" t="s">
        <v>87</v>
      </c>
      <c r="B29" s="23"/>
      <c r="C29" s="23"/>
      <c r="D29" s="23"/>
      <c r="E29" s="23"/>
      <c r="F29" s="23"/>
      <c r="G29" s="29"/>
      <c r="H29" s="44">
        <f>SUM(H14:H28)+H7</f>
        <v>100</v>
      </c>
      <c r="I29" s="44">
        <f>SUM(I14:I28)+J7</f>
        <v>93.3</v>
      </c>
      <c r="J29" s="57"/>
    </row>
    <row r="30" s="1" customFormat="1" ht="120" customHeight="1" spans="1:10">
      <c r="A30" s="45" t="s">
        <v>88</v>
      </c>
      <c r="B30" s="46"/>
      <c r="C30" s="46"/>
      <c r="D30" s="46"/>
      <c r="E30" s="46"/>
      <c r="F30" s="46"/>
      <c r="G30" s="47"/>
      <c r="H30" s="46"/>
      <c r="I30" s="46"/>
      <c r="J30" s="46"/>
    </row>
    <row r="31" s="2" customFormat="1" ht="85" customHeight="1" spans="1:13">
      <c r="A31" s="48"/>
      <c r="B31" s="48"/>
      <c r="C31" s="48"/>
      <c r="D31" s="49"/>
      <c r="E31" s="49"/>
      <c r="F31" s="49"/>
      <c r="G31" s="49"/>
      <c r="H31" s="49"/>
      <c r="I31" s="49"/>
      <c r="J31" s="49"/>
      <c r="L31" s="58"/>
      <c r="M31" s="58"/>
    </row>
    <row r="32" s="2" customFormat="1" ht="26.1" hidden="1" customHeight="1" spans="1:13">
      <c r="A32" s="48"/>
      <c r="B32" s="48"/>
      <c r="C32" s="48"/>
      <c r="D32" s="49"/>
      <c r="E32" s="49"/>
      <c r="F32" s="49"/>
      <c r="G32" s="49"/>
      <c r="H32" s="49"/>
      <c r="I32" s="49"/>
      <c r="J32" s="49"/>
      <c r="L32" s="58"/>
      <c r="M32" s="58"/>
    </row>
    <row r="33" s="2" customFormat="1" ht="30" customHeight="1" spans="1:13">
      <c r="A33" s="48"/>
      <c r="B33" s="48"/>
      <c r="C33" s="48"/>
      <c r="D33" s="49"/>
      <c r="E33" s="49"/>
      <c r="F33" s="49"/>
      <c r="G33" s="49"/>
      <c r="H33" s="49"/>
      <c r="I33" s="49"/>
      <c r="J33" s="49"/>
      <c r="L33" s="58"/>
      <c r="M33" s="58"/>
    </row>
    <row r="34" s="2" customFormat="1" spans="1:13">
      <c r="A34" s="50"/>
      <c r="B34" s="50"/>
      <c r="C34" s="50"/>
      <c r="D34" s="50"/>
      <c r="E34" s="50"/>
      <c r="F34" s="50"/>
      <c r="G34" s="50"/>
      <c r="H34" s="50"/>
      <c r="I34" s="50"/>
      <c r="J34" s="50"/>
      <c r="L34" s="58"/>
      <c r="M34" s="58"/>
    </row>
    <row r="35" s="2" customFormat="1" spans="1:13">
      <c r="A35" s="51"/>
      <c r="D35" s="52"/>
      <c r="E35" s="52"/>
      <c r="F35" s="52"/>
      <c r="G35" s="52"/>
      <c r="L35" s="58"/>
      <c r="M35" s="58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3:C33"/>
    <mergeCell ref="A11:A12"/>
    <mergeCell ref="A13:A28"/>
    <mergeCell ref="B14:B23"/>
    <mergeCell ref="B25:B27"/>
    <mergeCell ref="C14:C17"/>
    <mergeCell ref="C19:C23"/>
    <mergeCell ref="A6:C10"/>
    <mergeCell ref="A31:C32"/>
  </mergeCells>
  <printOptions horizontalCentered="1"/>
  <pageMargins left="0.751388888888889" right="0.751388888888889" top="1" bottom="1" header="0.511805555555556" footer="0.511805555555556"/>
  <pageSetup paperSize="9" scale="67" orientation="portrait" horizontalDpi="600"/>
  <headerFooter alignWithMargins="0" scaleWithDoc="0">
    <oddFooter>&amp;L&amp;14公开情况：
□同意公开
□不同意公开 原因：□涉密  □其他    &amp;C&amp;14处长（单位）签章：
      年  月   日&amp;R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绩效自评表（审核版）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</dc:creator>
  <cp:lastModifiedBy>魏</cp:lastModifiedBy>
  <cp:revision>1</cp:revision>
  <dcterms:created xsi:type="dcterms:W3CDTF">2018-03-20T04:59:00Z</dcterms:created>
  <cp:lastPrinted>2018-04-27T01:02:00Z</cp:lastPrinted>
  <dcterms:modified xsi:type="dcterms:W3CDTF">2024-04-28T06:22:00Z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2052-12.1.0.16364</vt:lpwstr>
  </property>
  <property fmtid="{D5CDD505-2E9C-101B-9397-08002B2CF9AE}" pid="3" name="ICV">
    <vt:lpwstr>3A70906482A44A53B899AD07D7958F48</vt:lpwstr>
  </property>
</Properties>
</file>