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6880"/>
  </bookViews>
  <sheets>
    <sheet name="绩效自评表（审核版）" sheetId="2" r:id="rId1"/>
  </sheets>
  <definedNames>
    <definedName name="_xlnm.Print_Area" localSheetId="0">'绩效自评表（审核版）'!$A$1:$J$26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<sst xmlns="http://schemas.openxmlformats.org/spreadsheetml/2006/main" count="101" uniqueCount="78">
  <si>
    <t>项目支出绩效自评表</t>
  </si>
  <si>
    <t>（2023年度）</t>
  </si>
  <si>
    <t>项目名称</t>
  </si>
  <si>
    <t>11000023T000002063190-先农坛庆成宫、神仓院、地祇坛、具服殿等增设部分安防设施设备</t>
  </si>
  <si>
    <t>主管部门及代码</t>
  </si>
  <si>
    <t>048北京市文物局</t>
  </si>
  <si>
    <t>实施单位</t>
  </si>
  <si>
    <t>048020-北京古代建筑博物馆</t>
  </si>
  <si>
    <t>项目负责人</t>
  </si>
  <si>
    <t>籍辰</t>
  </si>
  <si>
    <t>联系电话</t>
  </si>
  <si>
    <t>项目资金（万元）</t>
  </si>
  <si>
    <t>年初预算数</t>
  </si>
  <si>
    <t>全年预算数(B)</t>
  </si>
  <si>
    <t>全年执行数(C)</t>
  </si>
  <si>
    <t>分值（10分）</t>
  </si>
  <si>
    <t>执行率(C/B)</t>
  </si>
  <si>
    <t>得分</t>
  </si>
  <si>
    <t>年度资金总额：</t>
  </si>
  <si>
    <t>-</t>
  </si>
  <si>
    <t>其中:当年财政拨款</t>
  </si>
  <si>
    <t>上年结转资金</t>
  </si>
  <si>
    <t>其他资金</t>
  </si>
  <si>
    <t>年度总体目标</t>
  </si>
  <si>
    <t>预期目标</t>
  </si>
  <si>
    <t>实际完成情况</t>
  </si>
  <si>
    <t>通过本项目的实施使先农坛达到全国重点文物保护单位的防护要求，使文物得以保护。各项技术指标都应达到合格标准，全面提升安全管理方面职能，最大限度地满足相关部门目前及未来安全管理的需要。</t>
  </si>
  <si>
    <t>项目顺利完成使先农坛达到全国重点文物保护单位的防护要求，使文物得以保护，最大限度地满足相关部门目前及未来安全管理的需要。</t>
  </si>
  <si>
    <t>绩效指标</t>
  </si>
  <si>
    <t>一级指标</t>
  </si>
  <si>
    <t>二级指标</t>
  </si>
  <si>
    <t>三级指标</t>
  </si>
  <si>
    <t>年度指标值(A)</t>
  </si>
  <si>
    <t>实际完成值</t>
  </si>
  <si>
    <t>分值</t>
  </si>
  <si>
    <t>偏差原因分析及改进措施</t>
  </si>
  <si>
    <t>产出指标</t>
  </si>
  <si>
    <t>数量指标</t>
  </si>
  <si>
    <t>文物保护数量</t>
  </si>
  <si>
    <t>18座</t>
  </si>
  <si>
    <t>文物建筑面积</t>
  </si>
  <si>
    <t>13684.86平方米</t>
  </si>
  <si>
    <t>偏差原因分析：相应支撑材料不够充分
改进措施：今后将加强收集和留存相关绩效支撑材料</t>
  </si>
  <si>
    <t>质量指标</t>
  </si>
  <si>
    <t>工程验收合格率</t>
  </si>
  <si>
    <t>产出时效</t>
  </si>
  <si>
    <t>2023年底项目实施完成率</t>
  </si>
  <si>
    <t>成本指标</t>
  </si>
  <si>
    <t>经济成本指标</t>
  </si>
  <si>
    <t>预算控制数</t>
  </si>
  <si>
    <t>396万元</t>
  </si>
  <si>
    <t>389.531457万元</t>
  </si>
  <si>
    <t>招标结余6.468543万元</t>
  </si>
  <si>
    <t>效益指标</t>
  </si>
  <si>
    <t>经济效益指标</t>
  </si>
  <si>
    <t>促进旅游等相关产业增收</t>
  </si>
  <si>
    <t>有效增收</t>
  </si>
  <si>
    <t>促进了旅游等相关产业增收</t>
  </si>
  <si>
    <t>社会效益指标</t>
  </si>
  <si>
    <t>提升项目文物保护水平</t>
  </si>
  <si>
    <t>显著提升</t>
  </si>
  <si>
    <t>提升了项目文物保护水平</t>
  </si>
  <si>
    <t>生态效益指标</t>
  </si>
  <si>
    <t>对生态环境的影响程度</t>
  </si>
  <si>
    <t>无影响</t>
  </si>
  <si>
    <t>对生态环境无影响</t>
  </si>
  <si>
    <t>可持续影响指标</t>
  </si>
  <si>
    <t>安防设施可持续影响</t>
  </si>
  <si>
    <t>有影响</t>
  </si>
  <si>
    <t>达到了安防设施可持续影响有影响</t>
  </si>
  <si>
    <t>满意度指标</t>
  </si>
  <si>
    <t>服务对象满意度指标</t>
  </si>
  <si>
    <t>参观游客满意度</t>
  </si>
  <si>
    <t>满意</t>
  </si>
  <si>
    <t>偏差原因分析：未开展满意度调查
改进措施：今后将加强收集和留存相关绩效支撑材料</t>
  </si>
  <si>
    <t>博物馆工作人员满意度</t>
  </si>
  <si>
    <t>总分：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</si>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</sst>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0000_ "/>
    <numFmt numFmtId="178" formatCode="0.00_ "/>
    <numFmt numFmtId="179" formatCode="#,##0.00_ "/>
  </numFmts>
  <fonts count="24">
    <font>
      <sz val="11"/>
      <color theme="1"/>
      <name val="宋体"/>
      <charset val="134"/>
      <scheme val="minor"/>
    </font>
    <font>
      <sz val="10"/>
      <name val="宋体"/>
      <charset val="134"/>
    </font>
    <font>
      <sz val="12"/>
      <name val="宋体"/>
      <charset val="134"/>
    </font>
    <font>
      <sz val="14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indexed="0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1" applyNumberFormat="0" applyFill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3" applyNumberFormat="0" applyAlignment="0" applyProtection="0">
      <alignment vertical="center"/>
    </xf>
    <xf numFmtId="0" fontId="13" fillId="4" borderId="14" applyNumberFormat="0" applyAlignment="0" applyProtection="0">
      <alignment vertical="center"/>
    </xf>
    <xf numFmtId="0" fontId="14" fillId="4" borderId="13" applyNumberFormat="0" applyAlignment="0" applyProtection="0">
      <alignment vertical="center"/>
    </xf>
    <xf numFmtId="0" fontId="15" fillId="5" borderId="15" applyNumberFormat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>
      <alignment vertical="center"/>
    </xf>
    <xf numFmtId="0" fontId="2" fillId="0" borderId="0"/>
  </cellStyleXfs>
  <cellXfs count="4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177" fontId="1" fillId="0" borderId="1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 wrapText="1"/>
    </xf>
    <xf numFmtId="2" fontId="1" fillId="0" borderId="7" xfId="0" applyNumberFormat="1" applyFont="1" applyBorder="1" applyAlignment="1">
      <alignment horizontal="center" vertical="center" wrapText="1"/>
    </xf>
    <xf numFmtId="0" fontId="1" fillId="0" borderId="1" xfId="50" applyFont="1" applyBorder="1" applyAlignment="1">
      <alignment horizontal="left" vertical="center" wrapText="1"/>
    </xf>
    <xf numFmtId="0" fontId="1" fillId="0" borderId="9" xfId="0" applyFont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10" fontId="1" fillId="0" borderId="1" xfId="0" applyNumberFormat="1" applyFont="1" applyBorder="1" applyAlignment="1">
      <alignment horizontal="center" vertical="center"/>
    </xf>
    <xf numFmtId="178" fontId="1" fillId="0" borderId="1" xfId="0" applyNumberFormat="1" applyFont="1" applyBorder="1" applyAlignment="1">
      <alignment horizontal="center" vertical="center" wrapText="1"/>
    </xf>
    <xf numFmtId="179" fontId="1" fillId="0" borderId="1" xfId="0" applyNumberFormat="1" applyFont="1" applyBorder="1">
      <alignment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tabSelected="1" view="pageBreakPreview" zoomScaleNormal="100" topLeftCell="A7" workbookViewId="0">
      <selection activeCell="E15" sqref="E15:F15"/>
    </sheetView>
  </sheetViews>
  <sheetFormatPr defaultColWidth="9.55454545454545" defaultRowHeight="15"/>
  <cols>
    <col min="1" max="1" width="8.21818181818182" style="2" customWidth="1"/>
    <col min="2" max="3" width="11.5545454545455" style="3" customWidth="1"/>
    <col min="4" max="4" width="18.4454545454545" style="4" customWidth="1"/>
    <col min="5" max="5" width="13.8818181818182" style="4" customWidth="1"/>
    <col min="6" max="6" width="13.5545454545455" style="4" customWidth="1"/>
    <col min="7" max="7" width="15" style="4" customWidth="1"/>
    <col min="8" max="8" width="11.3363636363636" style="3" customWidth="1"/>
    <col min="9" max="9" width="10.3363636363636" style="3" customWidth="1"/>
    <col min="10" max="10" width="19.8818181818182" style="3" customWidth="1"/>
    <col min="11" max="11" width="9.55454545454545" style="3"/>
    <col min="12" max="12" width="15.5545454545455" style="5" customWidth="1"/>
    <col min="13" max="13" width="16.3363636363636" style="5" customWidth="1"/>
    <col min="14" max="16384" width="9.55454545454545" style="3"/>
  </cols>
  <sheetData>
    <row r="1" ht="20.25" customHeight="1" spans="1:10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</row>
    <row r="2" ht="15.75" customHeight="1" spans="1:10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</row>
    <row r="3" s="1" customFormat="1" ht="20.1" customHeight="1" spans="1:10">
      <c r="A3" s="8" t="s">
        <v>2</v>
      </c>
      <c r="B3" s="9"/>
      <c r="C3" s="9"/>
      <c r="D3" s="9" t="s">
        <v>3</v>
      </c>
      <c r="E3" s="9"/>
      <c r="F3" s="9"/>
      <c r="G3" s="9"/>
      <c r="H3" s="9"/>
      <c r="I3" s="9"/>
      <c r="J3" s="9"/>
    </row>
    <row r="4" s="1" customFormat="1" ht="20.1" customHeight="1" spans="1:10">
      <c r="A4" s="8" t="s">
        <v>4</v>
      </c>
      <c r="B4" s="9"/>
      <c r="C4" s="9"/>
      <c r="D4" s="10" t="s">
        <v>5</v>
      </c>
      <c r="E4" s="11"/>
      <c r="F4" s="12"/>
      <c r="G4" s="9" t="s">
        <v>6</v>
      </c>
      <c r="H4" s="8" t="s">
        <v>7</v>
      </c>
      <c r="I4" s="8"/>
      <c r="J4" s="8"/>
    </row>
    <row r="5" s="1" customFormat="1" ht="20.1" customHeight="1" spans="1:10">
      <c r="A5" s="10" t="s">
        <v>8</v>
      </c>
      <c r="B5" s="13"/>
      <c r="C5" s="14"/>
      <c r="D5" s="10" t="s">
        <v>9</v>
      </c>
      <c r="E5" s="11"/>
      <c r="F5" s="12"/>
      <c r="G5" s="9" t="s">
        <v>10</v>
      </c>
      <c r="H5" s="10">
        <v>15011385615</v>
      </c>
      <c r="I5" s="11"/>
      <c r="J5" s="12"/>
    </row>
    <row r="6" s="1" customFormat="1" ht="26.1" customHeight="1" spans="1:10">
      <c r="A6" s="8" t="s">
        <v>11</v>
      </c>
      <c r="B6" s="8"/>
      <c r="C6" s="8"/>
      <c r="D6" s="15"/>
      <c r="E6" s="8" t="s">
        <v>12</v>
      </c>
      <c r="F6" s="8" t="s">
        <v>13</v>
      </c>
      <c r="G6" s="8" t="s">
        <v>14</v>
      </c>
      <c r="H6" s="8" t="s">
        <v>15</v>
      </c>
      <c r="I6" s="8" t="s">
        <v>16</v>
      </c>
      <c r="J6" s="9" t="s">
        <v>17</v>
      </c>
    </row>
    <row r="7" s="1" customFormat="1" ht="20.1" customHeight="1" spans="1:10">
      <c r="A7" s="8"/>
      <c r="B7" s="8"/>
      <c r="C7" s="8"/>
      <c r="D7" s="9" t="s">
        <v>18</v>
      </c>
      <c r="E7" s="16" t="s">
        <v>19</v>
      </c>
      <c r="F7" s="17">
        <v>396</v>
      </c>
      <c r="G7" s="17">
        <v>389.531457</v>
      </c>
      <c r="H7" s="16">
        <v>10</v>
      </c>
      <c r="I7" s="37">
        <f>G7/F7</f>
        <v>0.983665295454545</v>
      </c>
      <c r="J7" s="38">
        <f>H7*I7</f>
        <v>9.83665295454545</v>
      </c>
    </row>
    <row r="8" s="1" customFormat="1" ht="20.1" customHeight="1" spans="1:10">
      <c r="A8" s="8"/>
      <c r="B8" s="8"/>
      <c r="C8" s="8"/>
      <c r="D8" s="8" t="s">
        <v>20</v>
      </c>
      <c r="E8" s="16" t="s">
        <v>19</v>
      </c>
      <c r="F8" s="17">
        <v>396</v>
      </c>
      <c r="G8" s="17">
        <v>389.531457</v>
      </c>
      <c r="H8" s="16">
        <v>10</v>
      </c>
      <c r="I8" s="37">
        <f>G8/F8</f>
        <v>0.983665295454545</v>
      </c>
      <c r="J8" s="38">
        <f>H8*I8</f>
        <v>9.83665295454545</v>
      </c>
    </row>
    <row r="9" s="1" customFormat="1" ht="20.1" customHeight="1" spans="1:10">
      <c r="A9" s="8"/>
      <c r="B9" s="8"/>
      <c r="C9" s="8"/>
      <c r="D9" s="8" t="s">
        <v>21</v>
      </c>
      <c r="E9" s="16" t="s">
        <v>19</v>
      </c>
      <c r="F9" s="16" t="s">
        <v>19</v>
      </c>
      <c r="G9" s="16" t="s">
        <v>19</v>
      </c>
      <c r="H9" s="16" t="s">
        <v>19</v>
      </c>
      <c r="I9" s="16" t="s">
        <v>19</v>
      </c>
      <c r="J9" s="16" t="s">
        <v>19</v>
      </c>
    </row>
    <row r="10" s="1" customFormat="1" ht="20.1" customHeight="1" spans="1:10">
      <c r="A10" s="8"/>
      <c r="B10" s="8"/>
      <c r="C10" s="8"/>
      <c r="D10" s="9" t="s">
        <v>22</v>
      </c>
      <c r="E10" s="16" t="s">
        <v>19</v>
      </c>
      <c r="F10" s="16" t="s">
        <v>19</v>
      </c>
      <c r="G10" s="16" t="s">
        <v>19</v>
      </c>
      <c r="H10" s="16" t="s">
        <v>19</v>
      </c>
      <c r="I10" s="16" t="s">
        <v>19</v>
      </c>
      <c r="J10" s="16" t="s">
        <v>19</v>
      </c>
    </row>
    <row r="11" s="1" customFormat="1" ht="20.1" customHeight="1" spans="1:10">
      <c r="A11" s="18" t="s">
        <v>23</v>
      </c>
      <c r="B11" s="10" t="s">
        <v>24</v>
      </c>
      <c r="C11" s="11"/>
      <c r="D11" s="11"/>
      <c r="E11" s="11"/>
      <c r="F11" s="11"/>
      <c r="G11" s="11" t="s">
        <v>25</v>
      </c>
      <c r="H11" s="11"/>
      <c r="I11" s="11"/>
      <c r="J11" s="12"/>
    </row>
    <row r="12" s="1" customFormat="1" ht="54.6" customHeight="1" spans="1:10">
      <c r="A12" s="19"/>
      <c r="B12" s="20" t="s">
        <v>26</v>
      </c>
      <c r="C12" s="21"/>
      <c r="D12" s="21"/>
      <c r="E12" s="21"/>
      <c r="F12" s="22"/>
      <c r="G12" s="23" t="s">
        <v>27</v>
      </c>
      <c r="H12" s="23"/>
      <c r="I12" s="23"/>
      <c r="J12" s="23"/>
    </row>
    <row r="13" s="1" customFormat="1" ht="33.9" customHeight="1" spans="1:10">
      <c r="A13" s="8" t="s">
        <v>28</v>
      </c>
      <c r="B13" s="8" t="s">
        <v>29</v>
      </c>
      <c r="C13" s="9" t="s">
        <v>30</v>
      </c>
      <c r="D13" s="8" t="s">
        <v>31</v>
      </c>
      <c r="E13" s="10" t="s">
        <v>32</v>
      </c>
      <c r="F13" s="12"/>
      <c r="G13" s="8" t="s">
        <v>33</v>
      </c>
      <c r="H13" s="8" t="s">
        <v>34</v>
      </c>
      <c r="I13" s="8" t="s">
        <v>17</v>
      </c>
      <c r="J13" s="8" t="s">
        <v>35</v>
      </c>
    </row>
    <row r="14" s="1" customFormat="1" ht="34.8" customHeight="1" spans="1:10">
      <c r="A14" s="8"/>
      <c r="B14" s="18" t="s">
        <v>36</v>
      </c>
      <c r="C14" s="18" t="s">
        <v>37</v>
      </c>
      <c r="D14" s="23" t="s">
        <v>38</v>
      </c>
      <c r="E14" s="10" t="s">
        <v>39</v>
      </c>
      <c r="F14" s="12"/>
      <c r="G14" s="24" t="s">
        <v>39</v>
      </c>
      <c r="H14" s="25">
        <v>7</v>
      </c>
      <c r="I14" s="25">
        <v>7</v>
      </c>
      <c r="J14" s="8"/>
    </row>
    <row r="15" s="1" customFormat="1" ht="65" spans="1:10">
      <c r="A15" s="8"/>
      <c r="B15" s="26"/>
      <c r="C15" s="26"/>
      <c r="D15" s="23" t="s">
        <v>40</v>
      </c>
      <c r="E15" s="10" t="s">
        <v>41</v>
      </c>
      <c r="F15" s="12"/>
      <c r="G15" s="24" t="s">
        <v>41</v>
      </c>
      <c r="H15" s="25">
        <v>8</v>
      </c>
      <c r="I15" s="25">
        <v>7</v>
      </c>
      <c r="J15" s="23" t="s">
        <v>42</v>
      </c>
    </row>
    <row r="16" s="1" customFormat="1" ht="34.8" customHeight="1" spans="1:10">
      <c r="A16" s="8"/>
      <c r="B16" s="26"/>
      <c r="C16" s="8" t="s">
        <v>43</v>
      </c>
      <c r="D16" s="23" t="s">
        <v>44</v>
      </c>
      <c r="E16" s="27">
        <v>1</v>
      </c>
      <c r="F16" s="8"/>
      <c r="G16" s="27">
        <v>1</v>
      </c>
      <c r="H16" s="25">
        <v>15</v>
      </c>
      <c r="I16" s="25">
        <v>15</v>
      </c>
      <c r="J16" s="8"/>
    </row>
    <row r="17" s="1" customFormat="1" ht="34.8" customHeight="1" spans="1:10">
      <c r="A17" s="8"/>
      <c r="B17" s="26"/>
      <c r="C17" s="19" t="s">
        <v>45</v>
      </c>
      <c r="D17" s="23" t="s">
        <v>46</v>
      </c>
      <c r="E17" s="27">
        <v>1</v>
      </c>
      <c r="F17" s="8"/>
      <c r="G17" s="27">
        <v>1</v>
      </c>
      <c r="H17" s="28">
        <v>10</v>
      </c>
      <c r="I17" s="32">
        <v>10</v>
      </c>
      <c r="J17" s="23"/>
    </row>
    <row r="18" s="1" customFormat="1" ht="34.2" customHeight="1" spans="1:10">
      <c r="A18" s="8"/>
      <c r="B18" s="8" t="s">
        <v>47</v>
      </c>
      <c r="C18" s="8" t="s">
        <v>48</v>
      </c>
      <c r="D18" s="23" t="s">
        <v>49</v>
      </c>
      <c r="E18" s="8" t="s">
        <v>50</v>
      </c>
      <c r="F18" s="8"/>
      <c r="G18" s="8" t="s">
        <v>51</v>
      </c>
      <c r="H18" s="25">
        <v>10</v>
      </c>
      <c r="I18" s="32">
        <v>10</v>
      </c>
      <c r="J18" s="23" t="s">
        <v>52</v>
      </c>
    </row>
    <row r="19" s="1" customFormat="1" ht="65" spans="1:10">
      <c r="A19" s="8"/>
      <c r="B19" s="18" t="s">
        <v>53</v>
      </c>
      <c r="C19" s="8" t="s">
        <v>54</v>
      </c>
      <c r="D19" s="29" t="s">
        <v>55</v>
      </c>
      <c r="E19" s="10" t="s">
        <v>56</v>
      </c>
      <c r="F19" s="12"/>
      <c r="G19" s="8" t="s">
        <v>57</v>
      </c>
      <c r="H19" s="25">
        <v>5</v>
      </c>
      <c r="I19" s="32">
        <v>4</v>
      </c>
      <c r="J19" s="23" t="s">
        <v>42</v>
      </c>
    </row>
    <row r="20" s="1" customFormat="1" ht="65" spans="1:10">
      <c r="A20" s="8"/>
      <c r="B20" s="26"/>
      <c r="C20" s="8" t="s">
        <v>58</v>
      </c>
      <c r="D20" s="29" t="s">
        <v>59</v>
      </c>
      <c r="E20" s="8" t="s">
        <v>60</v>
      </c>
      <c r="F20" s="8"/>
      <c r="G20" s="8" t="s">
        <v>61</v>
      </c>
      <c r="H20" s="25">
        <v>5</v>
      </c>
      <c r="I20" s="32">
        <v>4</v>
      </c>
      <c r="J20" s="23" t="s">
        <v>42</v>
      </c>
    </row>
    <row r="21" s="1" customFormat="1" ht="65" spans="1:10">
      <c r="A21" s="8"/>
      <c r="B21" s="26"/>
      <c r="C21" s="8" t="s">
        <v>62</v>
      </c>
      <c r="D21" s="29" t="s">
        <v>63</v>
      </c>
      <c r="E21" s="8" t="s">
        <v>64</v>
      </c>
      <c r="F21" s="8"/>
      <c r="G21" s="8" t="s">
        <v>65</v>
      </c>
      <c r="H21" s="25">
        <v>10</v>
      </c>
      <c r="I21" s="32">
        <v>8</v>
      </c>
      <c r="J21" s="23" t="s">
        <v>42</v>
      </c>
    </row>
    <row r="22" s="1" customFormat="1" ht="65" spans="1:10">
      <c r="A22" s="8"/>
      <c r="B22" s="26"/>
      <c r="C22" s="8" t="s">
        <v>66</v>
      </c>
      <c r="D22" s="29" t="s">
        <v>67</v>
      </c>
      <c r="E22" s="8" t="s">
        <v>68</v>
      </c>
      <c r="F22" s="8"/>
      <c r="G22" s="8" t="s">
        <v>69</v>
      </c>
      <c r="H22" s="25">
        <v>10</v>
      </c>
      <c r="I22" s="32">
        <v>8</v>
      </c>
      <c r="J22" s="23" t="s">
        <v>42</v>
      </c>
    </row>
    <row r="23" s="1" customFormat="1" ht="65" spans="1:10">
      <c r="A23" s="8"/>
      <c r="B23" s="30" t="s">
        <v>70</v>
      </c>
      <c r="C23" s="12" t="s">
        <v>71</v>
      </c>
      <c r="D23" s="8" t="s">
        <v>72</v>
      </c>
      <c r="E23" s="27">
        <v>0.95</v>
      </c>
      <c r="F23" s="8"/>
      <c r="G23" s="31" t="s">
        <v>73</v>
      </c>
      <c r="H23" s="25">
        <v>5</v>
      </c>
      <c r="I23" s="32">
        <v>4</v>
      </c>
      <c r="J23" s="23" t="s">
        <v>74</v>
      </c>
    </row>
    <row r="24" s="1" customFormat="1" ht="65" spans="1:10">
      <c r="A24" s="8"/>
      <c r="B24" s="8"/>
      <c r="C24" s="12" t="s">
        <v>71</v>
      </c>
      <c r="D24" s="8" t="s">
        <v>75</v>
      </c>
      <c r="E24" s="27">
        <v>0.95</v>
      </c>
      <c r="F24" s="8"/>
      <c r="G24" s="31" t="s">
        <v>73</v>
      </c>
      <c r="H24" s="25">
        <v>5</v>
      </c>
      <c r="I24" s="32">
        <v>4</v>
      </c>
      <c r="J24" s="23" t="s">
        <v>74</v>
      </c>
    </row>
    <row r="25" s="1" customFormat="1" ht="13" spans="1:10">
      <c r="A25" s="10" t="s">
        <v>76</v>
      </c>
      <c r="B25" s="11"/>
      <c r="C25" s="11"/>
      <c r="D25" s="11"/>
      <c r="E25" s="11"/>
      <c r="F25" s="11"/>
      <c r="G25" s="12"/>
      <c r="H25" s="32">
        <f>SUM(H14:H24)+H7</f>
        <v>100</v>
      </c>
      <c r="I25" s="32">
        <f>SUM(I14:I24)+J7</f>
        <v>90.8366529545455</v>
      </c>
      <c r="J25" s="39"/>
    </row>
    <row r="26" s="1" customFormat="1" ht="120" customHeight="1" spans="1:10">
      <c r="A26" s="33" t="s">
        <v>77</v>
      </c>
      <c r="B26" s="34"/>
      <c r="C26" s="34"/>
      <c r="D26" s="34"/>
      <c r="E26" s="34"/>
      <c r="F26" s="34"/>
      <c r="G26" s="35"/>
      <c r="H26" s="34"/>
      <c r="I26" s="34"/>
      <c r="J26" s="34"/>
    </row>
    <row r="27" ht="26.1" customHeight="1" spans="1:10">
      <c r="A27" s="6"/>
      <c r="B27" s="6"/>
      <c r="C27" s="6"/>
      <c r="D27" s="36"/>
      <c r="E27" s="36"/>
      <c r="F27" s="36"/>
      <c r="G27" s="36"/>
      <c r="H27" s="36"/>
      <c r="I27" s="36"/>
      <c r="J27" s="36"/>
    </row>
    <row r="28" ht="26.1" customHeight="1" spans="1:10">
      <c r="A28" s="6"/>
      <c r="B28" s="6"/>
      <c r="C28" s="6"/>
      <c r="D28" s="36"/>
      <c r="E28" s="36"/>
      <c r="F28" s="36"/>
      <c r="G28" s="36"/>
      <c r="H28" s="36"/>
      <c r="I28" s="36"/>
      <c r="J28" s="36"/>
    </row>
    <row r="29" ht="42" customHeight="1" spans="1:10">
      <c r="A29" s="6"/>
      <c r="B29" s="6"/>
      <c r="C29" s="6"/>
      <c r="D29" s="36"/>
      <c r="E29" s="36"/>
      <c r="F29" s="36"/>
      <c r="G29" s="36"/>
      <c r="H29" s="36"/>
      <c r="I29" s="36"/>
      <c r="J29" s="36"/>
    </row>
    <row r="30" ht="14" spans="1:10">
      <c r="A30" s="5"/>
      <c r="B30" s="5"/>
      <c r="C30" s="5"/>
      <c r="D30" s="5"/>
      <c r="E30" s="5"/>
      <c r="F30" s="5"/>
      <c r="G30" s="5"/>
      <c r="H30" s="5"/>
      <c r="I30" s="5"/>
      <c r="J30" s="5"/>
    </row>
  </sheetData>
  <mergeCells count="37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A25:G25"/>
    <mergeCell ref="A26:J26"/>
    <mergeCell ref="A29:C29"/>
    <mergeCell ref="A11:A12"/>
    <mergeCell ref="A13:A24"/>
    <mergeCell ref="B14:B17"/>
    <mergeCell ref="B19:B22"/>
    <mergeCell ref="B23:B24"/>
    <mergeCell ref="C14:C15"/>
    <mergeCell ref="A27:C28"/>
    <mergeCell ref="A6:C10"/>
  </mergeCells>
  <pageMargins left="0.751388888888889" right="0.751388888888889" top="1" bottom="1" header="0.5" footer="0.5"/>
  <pageSetup paperSize="9" scale="65" orientation="portrait"/>
  <headerFooter>
    <oddFooter>&amp;L公开情况：
□同意公开
□不同意公开 原因：□涉密  □其他    &amp;C处长（单位）签章：
      年  月   日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绩效自评表（审核版）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新晓，奇</cp:lastModifiedBy>
  <dcterms:created xsi:type="dcterms:W3CDTF">2024-03-18T02:39:00Z</dcterms:created>
  <dcterms:modified xsi:type="dcterms:W3CDTF">2024-05-14T09:53:23Z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29176D4043444529A18B9B40CC01EE81_13</vt:lpwstr>
  </property>
  <property fmtid="{D5CDD505-2E9C-101B-9397-08002B2CF9AE}" pid="3" name="KSOProductBuildVer">
    <vt:lpwstr>2052-12.1.0.16729</vt:lpwstr>
  </property>
</Properties>
</file>